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1910" tabRatio="691"/>
  </bookViews>
  <sheets>
    <sheet name="★補助金額の計算" sheetId="12" r:id="rId1"/>
    <sheet name="4月" sheetId="13" r:id="rId2"/>
    <sheet name="5月" sheetId="14" r:id="rId3"/>
    <sheet name="6月" sheetId="15" r:id="rId4"/>
    <sheet name="7月" sheetId="1" r:id="rId5"/>
    <sheet name="8月" sheetId="3" r:id="rId6"/>
    <sheet name="9月" sheetId="4" r:id="rId7"/>
    <sheet name="10月" sheetId="6" r:id="rId8"/>
    <sheet name="11月" sheetId="7" r:id="rId9"/>
    <sheet name="12月" sheetId="8" r:id="rId10"/>
    <sheet name="1月" sheetId="9" r:id="rId11"/>
    <sheet name="2月" sheetId="10" r:id="rId12"/>
    <sheet name="3月" sheetId="11" r:id="rId13"/>
  </sheets>
  <definedNames>
    <definedName name="_xlnm._FilterDatabase" localSheetId="4" hidden="1">'7月'!$A$3:$F$35</definedName>
    <definedName name="_xlnm.Print_Area" localSheetId="4">'7月'!$A$1:$F$39</definedName>
    <definedName name="_xlnm._FilterDatabase" localSheetId="5" hidden="1">'8月'!$A$3:$F$35</definedName>
    <definedName name="_xlnm.Print_Area" localSheetId="5">'8月'!$A$1:$F$39</definedName>
    <definedName name="_xlnm._FilterDatabase" localSheetId="6" hidden="1">'9月'!$A$3:$F$34</definedName>
    <definedName name="_xlnm.Print_Area" localSheetId="6">'9月'!$A$1:$F$38</definedName>
    <definedName name="_xlnm._FilterDatabase" localSheetId="7" hidden="1">'10月'!$A$3:$F$35</definedName>
    <definedName name="_xlnm.Print_Area" localSheetId="7">'10月'!$A$1:$F$39</definedName>
    <definedName name="_xlnm._FilterDatabase" localSheetId="8" hidden="1">'11月'!$A$3:$F$34</definedName>
    <definedName name="_xlnm.Print_Area" localSheetId="8">'11月'!$A$1:$F$38</definedName>
    <definedName name="_xlnm._FilterDatabase" localSheetId="9" hidden="1">'12月'!$A$3:$F$35</definedName>
    <definedName name="_xlnm.Print_Area" localSheetId="9">'12月'!$A$1:$F$39</definedName>
    <definedName name="_xlnm._FilterDatabase" localSheetId="10" hidden="1">'1月'!$A$3:$F$35</definedName>
    <definedName name="_xlnm.Print_Area" localSheetId="10">'1月'!$A$1:$F$39</definedName>
    <definedName name="_xlnm._FilterDatabase" localSheetId="11" hidden="1">'2月'!$A$3:$F$32</definedName>
    <definedName name="_xlnm.Print_Area" localSheetId="11">'2月'!$A$1:$F$36</definedName>
    <definedName name="_xlnm._FilterDatabase" localSheetId="12" hidden="1">'3月'!$A$3:$F$35</definedName>
    <definedName name="_xlnm.Print_Area" localSheetId="12">'3月'!$A$1:$F$39</definedName>
    <definedName name="_xlnm.Print_Area" localSheetId="0">'★補助金額の計算'!$A$1:$G$30</definedName>
    <definedName name="_xlnm._FilterDatabase" localSheetId="1" hidden="1">'4月'!$A$3:$F$34</definedName>
    <definedName name="_xlnm.Print_Area" localSheetId="1">'4月'!$A$1:$F$38</definedName>
    <definedName name="_xlnm._FilterDatabase" localSheetId="2" hidden="1">'5月'!$A$3:$F$35</definedName>
    <definedName name="_xlnm.Print_Area" localSheetId="2">'5月'!$A$1:$F$39</definedName>
    <definedName name="_xlnm._FilterDatabase" localSheetId="3" hidden="1">'6月'!$A$3:$F$34</definedName>
    <definedName name="_xlnm.Print_Area" localSheetId="3">'6月'!$A$1:$F$38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<sst xmlns="http://schemas.openxmlformats.org/spreadsheetml/2006/main" xmlns:r="http://schemas.openxmlformats.org/officeDocument/2006/relationships" count="63" uniqueCount="63">
  <si>
    <t>９月合計</t>
    <rPh sb="1" eb="2">
      <t>ガツ</t>
    </rPh>
    <rPh sb="2" eb="4">
      <t>ゴウケイ</t>
    </rPh>
    <phoneticPr fontId="1"/>
  </si>
  <si>
    <t>充填日</t>
    <rPh sb="0" eb="3">
      <t>ジュウテンビ</t>
    </rPh>
    <phoneticPr fontId="1"/>
  </si>
  <si>
    <t>12月</t>
    <rPh sb="2" eb="3">
      <t>ガツ</t>
    </rPh>
    <phoneticPr fontId="1"/>
  </si>
  <si>
    <t>ST名</t>
    <rPh sb="2" eb="3">
      <t>メイ</t>
    </rPh>
    <phoneticPr fontId="1"/>
  </si>
  <si>
    <t>充填量(b)</t>
    <rPh sb="0" eb="3">
      <t>ジュウテンリョウ</t>
    </rPh>
    <phoneticPr fontId="1"/>
  </si>
  <si>
    <t>12月合計</t>
    <rPh sb="2" eb="3">
      <t>ガツ</t>
    </rPh>
    <rPh sb="3" eb="5">
      <t>ゴウケイ</t>
    </rPh>
    <phoneticPr fontId="1"/>
  </si>
  <si>
    <t>記入例</t>
    <rPh sb="0" eb="3">
      <t>キニュウレイ</t>
    </rPh>
    <phoneticPr fontId="1"/>
  </si>
  <si>
    <t>燃料価格/kg(税抜)(a)</t>
    <rPh sb="0" eb="2">
      <t>ネンリョウ</t>
    </rPh>
    <rPh sb="2" eb="4">
      <t>カカク</t>
    </rPh>
    <rPh sb="8" eb="9">
      <t>ゼイ</t>
    </rPh>
    <rPh sb="9" eb="10">
      <t>ヌ</t>
    </rPh>
    <phoneticPr fontId="1"/>
  </si>
  <si>
    <t>充填量</t>
    <rPh sb="0" eb="3">
      <t>ジュウテンリョウ</t>
    </rPh>
    <phoneticPr fontId="1"/>
  </si>
  <si>
    <t>燃料代(a×b)</t>
    <rPh sb="0" eb="3">
      <t>ネンリョウダイ</t>
    </rPh>
    <phoneticPr fontId="1"/>
  </si>
  <si>
    <t>充填時間</t>
    <rPh sb="0" eb="4">
      <t>ジュウテンジカン</t>
    </rPh>
    <phoneticPr fontId="1"/>
  </si>
  <si>
    <t>●●●●円</t>
    <rPh sb="4" eb="5">
      <t>エン</t>
    </rPh>
    <phoneticPr fontId="1"/>
  </si>
  <si>
    <t>５月</t>
    <rPh sb="1" eb="2">
      <t>ガツ</t>
    </rPh>
    <phoneticPr fontId="1"/>
  </si>
  <si>
    <t>令和7年8月</t>
    <rPh sb="0" eb="2">
      <t>レイワ</t>
    </rPh>
    <rPh sb="3" eb="4">
      <t>ネン</t>
    </rPh>
    <rPh sb="5" eb="6">
      <t>ガツ</t>
    </rPh>
    <phoneticPr fontId="1"/>
  </si>
  <si>
    <t>２月</t>
    <rPh sb="1" eb="2">
      <t>ガツ</t>
    </rPh>
    <phoneticPr fontId="1"/>
  </si>
  <si>
    <t>燃料代</t>
    <rPh sb="0" eb="3">
      <t>ネンリョウダイ</t>
    </rPh>
    <phoneticPr fontId="1"/>
  </si>
  <si>
    <t>令和7年12月</t>
    <rPh sb="0" eb="2">
      <t>レイワ</t>
    </rPh>
    <rPh sb="3" eb="4">
      <t>ネン</t>
    </rPh>
    <rPh sb="6" eb="7">
      <t>ガツ</t>
    </rPh>
    <phoneticPr fontId="1"/>
  </si>
  <si>
    <t>＝</t>
  </si>
  <si>
    <t>法人名</t>
    <rPh sb="0" eb="2">
      <t>ホウジン</t>
    </rPh>
    <rPh sb="2" eb="3">
      <t>メイ</t>
    </rPh>
    <phoneticPr fontId="1"/>
  </si>
  <si>
    <t>令和7年10月</t>
    <rPh sb="0" eb="2">
      <t>レイワ</t>
    </rPh>
    <rPh sb="3" eb="4">
      <t>ネン</t>
    </rPh>
    <rPh sb="6" eb="7">
      <t>ガツ</t>
    </rPh>
    <phoneticPr fontId="1"/>
  </si>
  <si>
    <t>7月合計</t>
    <rPh sb="1" eb="2">
      <t>ガツ</t>
    </rPh>
    <rPh sb="2" eb="4">
      <t>ゴウケイ</t>
    </rPh>
    <phoneticPr fontId="1"/>
  </si>
  <si>
    <t>8月合計</t>
    <rPh sb="1" eb="2">
      <t>ガツ</t>
    </rPh>
    <rPh sb="2" eb="4">
      <t>ゴウケイ</t>
    </rPh>
    <phoneticPr fontId="1"/>
  </si>
  <si>
    <t>10月合計</t>
    <rPh sb="2" eb="3">
      <t>ガツ</t>
    </rPh>
    <rPh sb="3" eb="5">
      <t>ゴウケイ</t>
    </rPh>
    <phoneticPr fontId="1"/>
  </si>
  <si>
    <t>6月合計</t>
    <rPh sb="1" eb="2">
      <t>ガツ</t>
    </rPh>
    <rPh sb="2" eb="4">
      <t>ゴウケイ</t>
    </rPh>
    <phoneticPr fontId="1"/>
  </si>
  <si>
    <t>車両の登録番号</t>
    <rPh sb="0" eb="2">
      <t>シャリョウ</t>
    </rPh>
    <rPh sb="3" eb="5">
      <t>トウロク</t>
    </rPh>
    <rPh sb="5" eb="7">
      <t>バンゴウ</t>
    </rPh>
    <phoneticPr fontId="1"/>
  </si>
  <si>
    <t>11月合計</t>
    <rPh sb="2" eb="3">
      <t>ガツ</t>
    </rPh>
    <rPh sb="3" eb="5">
      <t>ゴウケイ</t>
    </rPh>
    <phoneticPr fontId="1"/>
  </si>
  <si>
    <t>｛燃料代実績（税抜）ー（充填量実績（kg)×軽油実勢価格相当価格(円/kg)）｝×1/2</t>
    <rPh sb="33" eb="34">
      <t>エン</t>
    </rPh>
    <phoneticPr fontId="1"/>
  </si>
  <si>
    <t>1月合計</t>
    <rPh sb="1" eb="2">
      <t>ガツ</t>
    </rPh>
    <rPh sb="2" eb="4">
      <t>ゴウケイ</t>
    </rPh>
    <phoneticPr fontId="1"/>
  </si>
  <si>
    <t>2月合計</t>
    <rPh sb="1" eb="2">
      <t>ガツ</t>
    </rPh>
    <rPh sb="2" eb="4">
      <t>ゴウケイ</t>
    </rPh>
    <phoneticPr fontId="1"/>
  </si>
  <si>
    <t>3月合計</t>
    <rPh sb="1" eb="2">
      <t>ガツ</t>
    </rPh>
    <rPh sb="2" eb="4">
      <t>ゴウケイ</t>
    </rPh>
    <phoneticPr fontId="1"/>
  </si>
  <si>
    <t>要領様式第１号（用紙　日本産業規格Ａ４縦型）</t>
  </si>
  <si>
    <t>年間合計</t>
    <rPh sb="0" eb="2">
      <t>ネンカン</t>
    </rPh>
    <rPh sb="2" eb="4">
      <t>ゴウケイ</t>
    </rPh>
    <phoneticPr fontId="1"/>
  </si>
  <si>
    <t>補助金交付申請額（①または②のいずれか低い額、 千円未満切り捨て）</t>
    <rPh sb="0" eb="3">
      <t>ホジョキン</t>
    </rPh>
    <rPh sb="3" eb="5">
      <t>コウフ</t>
    </rPh>
    <rPh sb="5" eb="8">
      <t>シンセイガク</t>
    </rPh>
    <rPh sb="24" eb="26">
      <t>センエン</t>
    </rPh>
    <rPh sb="26" eb="28">
      <t>ミマン</t>
    </rPh>
    <rPh sb="28" eb="29">
      <t>キ</t>
    </rPh>
    <rPh sb="30" eb="31">
      <t>ス</t>
    </rPh>
    <phoneticPr fontId="1"/>
  </si>
  <si>
    <t>充填量実績</t>
    <rPh sb="0" eb="3">
      <t>ジュウテンリョウ</t>
    </rPh>
    <rPh sb="3" eb="5">
      <t>ジッセキ</t>
    </rPh>
    <phoneticPr fontId="1"/>
  </si>
  <si>
    <t>11月</t>
    <rPh sb="2" eb="3">
      <t>ガツ</t>
    </rPh>
    <phoneticPr fontId="1"/>
  </si>
  <si>
    <t>令和8年1月</t>
    <rPh sb="0" eb="2">
      <t>レイワ</t>
    </rPh>
    <rPh sb="3" eb="4">
      <t>ネン</t>
    </rPh>
    <rPh sb="5" eb="6">
      <t>ガツ</t>
    </rPh>
    <phoneticPr fontId="1"/>
  </si>
  <si>
    <t>4月合計</t>
    <rPh sb="1" eb="2">
      <t>ガツ</t>
    </rPh>
    <rPh sb="2" eb="4">
      <t>ゴウケイ</t>
    </rPh>
    <phoneticPr fontId="1"/>
  </si>
  <si>
    <t>７月</t>
    <rPh sb="1" eb="2">
      <t>ガツ</t>
    </rPh>
    <phoneticPr fontId="1"/>
  </si>
  <si>
    <t>5月合計</t>
    <rPh sb="1" eb="2">
      <t>ガツ</t>
    </rPh>
    <rPh sb="2" eb="4">
      <t>ゴウケイ</t>
    </rPh>
    <phoneticPr fontId="1"/>
  </si>
  <si>
    <t>●●水素ステーション</t>
    <rPh sb="2" eb="4">
      <t>スイソ</t>
    </rPh>
    <phoneticPr fontId="1"/>
  </si>
  <si>
    <t>令和７年7月</t>
    <rPh sb="0" eb="2">
      <t>レイワ</t>
    </rPh>
    <rPh sb="3" eb="4">
      <t>ネン</t>
    </rPh>
    <rPh sb="5" eb="6">
      <t>ガツ</t>
    </rPh>
    <phoneticPr fontId="1"/>
  </si>
  <si>
    <t>令和7年6月</t>
    <rPh sb="0" eb="2">
      <t>レイワ</t>
    </rPh>
    <rPh sb="3" eb="4">
      <t>ネン</t>
    </rPh>
    <rPh sb="5" eb="6">
      <t>ガツ</t>
    </rPh>
    <phoneticPr fontId="1"/>
  </si>
  <si>
    <t>令和７年度</t>
    <rPh sb="0" eb="2">
      <t>レイワ</t>
    </rPh>
    <rPh sb="3" eb="5">
      <t>ネンド</t>
    </rPh>
    <phoneticPr fontId="1"/>
  </si>
  <si>
    <t>令和8年3月</t>
    <rPh sb="0" eb="2">
      <t>レイワ</t>
    </rPh>
    <rPh sb="3" eb="4">
      <t>ネン</t>
    </rPh>
    <rPh sb="5" eb="6">
      <t>ガツ</t>
    </rPh>
    <phoneticPr fontId="1"/>
  </si>
  <si>
    <t>令和7年5月</t>
    <rPh sb="0" eb="2">
      <t>レイワ</t>
    </rPh>
    <rPh sb="3" eb="4">
      <t>ネン</t>
    </rPh>
    <rPh sb="5" eb="6">
      <t>ガツ</t>
    </rPh>
    <phoneticPr fontId="1"/>
  </si>
  <si>
    <t>６月</t>
    <rPh sb="1" eb="2">
      <t>ガツ</t>
    </rPh>
    <phoneticPr fontId="1"/>
  </si>
  <si>
    <t>４月</t>
    <rPh sb="1" eb="2">
      <t>ガツ</t>
    </rPh>
    <phoneticPr fontId="1"/>
  </si>
  <si>
    <t>８月</t>
    <rPh sb="1" eb="2">
      <t>ガツ</t>
    </rPh>
    <phoneticPr fontId="1"/>
  </si>
  <si>
    <t>燃料代実績（税抜）</t>
    <rPh sb="0" eb="3">
      <t>ネンリョウダイ</t>
    </rPh>
    <rPh sb="3" eb="5">
      <t>ジッセキ</t>
    </rPh>
    <rPh sb="6" eb="7">
      <t>ゼイ</t>
    </rPh>
    <rPh sb="7" eb="8">
      <t>ヌ</t>
    </rPh>
    <phoneticPr fontId="1"/>
  </si>
  <si>
    <t>９月</t>
    <rPh sb="1" eb="2">
      <t>ガツ</t>
    </rPh>
    <phoneticPr fontId="1"/>
  </si>
  <si>
    <t>10月</t>
    <rPh sb="2" eb="3">
      <t>ガツ</t>
    </rPh>
    <phoneticPr fontId="1"/>
  </si>
  <si>
    <t>１月</t>
    <rPh sb="1" eb="2">
      <t>ガツ</t>
    </rPh>
    <phoneticPr fontId="1"/>
  </si>
  <si>
    <t>３月</t>
    <rPh sb="1" eb="2">
      <t>ガツ</t>
    </rPh>
    <phoneticPr fontId="1"/>
  </si>
  <si>
    <t>令和7年11月</t>
    <rPh sb="0" eb="2">
      <t>レイワ</t>
    </rPh>
    <rPh sb="3" eb="4">
      <t>ネン</t>
    </rPh>
    <rPh sb="6" eb="7">
      <t>ガツ</t>
    </rPh>
    <phoneticPr fontId="1"/>
  </si>
  <si>
    <t>令和７年4月</t>
    <rPh sb="0" eb="2">
      <t>レイワ</t>
    </rPh>
    <rPh sb="3" eb="4">
      <t>ネン</t>
    </rPh>
    <rPh sb="5" eb="6">
      <t>ガツ</t>
    </rPh>
    <phoneticPr fontId="1"/>
  </si>
  <si>
    <t>令和7年9月</t>
    <rPh sb="0" eb="2">
      <t>レイワ</t>
    </rPh>
    <rPh sb="3" eb="4">
      <t>ネン</t>
    </rPh>
    <rPh sb="5" eb="6">
      <t>ガツ</t>
    </rPh>
    <phoneticPr fontId="1"/>
  </si>
  <si>
    <t>車両の種別</t>
    <rPh sb="0" eb="2">
      <t>シャリョウ</t>
    </rPh>
    <rPh sb="3" eb="5">
      <t>シュベツ</t>
    </rPh>
    <phoneticPr fontId="1"/>
  </si>
  <si>
    <t>令和8年2月</t>
    <rPh sb="0" eb="2">
      <t>レイワ</t>
    </rPh>
    <rPh sb="3" eb="4">
      <t>ネン</t>
    </rPh>
    <rPh sb="5" eb="6">
      <t>ガツ</t>
    </rPh>
    <phoneticPr fontId="1"/>
  </si>
  <si>
    <t>円</t>
    <rPh sb="0" eb="1">
      <t>エン</t>
    </rPh>
    <phoneticPr fontId="1"/>
  </si>
  <si>
    <t>静岡県
燃料電池商用車燃料費支援事業費補助金
燃料充填実績報告</t>
  </si>
  <si>
    <t>①</t>
  </si>
  <si>
    <t>②</t>
  </si>
  <si>
    <t>要綱第３別表の別に定める額×充填量実績(kg)＝</t>
    <rPh sb="0" eb="2">
      <t>ヨウコウ</t>
    </rPh>
    <rPh sb="2" eb="3">
      <t>ダイ</t>
    </rPh>
    <rPh sb="4" eb="6">
      <t>ベッピョウ</t>
    </rPh>
    <rPh sb="7" eb="8">
      <t>ベツ</t>
    </rPh>
    <rPh sb="9" eb="10">
      <t>サダ</t>
    </rPh>
    <rPh sb="12" eb="13">
      <t>ガク</t>
    </rPh>
    <rPh sb="14" eb="16">
      <t>ジュウテン</t>
    </rPh>
    <rPh sb="16" eb="17">
      <t>リョウ</t>
    </rPh>
    <rPh sb="17" eb="19">
      <t>ジッセキ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</si>
</sst>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&quot;円&quot;"/>
    <numFmt numFmtId="177" formatCode="0.00&quot;kg&quot;"/>
  </numFmts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0" xfId="0" applyNumberFormat="1" applyFont="1" applyFill="1" applyBorder="1">
      <alignment vertical="center"/>
    </xf>
    <xf numFmtId="176" fontId="2" fillId="0" borderId="4" xfId="0" quotePrefix="1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177" fontId="2" fillId="3" borderId="6" xfId="0" applyNumberFormat="1" applyFont="1" applyFill="1" applyBorder="1">
      <alignment vertical="center"/>
    </xf>
    <xf numFmtId="177" fontId="2" fillId="0" borderId="0" xfId="0" quotePrefix="1" applyNumberFormat="1" applyFont="1" applyBorder="1" applyAlignment="1">
      <alignment horizontal="right" vertical="center"/>
    </xf>
    <xf numFmtId="38" fontId="4" fillId="0" borderId="0" xfId="1" applyFont="1" applyBorder="1">
      <alignment vertical="center"/>
    </xf>
    <xf numFmtId="0" fontId="4" fillId="0" borderId="0" xfId="0" applyFont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0" fontId="0" fillId="0" borderId="0" xfId="0" applyNumberFormat="1">
      <alignment vertical="center"/>
    </xf>
    <xf numFmtId="38" fontId="4" fillId="0" borderId="6" xfId="1" applyFont="1" applyBorder="1" applyAlignment="1">
      <alignment vertical="center"/>
    </xf>
    <xf numFmtId="0" fontId="0" fillId="0" borderId="6" xfId="0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8" fontId="5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56" fontId="0" fillId="4" borderId="1" xfId="0" applyNumberFormat="1" applyFill="1" applyBorder="1" applyAlignment="1">
      <alignment horizontal="left" vertical="center"/>
    </xf>
    <xf numFmtId="56" fontId="0" fillId="0" borderId="1" xfId="0" applyNumberFormat="1" applyBorder="1" applyAlignment="1">
      <alignment horizontal="left" vertical="center"/>
    </xf>
    <xf numFmtId="20" fontId="0" fillId="4" borderId="1" xfId="0" applyNumberFormat="1" applyFill="1" applyBorder="1" applyAlignment="1">
      <alignment horizontal="left" vertical="center"/>
    </xf>
    <xf numFmtId="20" fontId="0" fillId="0" borderId="1" xfId="1" applyNumberFormat="1" applyFont="1" applyFill="1" applyBorder="1" applyAlignment="1">
      <alignment horizontal="left" vertical="center"/>
    </xf>
    <xf numFmtId="20" fontId="0" fillId="0" borderId="1" xfId="0" applyNumberFormat="1" applyBorder="1">
      <alignment vertical="center"/>
    </xf>
    <xf numFmtId="20" fontId="0" fillId="0" borderId="0" xfId="0" applyNumberFormat="1">
      <alignment vertical="center"/>
    </xf>
    <xf numFmtId="0" fontId="0" fillId="4" borderId="1" xfId="0" applyFill="1" applyBorder="1" applyAlignment="1">
      <alignment horizontal="left" vertical="center" shrinkToFit="1"/>
    </xf>
    <xf numFmtId="177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76" fontId="0" fillId="4" borderId="1" xfId="1" applyNumberFormat="1" applyFont="1" applyFill="1" applyBorder="1" applyAlignment="1">
      <alignment horizontal="left" vertical="center"/>
    </xf>
    <xf numFmtId="176" fontId="0" fillId="0" borderId="1" xfId="1" applyNumberFormat="1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77" fontId="0" fillId="4" borderId="1" xfId="0" applyNumberForma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177" fontId="0" fillId="0" borderId="6" xfId="0" applyNumberFormat="1" applyBorder="1">
      <alignment vertical="center"/>
    </xf>
    <xf numFmtId="176" fontId="0" fillId="0" borderId="6" xfId="0" applyNumberFormat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theme" Target="theme/theme1.xml" /><Relationship Id="rId15" Type="http://schemas.openxmlformats.org/officeDocument/2006/relationships/sharedStrings" Target="sharedStrings.xml" /><Relationship Id="rId1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28"/>
  <sheetViews>
    <sheetView tabSelected="1" workbookViewId="0">
      <selection activeCell="C41" sqref="C41"/>
    </sheetView>
  </sheetViews>
  <sheetFormatPr defaultRowHeight="13.5"/>
  <cols>
    <col min="2" max="2" width="20.375" bestFit="1" customWidth="1"/>
    <col min="3" max="4" width="34.125" customWidth="1"/>
    <col min="5" max="5" width="3.5" bestFit="1" customWidth="1"/>
    <col min="6" max="6" width="11.125" bestFit="1" customWidth="1"/>
    <col min="7" max="7" width="3.5" bestFit="1" customWidth="1"/>
  </cols>
  <sheetData>
    <row r="1" spans="1:9" ht="24.75" customHeight="1">
      <c r="A1" t="s">
        <v>30</v>
      </c>
    </row>
    <row r="2" spans="1:9" ht="24.75" customHeight="1"/>
    <row r="3" spans="1:9" ht="46.5" customHeight="1">
      <c r="A3" s="2"/>
      <c r="B3" s="6" t="s">
        <v>59</v>
      </c>
      <c r="C3" s="6"/>
      <c r="D3" s="6"/>
      <c r="E3" s="6"/>
      <c r="F3" s="6"/>
      <c r="G3" s="6"/>
      <c r="H3" s="31"/>
      <c r="I3" s="34"/>
    </row>
    <row r="4" spans="1:9" ht="25.5" customHeight="1">
      <c r="A4" s="3"/>
      <c r="B4" s="7" t="s">
        <v>18</v>
      </c>
      <c r="C4" s="7"/>
      <c r="D4" s="7"/>
      <c r="E4" s="7"/>
      <c r="F4" s="7"/>
      <c r="G4" s="7"/>
      <c r="H4" s="31"/>
      <c r="I4" s="35"/>
    </row>
    <row r="5" spans="1:9" ht="25.5" customHeight="1">
      <c r="A5" s="3"/>
      <c r="B5" s="7" t="s">
        <v>56</v>
      </c>
      <c r="C5" s="7"/>
      <c r="D5" s="7"/>
      <c r="E5" s="7"/>
      <c r="F5" s="7"/>
      <c r="G5" s="7"/>
      <c r="H5" s="31"/>
      <c r="I5" s="35"/>
    </row>
    <row r="6" spans="1:9" ht="25.5" customHeight="1">
      <c r="A6" s="4"/>
      <c r="B6" s="7" t="s">
        <v>24</v>
      </c>
      <c r="C6" s="13"/>
      <c r="D6" s="13"/>
      <c r="E6" s="13"/>
      <c r="F6" s="13"/>
      <c r="G6" s="13"/>
      <c r="H6" s="32"/>
      <c r="I6" s="36"/>
    </row>
    <row r="7" spans="1:9" ht="12" customHeight="1"/>
    <row r="8" spans="1:9" ht="22.5" customHeight="1">
      <c r="B8" s="8" t="s">
        <v>42</v>
      </c>
      <c r="C8" s="14" t="s">
        <v>48</v>
      </c>
      <c r="D8" s="20" t="s">
        <v>33</v>
      </c>
    </row>
    <row r="9" spans="1:9" s="1" customFormat="1" ht="22.5" customHeight="1">
      <c r="B9" s="8" t="s">
        <v>46</v>
      </c>
      <c r="C9" s="15">
        <f>'4月'!F37</f>
        <v>0</v>
      </c>
      <c r="D9" s="21">
        <f>'4月'!E37</f>
        <v>0</v>
      </c>
    </row>
    <row r="10" spans="1:9" s="1" customFormat="1" ht="22.5" customHeight="1">
      <c r="B10" s="8" t="s">
        <v>12</v>
      </c>
      <c r="C10" s="15">
        <f>'5月'!F38</f>
        <v>0</v>
      </c>
      <c r="D10" s="21">
        <f>'5月'!E38</f>
        <v>0</v>
      </c>
    </row>
    <row r="11" spans="1:9" s="1" customFormat="1" ht="22.5" customHeight="1">
      <c r="B11" s="8" t="s">
        <v>45</v>
      </c>
      <c r="C11" s="15">
        <f>'6月'!F37</f>
        <v>0</v>
      </c>
      <c r="D11" s="21">
        <f>'6月'!E37</f>
        <v>0</v>
      </c>
    </row>
    <row r="12" spans="1:9" s="1" customFormat="1" ht="22.5" customHeight="1">
      <c r="B12" s="8" t="s">
        <v>37</v>
      </c>
      <c r="C12" s="15">
        <f>'7月'!F38</f>
        <v>0</v>
      </c>
      <c r="D12" s="21">
        <f>'7月'!E38</f>
        <v>0</v>
      </c>
    </row>
    <row r="13" spans="1:9" s="1" customFormat="1" ht="22.5" customHeight="1">
      <c r="B13" s="8" t="s">
        <v>47</v>
      </c>
      <c r="C13" s="15">
        <f>'8月'!F38</f>
        <v>0</v>
      </c>
      <c r="D13" s="21">
        <f>'8月'!E38</f>
        <v>0</v>
      </c>
    </row>
    <row r="14" spans="1:9" s="1" customFormat="1" ht="22.5" customHeight="1">
      <c r="B14" s="8" t="s">
        <v>49</v>
      </c>
      <c r="C14" s="15">
        <f>'9月'!F37</f>
        <v>0</v>
      </c>
      <c r="D14" s="21">
        <f>'9月'!E37</f>
        <v>0</v>
      </c>
    </row>
    <row r="15" spans="1:9" s="1" customFormat="1" ht="22.5" customHeight="1">
      <c r="B15" s="8" t="s">
        <v>50</v>
      </c>
      <c r="C15" s="15">
        <f>'10月'!F38</f>
        <v>0</v>
      </c>
      <c r="D15" s="21">
        <f>'10月'!E38</f>
        <v>0</v>
      </c>
    </row>
    <row r="16" spans="1:9" s="1" customFormat="1" ht="22.5" customHeight="1">
      <c r="B16" s="8" t="s">
        <v>34</v>
      </c>
      <c r="C16" s="15">
        <f>'11月'!F37</f>
        <v>0</v>
      </c>
      <c r="D16" s="21">
        <f>'11月'!E37</f>
        <v>0</v>
      </c>
    </row>
    <row r="17" spans="1:8" s="1" customFormat="1" ht="22.5" customHeight="1">
      <c r="B17" s="8" t="s">
        <v>2</v>
      </c>
      <c r="C17" s="15">
        <f>'12月'!F38</f>
        <v>0</v>
      </c>
      <c r="D17" s="21">
        <f>'12月'!E38</f>
        <v>0</v>
      </c>
    </row>
    <row r="18" spans="1:8" s="1" customFormat="1" ht="22.5" customHeight="1">
      <c r="B18" s="8" t="s">
        <v>51</v>
      </c>
      <c r="C18" s="15">
        <f>'1月'!F38</f>
        <v>0</v>
      </c>
      <c r="D18" s="21">
        <f>'1月'!E38</f>
        <v>0</v>
      </c>
    </row>
    <row r="19" spans="1:8" s="1" customFormat="1" ht="22.5" customHeight="1">
      <c r="B19" s="8" t="s">
        <v>14</v>
      </c>
      <c r="C19" s="15">
        <f>'2月'!F35</f>
        <v>0</v>
      </c>
      <c r="D19" s="21">
        <f>'2月'!E35</f>
        <v>0</v>
      </c>
    </row>
    <row r="20" spans="1:8" s="1" customFormat="1" ht="22.5" customHeight="1">
      <c r="B20" s="8" t="s">
        <v>52</v>
      </c>
      <c r="C20" s="16">
        <f>'3月'!F38</f>
        <v>0</v>
      </c>
      <c r="D20" s="22">
        <f>'3月'!E38</f>
        <v>0</v>
      </c>
    </row>
    <row r="21" spans="1:8" ht="22.5" customHeight="1">
      <c r="B21" s="9" t="s">
        <v>31</v>
      </c>
      <c r="C21" s="17">
        <f>SUM(C9:C20)</f>
        <v>0</v>
      </c>
      <c r="D21" s="23">
        <f>SUM(D9:D20)</f>
        <v>0</v>
      </c>
    </row>
    <row r="22" spans="1:8" ht="12" customHeight="1">
      <c r="B22" s="10"/>
      <c r="C22" s="18"/>
      <c r="D22" s="24"/>
    </row>
    <row r="23" spans="1:8" ht="12" customHeight="1"/>
    <row r="24" spans="1:8" ht="22.5" customHeight="1">
      <c r="A24" s="5" t="s">
        <v>60</v>
      </c>
      <c r="B24" s="11" t="s">
        <v>26</v>
      </c>
      <c r="C24" s="11"/>
      <c r="D24" s="11"/>
      <c r="E24" s="26" t="s">
        <v>17</v>
      </c>
      <c r="F24" s="27">
        <f>(C21-(D21*1000))*1/2</f>
        <v>0</v>
      </c>
      <c r="G24" s="26" t="s">
        <v>58</v>
      </c>
    </row>
    <row r="25" spans="1:8" ht="22.5" customHeight="1">
      <c r="C25" s="19"/>
      <c r="F25" s="28"/>
    </row>
    <row r="26" spans="1:8" ht="21.75">
      <c r="A26" s="5" t="s">
        <v>61</v>
      </c>
      <c r="B26" s="12" t="s">
        <v>62</v>
      </c>
      <c r="D26" s="25"/>
      <c r="E26" s="5"/>
      <c r="F26" s="29">
        <f>200*D21</f>
        <v>0</v>
      </c>
      <c r="G26" s="5" t="s">
        <v>58</v>
      </c>
      <c r="H26" s="33"/>
    </row>
    <row r="27" spans="1:8" ht="22.5" customHeight="1"/>
    <row r="28" spans="1:8" ht="21.75" customHeight="1">
      <c r="B28" s="12" t="s">
        <v>32</v>
      </c>
      <c r="C28" s="12"/>
      <c r="F28" s="30"/>
      <c r="G28" s="5" t="s">
        <v>58</v>
      </c>
    </row>
  </sheetData>
  <mergeCells count="5">
    <mergeCell ref="B3:G3"/>
    <mergeCell ref="C4:G4"/>
    <mergeCell ref="C5:G5"/>
    <mergeCell ref="C6:G6"/>
    <mergeCell ref="B24:D24"/>
  </mergeCells>
  <phoneticPr fontId="1"/>
  <pageMargins left="0.7" right="0.7" top="0.75" bottom="0.75" header="0.3" footer="0.3"/>
  <pageSetup paperSize="9" scale="77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F38"/>
  <sheetViews>
    <sheetView view="pageBreakPreview" topLeftCell="A28" zoomScale="130" zoomScaleSheetLayoutView="130" workbookViewId="0">
      <selection activeCell="F37" sqref="F37"/>
    </sheetView>
  </sheetViews>
  <sheetFormatPr defaultRowHeight="13.5"/>
  <cols>
    <col min="3" max="3" width="15.25" bestFit="1" customWidth="1"/>
    <col min="4" max="4" width="21.5" customWidth="1"/>
    <col min="5" max="5" width="11.75" customWidth="1"/>
    <col min="6" max="6" width="21.25" customWidth="1"/>
  </cols>
  <sheetData>
    <row r="2" spans="1:6">
      <c r="A2" t="s">
        <v>16</v>
      </c>
    </row>
    <row r="3" spans="1:6">
      <c r="A3" s="38" t="s">
        <v>1</v>
      </c>
      <c r="B3" s="38" t="s">
        <v>10</v>
      </c>
      <c r="C3" s="38" t="s">
        <v>3</v>
      </c>
      <c r="D3" s="38" t="s">
        <v>7</v>
      </c>
      <c r="E3" s="38" t="s">
        <v>4</v>
      </c>
      <c r="F3" s="38" t="s">
        <v>9</v>
      </c>
    </row>
    <row r="4" spans="1:6" s="37" customFormat="1">
      <c r="A4" s="39" t="s">
        <v>6</v>
      </c>
      <c r="B4" s="41">
        <v>0.64583333333333337</v>
      </c>
      <c r="C4" s="45" t="s">
        <v>39</v>
      </c>
      <c r="D4" s="48" t="s">
        <v>11</v>
      </c>
      <c r="E4" s="51">
        <v>5.5</v>
      </c>
      <c r="F4" s="48" t="s">
        <v>11</v>
      </c>
    </row>
    <row r="5" spans="1:6" s="37" customFormat="1">
      <c r="A5" s="40">
        <v>45627</v>
      </c>
      <c r="B5" s="42"/>
      <c r="C5" s="47"/>
      <c r="D5" s="49"/>
      <c r="E5" s="46"/>
      <c r="F5" s="49">
        <f t="shared" ref="F5:F35" si="0">D5*E5</f>
        <v>0</v>
      </c>
    </row>
    <row r="6" spans="1:6" s="37" customFormat="1">
      <c r="A6" s="40">
        <v>45628</v>
      </c>
      <c r="B6" s="42"/>
      <c r="C6" s="47"/>
      <c r="D6" s="49"/>
      <c r="E6" s="46"/>
      <c r="F6" s="49">
        <f t="shared" si="0"/>
        <v>0</v>
      </c>
    </row>
    <row r="7" spans="1:6" s="37" customFormat="1">
      <c r="A7" s="40">
        <v>45629</v>
      </c>
      <c r="B7" s="42"/>
      <c r="C7" s="47"/>
      <c r="D7" s="49"/>
      <c r="E7" s="46"/>
      <c r="F7" s="49">
        <f t="shared" si="0"/>
        <v>0</v>
      </c>
    </row>
    <row r="8" spans="1:6" s="37" customFormat="1">
      <c r="A8" s="40">
        <v>45630</v>
      </c>
      <c r="B8" s="42"/>
      <c r="C8" s="47"/>
      <c r="D8" s="49"/>
      <c r="E8" s="46"/>
      <c r="F8" s="49">
        <f t="shared" si="0"/>
        <v>0</v>
      </c>
    </row>
    <row r="9" spans="1:6">
      <c r="A9" s="40">
        <v>45631</v>
      </c>
      <c r="B9" s="42"/>
      <c r="C9" s="47"/>
      <c r="D9" s="49"/>
      <c r="E9" s="46"/>
      <c r="F9" s="49">
        <f t="shared" si="0"/>
        <v>0</v>
      </c>
    </row>
    <row r="10" spans="1:6">
      <c r="A10" s="40">
        <v>45632</v>
      </c>
      <c r="B10" s="42"/>
      <c r="C10" s="47"/>
      <c r="D10" s="49"/>
      <c r="E10" s="46"/>
      <c r="F10" s="49">
        <f t="shared" si="0"/>
        <v>0</v>
      </c>
    </row>
    <row r="11" spans="1:6">
      <c r="A11" s="40">
        <v>45633</v>
      </c>
      <c r="B11" s="42"/>
      <c r="C11" s="47"/>
      <c r="D11" s="49"/>
      <c r="E11" s="46"/>
      <c r="F11" s="49">
        <f t="shared" si="0"/>
        <v>0</v>
      </c>
    </row>
    <row r="12" spans="1:6">
      <c r="A12" s="40">
        <v>45634</v>
      </c>
      <c r="B12" s="42"/>
      <c r="C12" s="47"/>
      <c r="D12" s="49"/>
      <c r="E12" s="46"/>
      <c r="F12" s="49">
        <f t="shared" si="0"/>
        <v>0</v>
      </c>
    </row>
    <row r="13" spans="1:6">
      <c r="A13" s="40">
        <v>45635</v>
      </c>
      <c r="B13" s="42"/>
      <c r="C13" s="47"/>
      <c r="D13" s="49"/>
      <c r="E13" s="46"/>
      <c r="F13" s="49">
        <f t="shared" si="0"/>
        <v>0</v>
      </c>
    </row>
    <row r="14" spans="1:6">
      <c r="A14" s="40">
        <v>45636</v>
      </c>
      <c r="B14" s="42"/>
      <c r="C14" s="47"/>
      <c r="D14" s="49"/>
      <c r="E14" s="46"/>
      <c r="F14" s="49">
        <f t="shared" si="0"/>
        <v>0</v>
      </c>
    </row>
    <row r="15" spans="1:6">
      <c r="A15" s="40">
        <v>45637</v>
      </c>
      <c r="B15" s="42"/>
      <c r="C15" s="47"/>
      <c r="D15" s="49"/>
      <c r="E15" s="46"/>
      <c r="F15" s="49">
        <f t="shared" si="0"/>
        <v>0</v>
      </c>
    </row>
    <row r="16" spans="1:6">
      <c r="A16" s="40">
        <v>45638</v>
      </c>
      <c r="B16" s="42"/>
      <c r="C16" s="47"/>
      <c r="D16" s="49"/>
      <c r="E16" s="46"/>
      <c r="F16" s="49">
        <f t="shared" si="0"/>
        <v>0</v>
      </c>
    </row>
    <row r="17" spans="1:6">
      <c r="A17" s="40">
        <v>45639</v>
      </c>
      <c r="B17" s="42"/>
      <c r="C17" s="47"/>
      <c r="D17" s="49"/>
      <c r="E17" s="46"/>
      <c r="F17" s="49">
        <f t="shared" si="0"/>
        <v>0</v>
      </c>
    </row>
    <row r="18" spans="1:6">
      <c r="A18" s="40">
        <v>45640</v>
      </c>
      <c r="B18" s="42"/>
      <c r="C18" s="47"/>
      <c r="D18" s="49"/>
      <c r="E18" s="46"/>
      <c r="F18" s="49">
        <f t="shared" si="0"/>
        <v>0</v>
      </c>
    </row>
    <row r="19" spans="1:6">
      <c r="A19" s="40">
        <v>45641</v>
      </c>
      <c r="B19" s="42"/>
      <c r="C19" s="47"/>
      <c r="D19" s="49"/>
      <c r="E19" s="46"/>
      <c r="F19" s="49">
        <f t="shared" si="0"/>
        <v>0</v>
      </c>
    </row>
    <row r="20" spans="1:6">
      <c r="A20" s="40">
        <v>45642</v>
      </c>
      <c r="B20" s="42"/>
      <c r="C20" s="47"/>
      <c r="D20" s="49"/>
      <c r="E20" s="46"/>
      <c r="F20" s="49">
        <f t="shared" si="0"/>
        <v>0</v>
      </c>
    </row>
    <row r="21" spans="1:6">
      <c r="A21" s="40">
        <v>45643</v>
      </c>
      <c r="B21" s="42"/>
      <c r="C21" s="47"/>
      <c r="D21" s="49"/>
      <c r="E21" s="46"/>
      <c r="F21" s="49">
        <f t="shared" si="0"/>
        <v>0</v>
      </c>
    </row>
    <row r="22" spans="1:6">
      <c r="A22" s="40">
        <v>45644</v>
      </c>
      <c r="B22" s="42"/>
      <c r="C22" s="47"/>
      <c r="D22" s="49"/>
      <c r="E22" s="46"/>
      <c r="F22" s="49">
        <f t="shared" si="0"/>
        <v>0</v>
      </c>
    </row>
    <row r="23" spans="1:6">
      <c r="A23" s="40">
        <v>45645</v>
      </c>
      <c r="B23" s="42"/>
      <c r="C23" s="47"/>
      <c r="D23" s="49"/>
      <c r="E23" s="46"/>
      <c r="F23" s="49">
        <f t="shared" si="0"/>
        <v>0</v>
      </c>
    </row>
    <row r="24" spans="1:6">
      <c r="A24" s="40">
        <v>45646</v>
      </c>
      <c r="B24" s="42"/>
      <c r="C24" s="47"/>
      <c r="D24" s="49"/>
      <c r="E24" s="46"/>
      <c r="F24" s="49">
        <f t="shared" si="0"/>
        <v>0</v>
      </c>
    </row>
    <row r="25" spans="1:6">
      <c r="A25" s="40">
        <v>45647</v>
      </c>
      <c r="B25" s="42"/>
      <c r="C25" s="47"/>
      <c r="D25" s="49"/>
      <c r="E25" s="46"/>
      <c r="F25" s="49">
        <f t="shared" si="0"/>
        <v>0</v>
      </c>
    </row>
    <row r="26" spans="1:6">
      <c r="A26" s="40">
        <v>45648</v>
      </c>
      <c r="B26" s="42"/>
      <c r="C26" s="47"/>
      <c r="D26" s="49"/>
      <c r="E26" s="46"/>
      <c r="F26" s="49">
        <f t="shared" si="0"/>
        <v>0</v>
      </c>
    </row>
    <row r="27" spans="1:6">
      <c r="A27" s="40">
        <v>45649</v>
      </c>
      <c r="B27" s="42"/>
      <c r="C27" s="47"/>
      <c r="D27" s="49"/>
      <c r="E27" s="46"/>
      <c r="F27" s="49">
        <f t="shared" si="0"/>
        <v>0</v>
      </c>
    </row>
    <row r="28" spans="1:6">
      <c r="A28" s="40">
        <v>45650</v>
      </c>
      <c r="B28" s="43"/>
      <c r="C28" s="47"/>
      <c r="D28" s="49"/>
      <c r="E28" s="46"/>
      <c r="F28" s="49">
        <f t="shared" si="0"/>
        <v>0</v>
      </c>
    </row>
    <row r="29" spans="1:6">
      <c r="A29" s="40">
        <v>45651</v>
      </c>
      <c r="B29" s="43"/>
      <c r="C29" s="47"/>
      <c r="D29" s="49"/>
      <c r="E29" s="46"/>
      <c r="F29" s="49">
        <f t="shared" si="0"/>
        <v>0</v>
      </c>
    </row>
    <row r="30" spans="1:6">
      <c r="A30" s="40">
        <v>45652</v>
      </c>
      <c r="B30" s="43"/>
      <c r="C30" s="47"/>
      <c r="D30" s="49"/>
      <c r="E30" s="46"/>
      <c r="F30" s="49">
        <f t="shared" si="0"/>
        <v>0</v>
      </c>
    </row>
    <row r="31" spans="1:6">
      <c r="A31" s="40">
        <v>45653</v>
      </c>
      <c r="B31" s="43"/>
      <c r="C31" s="47"/>
      <c r="D31" s="49"/>
      <c r="E31" s="46"/>
      <c r="F31" s="49">
        <f t="shared" si="0"/>
        <v>0</v>
      </c>
    </row>
    <row r="32" spans="1:6">
      <c r="A32" s="40">
        <v>45654</v>
      </c>
      <c r="B32" s="43"/>
      <c r="C32" s="47"/>
      <c r="D32" s="49"/>
      <c r="E32" s="46"/>
      <c r="F32" s="49">
        <f t="shared" si="0"/>
        <v>0</v>
      </c>
    </row>
    <row r="33" spans="1:6">
      <c r="A33" s="40">
        <v>45655</v>
      </c>
      <c r="B33" s="43"/>
      <c r="C33" s="47"/>
      <c r="D33" s="49"/>
      <c r="E33" s="46"/>
      <c r="F33" s="49">
        <f t="shared" si="0"/>
        <v>0</v>
      </c>
    </row>
    <row r="34" spans="1:6">
      <c r="A34" s="40">
        <v>45656</v>
      </c>
      <c r="B34" s="43"/>
      <c r="C34" s="47"/>
      <c r="D34" s="49"/>
      <c r="E34" s="46"/>
      <c r="F34" s="49">
        <f t="shared" si="0"/>
        <v>0</v>
      </c>
    </row>
    <row r="35" spans="1:6">
      <c r="A35" s="40">
        <v>45657</v>
      </c>
      <c r="B35" s="43"/>
      <c r="C35" s="47"/>
      <c r="D35" s="49"/>
      <c r="E35" s="46"/>
      <c r="F35" s="49">
        <f t="shared" si="0"/>
        <v>0</v>
      </c>
    </row>
    <row r="37" spans="1:6" ht="14.25">
      <c r="D37" s="50" t="s">
        <v>5</v>
      </c>
      <c r="E37" s="52" t="s">
        <v>8</v>
      </c>
      <c r="F37" s="52" t="s">
        <v>15</v>
      </c>
    </row>
    <row r="38" spans="1:6" ht="14.25">
      <c r="E38" s="53">
        <f>SUM(E5:E35)</f>
        <v>0</v>
      </c>
      <c r="F38" s="54">
        <f>SUM(F5:F35)</f>
        <v>0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F38"/>
  <sheetViews>
    <sheetView view="pageBreakPreview" topLeftCell="A28" zoomScale="130" zoomScaleSheetLayoutView="130" workbookViewId="0">
      <selection activeCell="F37" sqref="F37"/>
    </sheetView>
  </sheetViews>
  <sheetFormatPr defaultRowHeight="13.5"/>
  <cols>
    <col min="3" max="3" width="15.25" bestFit="1" customWidth="1"/>
    <col min="4" max="4" width="21.5" customWidth="1"/>
    <col min="5" max="5" width="11.75" customWidth="1"/>
    <col min="6" max="6" width="21.25" customWidth="1"/>
  </cols>
  <sheetData>
    <row r="2" spans="1:6">
      <c r="A2" t="s">
        <v>35</v>
      </c>
    </row>
    <row r="3" spans="1:6">
      <c r="A3" s="38" t="s">
        <v>1</v>
      </c>
      <c r="B3" s="38" t="s">
        <v>10</v>
      </c>
      <c r="C3" s="38" t="s">
        <v>3</v>
      </c>
      <c r="D3" s="38" t="s">
        <v>7</v>
      </c>
      <c r="E3" s="38" t="s">
        <v>4</v>
      </c>
      <c r="F3" s="38" t="s">
        <v>9</v>
      </c>
    </row>
    <row r="4" spans="1:6" s="37" customFormat="1">
      <c r="A4" s="39" t="s">
        <v>6</v>
      </c>
      <c r="B4" s="41">
        <v>0.64583333333333337</v>
      </c>
      <c r="C4" s="45" t="s">
        <v>39</v>
      </c>
      <c r="D4" s="48" t="s">
        <v>11</v>
      </c>
      <c r="E4" s="51">
        <v>5.5</v>
      </c>
      <c r="F4" s="48" t="s">
        <v>11</v>
      </c>
    </row>
    <row r="5" spans="1:6" s="37" customFormat="1">
      <c r="A5" s="40">
        <v>45658</v>
      </c>
      <c r="B5" s="42"/>
      <c r="C5" s="47"/>
      <c r="D5" s="49"/>
      <c r="E5" s="46"/>
      <c r="F5" s="49">
        <f t="shared" ref="F5:F35" si="0">D5*E5</f>
        <v>0</v>
      </c>
    </row>
    <row r="6" spans="1:6" s="37" customFormat="1">
      <c r="A6" s="40">
        <v>45659</v>
      </c>
      <c r="B6" s="42"/>
      <c r="C6" s="47"/>
      <c r="D6" s="49"/>
      <c r="E6" s="46"/>
      <c r="F6" s="49">
        <f t="shared" si="0"/>
        <v>0</v>
      </c>
    </row>
    <row r="7" spans="1:6" s="37" customFormat="1">
      <c r="A7" s="40">
        <v>45660</v>
      </c>
      <c r="B7" s="42"/>
      <c r="C7" s="47"/>
      <c r="D7" s="49"/>
      <c r="E7" s="46"/>
      <c r="F7" s="49">
        <f t="shared" si="0"/>
        <v>0</v>
      </c>
    </row>
    <row r="8" spans="1:6" s="37" customFormat="1">
      <c r="A8" s="40">
        <v>45661</v>
      </c>
      <c r="B8" s="42"/>
      <c r="C8" s="47"/>
      <c r="D8" s="49"/>
      <c r="E8" s="46"/>
      <c r="F8" s="49">
        <f t="shared" si="0"/>
        <v>0</v>
      </c>
    </row>
    <row r="9" spans="1:6">
      <c r="A9" s="40">
        <v>45662</v>
      </c>
      <c r="B9" s="42"/>
      <c r="C9" s="47"/>
      <c r="D9" s="49"/>
      <c r="E9" s="46"/>
      <c r="F9" s="49">
        <f t="shared" si="0"/>
        <v>0</v>
      </c>
    </row>
    <row r="10" spans="1:6">
      <c r="A10" s="40">
        <v>45663</v>
      </c>
      <c r="B10" s="42"/>
      <c r="C10" s="47"/>
      <c r="D10" s="49"/>
      <c r="E10" s="46"/>
      <c r="F10" s="49">
        <f t="shared" si="0"/>
        <v>0</v>
      </c>
    </row>
    <row r="11" spans="1:6">
      <c r="A11" s="40">
        <v>45664</v>
      </c>
      <c r="B11" s="42"/>
      <c r="C11" s="47"/>
      <c r="D11" s="49"/>
      <c r="E11" s="46"/>
      <c r="F11" s="49">
        <f t="shared" si="0"/>
        <v>0</v>
      </c>
    </row>
    <row r="12" spans="1:6">
      <c r="A12" s="40">
        <v>45665</v>
      </c>
      <c r="B12" s="42"/>
      <c r="C12" s="47"/>
      <c r="D12" s="49"/>
      <c r="E12" s="46"/>
      <c r="F12" s="49">
        <f t="shared" si="0"/>
        <v>0</v>
      </c>
    </row>
    <row r="13" spans="1:6">
      <c r="A13" s="40">
        <v>45666</v>
      </c>
      <c r="B13" s="42"/>
      <c r="C13" s="47"/>
      <c r="D13" s="49"/>
      <c r="E13" s="46"/>
      <c r="F13" s="49">
        <f t="shared" si="0"/>
        <v>0</v>
      </c>
    </row>
    <row r="14" spans="1:6">
      <c r="A14" s="40">
        <v>45667</v>
      </c>
      <c r="B14" s="42"/>
      <c r="C14" s="47"/>
      <c r="D14" s="49"/>
      <c r="E14" s="46"/>
      <c r="F14" s="49">
        <f t="shared" si="0"/>
        <v>0</v>
      </c>
    </row>
    <row r="15" spans="1:6">
      <c r="A15" s="40">
        <v>45668</v>
      </c>
      <c r="B15" s="42"/>
      <c r="C15" s="47"/>
      <c r="D15" s="49"/>
      <c r="E15" s="46"/>
      <c r="F15" s="49">
        <f t="shared" si="0"/>
        <v>0</v>
      </c>
    </row>
    <row r="16" spans="1:6">
      <c r="A16" s="40">
        <v>45669</v>
      </c>
      <c r="B16" s="42"/>
      <c r="C16" s="47"/>
      <c r="D16" s="49"/>
      <c r="E16" s="46"/>
      <c r="F16" s="49">
        <f t="shared" si="0"/>
        <v>0</v>
      </c>
    </row>
    <row r="17" spans="1:6">
      <c r="A17" s="40">
        <v>45670</v>
      </c>
      <c r="B17" s="42"/>
      <c r="C17" s="47"/>
      <c r="D17" s="49"/>
      <c r="E17" s="46"/>
      <c r="F17" s="49">
        <f t="shared" si="0"/>
        <v>0</v>
      </c>
    </row>
    <row r="18" spans="1:6">
      <c r="A18" s="40">
        <v>45671</v>
      </c>
      <c r="B18" s="42"/>
      <c r="C18" s="47"/>
      <c r="D18" s="49"/>
      <c r="E18" s="46"/>
      <c r="F18" s="49">
        <f t="shared" si="0"/>
        <v>0</v>
      </c>
    </row>
    <row r="19" spans="1:6">
      <c r="A19" s="40">
        <v>45672</v>
      </c>
      <c r="B19" s="42"/>
      <c r="C19" s="47"/>
      <c r="D19" s="49"/>
      <c r="E19" s="46"/>
      <c r="F19" s="49">
        <f t="shared" si="0"/>
        <v>0</v>
      </c>
    </row>
    <row r="20" spans="1:6">
      <c r="A20" s="40">
        <v>45673</v>
      </c>
      <c r="B20" s="42"/>
      <c r="C20" s="47"/>
      <c r="D20" s="49"/>
      <c r="E20" s="46"/>
      <c r="F20" s="49">
        <f t="shared" si="0"/>
        <v>0</v>
      </c>
    </row>
    <row r="21" spans="1:6">
      <c r="A21" s="40">
        <v>45674</v>
      </c>
      <c r="B21" s="42"/>
      <c r="C21" s="47"/>
      <c r="D21" s="49"/>
      <c r="E21" s="46"/>
      <c r="F21" s="49">
        <f t="shared" si="0"/>
        <v>0</v>
      </c>
    </row>
    <row r="22" spans="1:6">
      <c r="A22" s="40">
        <v>45675</v>
      </c>
      <c r="B22" s="42"/>
      <c r="C22" s="47"/>
      <c r="D22" s="49"/>
      <c r="E22" s="46"/>
      <c r="F22" s="49">
        <f t="shared" si="0"/>
        <v>0</v>
      </c>
    </row>
    <row r="23" spans="1:6">
      <c r="A23" s="40">
        <v>45676</v>
      </c>
      <c r="B23" s="42"/>
      <c r="C23" s="47"/>
      <c r="D23" s="49"/>
      <c r="E23" s="46"/>
      <c r="F23" s="49">
        <f t="shared" si="0"/>
        <v>0</v>
      </c>
    </row>
    <row r="24" spans="1:6">
      <c r="A24" s="40">
        <v>45677</v>
      </c>
      <c r="B24" s="42"/>
      <c r="C24" s="47"/>
      <c r="D24" s="49"/>
      <c r="E24" s="46"/>
      <c r="F24" s="49">
        <f t="shared" si="0"/>
        <v>0</v>
      </c>
    </row>
    <row r="25" spans="1:6">
      <c r="A25" s="40">
        <v>45678</v>
      </c>
      <c r="B25" s="42"/>
      <c r="C25" s="47"/>
      <c r="D25" s="49"/>
      <c r="E25" s="46"/>
      <c r="F25" s="49">
        <f t="shared" si="0"/>
        <v>0</v>
      </c>
    </row>
    <row r="26" spans="1:6">
      <c r="A26" s="40">
        <v>45679</v>
      </c>
      <c r="B26" s="42"/>
      <c r="C26" s="47"/>
      <c r="D26" s="49"/>
      <c r="E26" s="46"/>
      <c r="F26" s="49">
        <f t="shared" si="0"/>
        <v>0</v>
      </c>
    </row>
    <row r="27" spans="1:6">
      <c r="A27" s="40">
        <v>45680</v>
      </c>
      <c r="B27" s="42"/>
      <c r="C27" s="47"/>
      <c r="D27" s="49"/>
      <c r="E27" s="46"/>
      <c r="F27" s="49">
        <f t="shared" si="0"/>
        <v>0</v>
      </c>
    </row>
    <row r="28" spans="1:6">
      <c r="A28" s="40">
        <v>45681</v>
      </c>
      <c r="B28" s="43"/>
      <c r="C28" s="47"/>
      <c r="D28" s="49"/>
      <c r="E28" s="46"/>
      <c r="F28" s="49">
        <f t="shared" si="0"/>
        <v>0</v>
      </c>
    </row>
    <row r="29" spans="1:6">
      <c r="A29" s="40">
        <v>45682</v>
      </c>
      <c r="B29" s="43"/>
      <c r="C29" s="47"/>
      <c r="D29" s="49"/>
      <c r="E29" s="46"/>
      <c r="F29" s="49">
        <f t="shared" si="0"/>
        <v>0</v>
      </c>
    </row>
    <row r="30" spans="1:6">
      <c r="A30" s="40">
        <v>45683</v>
      </c>
      <c r="B30" s="43"/>
      <c r="C30" s="47"/>
      <c r="D30" s="49"/>
      <c r="E30" s="46"/>
      <c r="F30" s="49">
        <f t="shared" si="0"/>
        <v>0</v>
      </c>
    </row>
    <row r="31" spans="1:6">
      <c r="A31" s="40">
        <v>45684</v>
      </c>
      <c r="B31" s="43"/>
      <c r="C31" s="47"/>
      <c r="D31" s="49"/>
      <c r="E31" s="46"/>
      <c r="F31" s="49">
        <f t="shared" si="0"/>
        <v>0</v>
      </c>
    </row>
    <row r="32" spans="1:6">
      <c r="A32" s="40">
        <v>45685</v>
      </c>
      <c r="B32" s="43"/>
      <c r="C32" s="47"/>
      <c r="D32" s="49"/>
      <c r="E32" s="46"/>
      <c r="F32" s="49">
        <f t="shared" si="0"/>
        <v>0</v>
      </c>
    </row>
    <row r="33" spans="1:6">
      <c r="A33" s="40">
        <v>45686</v>
      </c>
      <c r="B33" s="43"/>
      <c r="C33" s="47"/>
      <c r="D33" s="49"/>
      <c r="E33" s="46"/>
      <c r="F33" s="49">
        <f t="shared" si="0"/>
        <v>0</v>
      </c>
    </row>
    <row r="34" spans="1:6">
      <c r="A34" s="40">
        <v>45687</v>
      </c>
      <c r="B34" s="43"/>
      <c r="C34" s="47"/>
      <c r="D34" s="49"/>
      <c r="E34" s="46"/>
      <c r="F34" s="49">
        <f t="shared" si="0"/>
        <v>0</v>
      </c>
    </row>
    <row r="35" spans="1:6">
      <c r="A35" s="40">
        <v>45688</v>
      </c>
      <c r="B35" s="43"/>
      <c r="C35" s="47"/>
      <c r="D35" s="49"/>
      <c r="E35" s="46"/>
      <c r="F35" s="49">
        <f t="shared" si="0"/>
        <v>0</v>
      </c>
    </row>
    <row r="37" spans="1:6" ht="14.25">
      <c r="D37" s="50" t="s">
        <v>27</v>
      </c>
      <c r="E37" s="52" t="s">
        <v>8</v>
      </c>
      <c r="F37" s="52" t="s">
        <v>15</v>
      </c>
    </row>
    <row r="38" spans="1:6" ht="14.25">
      <c r="E38" s="53">
        <f>SUM(E5:E35)</f>
        <v>0</v>
      </c>
      <c r="F38" s="54">
        <f>SUM(F5:F35)</f>
        <v>0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F35"/>
  <sheetViews>
    <sheetView view="pageBreakPreview" topLeftCell="A25" zoomScale="130" zoomScaleSheetLayoutView="130" workbookViewId="0">
      <selection activeCell="F34" sqref="F34"/>
    </sheetView>
  </sheetViews>
  <sheetFormatPr defaultRowHeight="13.5"/>
  <cols>
    <col min="3" max="3" width="15.25" bestFit="1" customWidth="1"/>
    <col min="4" max="4" width="21.5" customWidth="1"/>
    <col min="5" max="5" width="11.75" customWidth="1"/>
    <col min="6" max="6" width="21.25" customWidth="1"/>
  </cols>
  <sheetData>
    <row r="2" spans="1:6">
      <c r="A2" t="s">
        <v>57</v>
      </c>
    </row>
    <row r="3" spans="1:6">
      <c r="A3" s="38" t="s">
        <v>1</v>
      </c>
      <c r="B3" s="38" t="s">
        <v>10</v>
      </c>
      <c r="C3" s="38" t="s">
        <v>3</v>
      </c>
      <c r="D3" s="38" t="s">
        <v>7</v>
      </c>
      <c r="E3" s="38" t="s">
        <v>4</v>
      </c>
      <c r="F3" s="38" t="s">
        <v>9</v>
      </c>
    </row>
    <row r="4" spans="1:6" s="37" customFormat="1">
      <c r="A4" s="39" t="s">
        <v>6</v>
      </c>
      <c r="B4" s="41">
        <v>0.64583333333333337</v>
      </c>
      <c r="C4" s="45" t="s">
        <v>39</v>
      </c>
      <c r="D4" s="48" t="s">
        <v>11</v>
      </c>
      <c r="E4" s="51">
        <v>5.5</v>
      </c>
      <c r="F4" s="48" t="s">
        <v>11</v>
      </c>
    </row>
    <row r="5" spans="1:6" s="37" customFormat="1">
      <c r="A5" s="40">
        <v>45689</v>
      </c>
      <c r="B5" s="42"/>
      <c r="C5" s="47"/>
      <c r="D5" s="49"/>
      <c r="E5" s="46"/>
      <c r="F5" s="49">
        <f t="shared" ref="F5:F32" si="0">D5*E5</f>
        <v>0</v>
      </c>
    </row>
    <row r="6" spans="1:6" s="37" customFormat="1">
      <c r="A6" s="40">
        <v>45690</v>
      </c>
      <c r="B6" s="42"/>
      <c r="C6" s="47"/>
      <c r="D6" s="49"/>
      <c r="E6" s="46"/>
      <c r="F6" s="49">
        <f t="shared" si="0"/>
        <v>0</v>
      </c>
    </row>
    <row r="7" spans="1:6" s="37" customFormat="1">
      <c r="A7" s="40">
        <v>45691</v>
      </c>
      <c r="B7" s="42"/>
      <c r="C7" s="47"/>
      <c r="D7" s="49"/>
      <c r="E7" s="46"/>
      <c r="F7" s="49">
        <f t="shared" si="0"/>
        <v>0</v>
      </c>
    </row>
    <row r="8" spans="1:6" s="37" customFormat="1">
      <c r="A8" s="40">
        <v>45692</v>
      </c>
      <c r="B8" s="42"/>
      <c r="C8" s="47"/>
      <c r="D8" s="49"/>
      <c r="E8" s="46"/>
      <c r="F8" s="49">
        <f t="shared" si="0"/>
        <v>0</v>
      </c>
    </row>
    <row r="9" spans="1:6">
      <c r="A9" s="40">
        <v>45693</v>
      </c>
      <c r="B9" s="42"/>
      <c r="C9" s="47"/>
      <c r="D9" s="49"/>
      <c r="E9" s="46"/>
      <c r="F9" s="49">
        <f t="shared" si="0"/>
        <v>0</v>
      </c>
    </row>
    <row r="10" spans="1:6">
      <c r="A10" s="40">
        <v>45694</v>
      </c>
      <c r="B10" s="42"/>
      <c r="C10" s="47"/>
      <c r="D10" s="49"/>
      <c r="E10" s="46"/>
      <c r="F10" s="49">
        <f t="shared" si="0"/>
        <v>0</v>
      </c>
    </row>
    <row r="11" spans="1:6">
      <c r="A11" s="40">
        <v>45695</v>
      </c>
      <c r="B11" s="42"/>
      <c r="C11" s="47"/>
      <c r="D11" s="49"/>
      <c r="E11" s="46"/>
      <c r="F11" s="49">
        <f t="shared" si="0"/>
        <v>0</v>
      </c>
    </row>
    <row r="12" spans="1:6">
      <c r="A12" s="40">
        <v>45696</v>
      </c>
      <c r="B12" s="42"/>
      <c r="C12" s="47"/>
      <c r="D12" s="49"/>
      <c r="E12" s="46"/>
      <c r="F12" s="49">
        <f t="shared" si="0"/>
        <v>0</v>
      </c>
    </row>
    <row r="13" spans="1:6">
      <c r="A13" s="40">
        <v>45697</v>
      </c>
      <c r="B13" s="42"/>
      <c r="C13" s="47"/>
      <c r="D13" s="49"/>
      <c r="E13" s="46"/>
      <c r="F13" s="49">
        <f t="shared" si="0"/>
        <v>0</v>
      </c>
    </row>
    <row r="14" spans="1:6">
      <c r="A14" s="40">
        <v>45698</v>
      </c>
      <c r="B14" s="42"/>
      <c r="C14" s="47"/>
      <c r="D14" s="49"/>
      <c r="E14" s="46"/>
      <c r="F14" s="49">
        <f t="shared" si="0"/>
        <v>0</v>
      </c>
    </row>
    <row r="15" spans="1:6">
      <c r="A15" s="40">
        <v>45699</v>
      </c>
      <c r="B15" s="42"/>
      <c r="C15" s="47"/>
      <c r="D15" s="49"/>
      <c r="E15" s="46"/>
      <c r="F15" s="49">
        <f t="shared" si="0"/>
        <v>0</v>
      </c>
    </row>
    <row r="16" spans="1:6">
      <c r="A16" s="40">
        <v>45700</v>
      </c>
      <c r="B16" s="42"/>
      <c r="C16" s="47"/>
      <c r="D16" s="49"/>
      <c r="E16" s="46"/>
      <c r="F16" s="49">
        <f t="shared" si="0"/>
        <v>0</v>
      </c>
    </row>
    <row r="17" spans="1:6">
      <c r="A17" s="40">
        <v>45701</v>
      </c>
      <c r="B17" s="42"/>
      <c r="C17" s="47"/>
      <c r="D17" s="49"/>
      <c r="E17" s="46"/>
      <c r="F17" s="49">
        <f t="shared" si="0"/>
        <v>0</v>
      </c>
    </row>
    <row r="18" spans="1:6">
      <c r="A18" s="40">
        <v>45702</v>
      </c>
      <c r="B18" s="42"/>
      <c r="C18" s="47"/>
      <c r="D18" s="49"/>
      <c r="E18" s="46"/>
      <c r="F18" s="49">
        <f t="shared" si="0"/>
        <v>0</v>
      </c>
    </row>
    <row r="19" spans="1:6">
      <c r="A19" s="40">
        <v>45703</v>
      </c>
      <c r="B19" s="42"/>
      <c r="C19" s="47"/>
      <c r="D19" s="49"/>
      <c r="E19" s="46"/>
      <c r="F19" s="49">
        <f t="shared" si="0"/>
        <v>0</v>
      </c>
    </row>
    <row r="20" spans="1:6">
      <c r="A20" s="40">
        <v>45704</v>
      </c>
      <c r="B20" s="42"/>
      <c r="C20" s="47"/>
      <c r="D20" s="49"/>
      <c r="E20" s="46"/>
      <c r="F20" s="49">
        <f t="shared" si="0"/>
        <v>0</v>
      </c>
    </row>
    <row r="21" spans="1:6">
      <c r="A21" s="40">
        <v>45705</v>
      </c>
      <c r="B21" s="42"/>
      <c r="C21" s="47"/>
      <c r="D21" s="49"/>
      <c r="E21" s="46"/>
      <c r="F21" s="49">
        <f t="shared" si="0"/>
        <v>0</v>
      </c>
    </row>
    <row r="22" spans="1:6">
      <c r="A22" s="40">
        <v>45706</v>
      </c>
      <c r="B22" s="42"/>
      <c r="C22" s="47"/>
      <c r="D22" s="49"/>
      <c r="E22" s="46"/>
      <c r="F22" s="49">
        <f t="shared" si="0"/>
        <v>0</v>
      </c>
    </row>
    <row r="23" spans="1:6">
      <c r="A23" s="40">
        <v>45707</v>
      </c>
      <c r="B23" s="42"/>
      <c r="C23" s="47"/>
      <c r="D23" s="49"/>
      <c r="E23" s="46"/>
      <c r="F23" s="49">
        <f t="shared" si="0"/>
        <v>0</v>
      </c>
    </row>
    <row r="24" spans="1:6">
      <c r="A24" s="40">
        <v>45708</v>
      </c>
      <c r="B24" s="42"/>
      <c r="C24" s="47"/>
      <c r="D24" s="49"/>
      <c r="E24" s="46"/>
      <c r="F24" s="49">
        <f t="shared" si="0"/>
        <v>0</v>
      </c>
    </row>
    <row r="25" spans="1:6">
      <c r="A25" s="40">
        <v>45709</v>
      </c>
      <c r="B25" s="42"/>
      <c r="C25" s="47"/>
      <c r="D25" s="49"/>
      <c r="E25" s="46"/>
      <c r="F25" s="49">
        <f t="shared" si="0"/>
        <v>0</v>
      </c>
    </row>
    <row r="26" spans="1:6">
      <c r="A26" s="40">
        <v>45710</v>
      </c>
      <c r="B26" s="42"/>
      <c r="C26" s="47"/>
      <c r="D26" s="49"/>
      <c r="E26" s="46"/>
      <c r="F26" s="49">
        <f t="shared" si="0"/>
        <v>0</v>
      </c>
    </row>
    <row r="27" spans="1:6">
      <c r="A27" s="40">
        <v>45711</v>
      </c>
      <c r="B27" s="42"/>
      <c r="C27" s="47"/>
      <c r="D27" s="49"/>
      <c r="E27" s="46"/>
      <c r="F27" s="49">
        <f t="shared" si="0"/>
        <v>0</v>
      </c>
    </row>
    <row r="28" spans="1:6">
      <c r="A28" s="40">
        <v>45712</v>
      </c>
      <c r="B28" s="43"/>
      <c r="C28" s="47"/>
      <c r="D28" s="49"/>
      <c r="E28" s="46"/>
      <c r="F28" s="49">
        <f t="shared" si="0"/>
        <v>0</v>
      </c>
    </row>
    <row r="29" spans="1:6">
      <c r="A29" s="40">
        <v>45713</v>
      </c>
      <c r="B29" s="43"/>
      <c r="C29" s="47"/>
      <c r="D29" s="49"/>
      <c r="E29" s="46"/>
      <c r="F29" s="49">
        <f t="shared" si="0"/>
        <v>0</v>
      </c>
    </row>
    <row r="30" spans="1:6">
      <c r="A30" s="40">
        <v>45714</v>
      </c>
      <c r="B30" s="43"/>
      <c r="C30" s="47"/>
      <c r="D30" s="49"/>
      <c r="E30" s="46"/>
      <c r="F30" s="49">
        <f t="shared" si="0"/>
        <v>0</v>
      </c>
    </row>
    <row r="31" spans="1:6">
      <c r="A31" s="40">
        <v>45715</v>
      </c>
      <c r="B31" s="43"/>
      <c r="C31" s="47"/>
      <c r="D31" s="49"/>
      <c r="E31" s="46"/>
      <c r="F31" s="49">
        <f t="shared" si="0"/>
        <v>0</v>
      </c>
    </row>
    <row r="32" spans="1:6">
      <c r="A32" s="40">
        <v>45716</v>
      </c>
      <c r="B32" s="43"/>
      <c r="C32" s="47"/>
      <c r="D32" s="49"/>
      <c r="E32" s="46"/>
      <c r="F32" s="49">
        <f t="shared" si="0"/>
        <v>0</v>
      </c>
    </row>
    <row r="33" spans="2:6">
      <c r="B33" s="44"/>
    </row>
    <row r="34" spans="2:6" ht="14.25">
      <c r="B34" s="44"/>
      <c r="D34" s="50" t="s">
        <v>28</v>
      </c>
      <c r="E34" s="52" t="s">
        <v>8</v>
      </c>
      <c r="F34" s="52" t="s">
        <v>15</v>
      </c>
    </row>
    <row r="35" spans="2:6" ht="14.25">
      <c r="B35" s="44"/>
      <c r="E35" s="53">
        <f>SUM(E5:E32)</f>
        <v>0</v>
      </c>
      <c r="F35" s="54">
        <f>SUM(F5:F32)</f>
        <v>0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F38"/>
  <sheetViews>
    <sheetView view="pageBreakPreview" zoomScale="130" zoomScaleSheetLayoutView="130" workbookViewId="0">
      <selection activeCell="D45" sqref="D45"/>
    </sheetView>
  </sheetViews>
  <sheetFormatPr defaultRowHeight="13.5"/>
  <cols>
    <col min="3" max="3" width="15.25" bestFit="1" customWidth="1"/>
    <col min="4" max="4" width="21.5" customWidth="1"/>
    <col min="5" max="5" width="11.75" customWidth="1"/>
    <col min="6" max="6" width="21.25" customWidth="1"/>
  </cols>
  <sheetData>
    <row r="2" spans="1:6">
      <c r="A2" t="s">
        <v>43</v>
      </c>
    </row>
    <row r="3" spans="1:6">
      <c r="A3" s="38" t="s">
        <v>1</v>
      </c>
      <c r="B3" s="38" t="s">
        <v>10</v>
      </c>
      <c r="C3" s="38" t="s">
        <v>3</v>
      </c>
      <c r="D3" s="38" t="s">
        <v>7</v>
      </c>
      <c r="E3" s="38" t="s">
        <v>4</v>
      </c>
      <c r="F3" s="38" t="s">
        <v>9</v>
      </c>
    </row>
    <row r="4" spans="1:6" s="37" customFormat="1">
      <c r="A4" s="39" t="s">
        <v>6</v>
      </c>
      <c r="B4" s="41">
        <v>0.64583333333333337</v>
      </c>
      <c r="C4" s="45" t="s">
        <v>39</v>
      </c>
      <c r="D4" s="48" t="s">
        <v>11</v>
      </c>
      <c r="E4" s="51">
        <v>5.5</v>
      </c>
      <c r="F4" s="48" t="s">
        <v>11</v>
      </c>
    </row>
    <row r="5" spans="1:6" s="37" customFormat="1">
      <c r="A5" s="40">
        <v>45717</v>
      </c>
      <c r="B5" s="42"/>
      <c r="C5" s="47"/>
      <c r="D5" s="49"/>
      <c r="E5" s="46"/>
      <c r="F5" s="49">
        <f t="shared" ref="F5:F35" si="0">D5*E5</f>
        <v>0</v>
      </c>
    </row>
    <row r="6" spans="1:6" s="37" customFormat="1">
      <c r="A6" s="40">
        <v>45718</v>
      </c>
      <c r="B6" s="42"/>
      <c r="C6" s="47"/>
      <c r="D6" s="49"/>
      <c r="E6" s="46"/>
      <c r="F6" s="49">
        <f t="shared" si="0"/>
        <v>0</v>
      </c>
    </row>
    <row r="7" spans="1:6" s="37" customFormat="1">
      <c r="A7" s="40">
        <v>45719</v>
      </c>
      <c r="B7" s="42"/>
      <c r="C7" s="47"/>
      <c r="D7" s="49"/>
      <c r="E7" s="46"/>
      <c r="F7" s="49">
        <f t="shared" si="0"/>
        <v>0</v>
      </c>
    </row>
    <row r="8" spans="1:6" s="37" customFormat="1">
      <c r="A8" s="40">
        <v>45720</v>
      </c>
      <c r="B8" s="42"/>
      <c r="C8" s="47"/>
      <c r="D8" s="49"/>
      <c r="E8" s="46"/>
      <c r="F8" s="49">
        <f t="shared" si="0"/>
        <v>0</v>
      </c>
    </row>
    <row r="9" spans="1:6">
      <c r="A9" s="40">
        <v>45721</v>
      </c>
      <c r="B9" s="42"/>
      <c r="C9" s="47"/>
      <c r="D9" s="49"/>
      <c r="E9" s="46"/>
      <c r="F9" s="49">
        <f t="shared" si="0"/>
        <v>0</v>
      </c>
    </row>
    <row r="10" spans="1:6">
      <c r="A10" s="40">
        <v>45722</v>
      </c>
      <c r="B10" s="42"/>
      <c r="C10" s="47"/>
      <c r="D10" s="49"/>
      <c r="E10" s="46"/>
      <c r="F10" s="49">
        <f t="shared" si="0"/>
        <v>0</v>
      </c>
    </row>
    <row r="11" spans="1:6">
      <c r="A11" s="40">
        <v>45723</v>
      </c>
      <c r="B11" s="42"/>
      <c r="C11" s="47"/>
      <c r="D11" s="49"/>
      <c r="E11" s="46"/>
      <c r="F11" s="49">
        <f t="shared" si="0"/>
        <v>0</v>
      </c>
    </row>
    <row r="12" spans="1:6">
      <c r="A12" s="40">
        <v>45724</v>
      </c>
      <c r="B12" s="42"/>
      <c r="C12" s="47"/>
      <c r="D12" s="49"/>
      <c r="E12" s="46"/>
      <c r="F12" s="49">
        <f t="shared" si="0"/>
        <v>0</v>
      </c>
    </row>
    <row r="13" spans="1:6">
      <c r="A13" s="40">
        <v>45725</v>
      </c>
      <c r="B13" s="42"/>
      <c r="C13" s="47"/>
      <c r="D13" s="49"/>
      <c r="E13" s="46"/>
      <c r="F13" s="49">
        <f t="shared" si="0"/>
        <v>0</v>
      </c>
    </row>
    <row r="14" spans="1:6">
      <c r="A14" s="40">
        <v>45726</v>
      </c>
      <c r="B14" s="42"/>
      <c r="C14" s="47"/>
      <c r="D14" s="49"/>
      <c r="E14" s="46"/>
      <c r="F14" s="49">
        <f t="shared" si="0"/>
        <v>0</v>
      </c>
    </row>
    <row r="15" spans="1:6">
      <c r="A15" s="40">
        <v>45727</v>
      </c>
      <c r="B15" s="42"/>
      <c r="C15" s="47"/>
      <c r="D15" s="49"/>
      <c r="E15" s="46"/>
      <c r="F15" s="49">
        <f t="shared" si="0"/>
        <v>0</v>
      </c>
    </row>
    <row r="16" spans="1:6">
      <c r="A16" s="40">
        <v>45728</v>
      </c>
      <c r="B16" s="42"/>
      <c r="C16" s="47"/>
      <c r="D16" s="49"/>
      <c r="E16" s="46"/>
      <c r="F16" s="49">
        <f t="shared" si="0"/>
        <v>0</v>
      </c>
    </row>
    <row r="17" spans="1:6">
      <c r="A17" s="40">
        <v>45729</v>
      </c>
      <c r="B17" s="42"/>
      <c r="C17" s="47"/>
      <c r="D17" s="49"/>
      <c r="E17" s="46"/>
      <c r="F17" s="49">
        <f t="shared" si="0"/>
        <v>0</v>
      </c>
    </row>
    <row r="18" spans="1:6">
      <c r="A18" s="40">
        <v>45730</v>
      </c>
      <c r="B18" s="42"/>
      <c r="C18" s="47"/>
      <c r="D18" s="49"/>
      <c r="E18" s="46"/>
      <c r="F18" s="49">
        <f t="shared" si="0"/>
        <v>0</v>
      </c>
    </row>
    <row r="19" spans="1:6">
      <c r="A19" s="40">
        <v>45731</v>
      </c>
      <c r="B19" s="42"/>
      <c r="C19" s="47"/>
      <c r="D19" s="49"/>
      <c r="E19" s="46"/>
      <c r="F19" s="49">
        <f t="shared" si="0"/>
        <v>0</v>
      </c>
    </row>
    <row r="20" spans="1:6">
      <c r="A20" s="40">
        <v>45732</v>
      </c>
      <c r="B20" s="42"/>
      <c r="C20" s="47"/>
      <c r="D20" s="49"/>
      <c r="E20" s="46"/>
      <c r="F20" s="49">
        <f t="shared" si="0"/>
        <v>0</v>
      </c>
    </row>
    <row r="21" spans="1:6">
      <c r="A21" s="40">
        <v>45733</v>
      </c>
      <c r="B21" s="42"/>
      <c r="C21" s="47"/>
      <c r="D21" s="49"/>
      <c r="E21" s="46"/>
      <c r="F21" s="49">
        <f t="shared" si="0"/>
        <v>0</v>
      </c>
    </row>
    <row r="22" spans="1:6">
      <c r="A22" s="40">
        <v>45734</v>
      </c>
      <c r="B22" s="42"/>
      <c r="C22" s="47"/>
      <c r="D22" s="49"/>
      <c r="E22" s="46"/>
      <c r="F22" s="49">
        <f t="shared" si="0"/>
        <v>0</v>
      </c>
    </row>
    <row r="23" spans="1:6">
      <c r="A23" s="40">
        <v>45735</v>
      </c>
      <c r="B23" s="42"/>
      <c r="C23" s="47"/>
      <c r="D23" s="49"/>
      <c r="E23" s="46"/>
      <c r="F23" s="49">
        <f t="shared" si="0"/>
        <v>0</v>
      </c>
    </row>
    <row r="24" spans="1:6">
      <c r="A24" s="40">
        <v>45736</v>
      </c>
      <c r="B24" s="42"/>
      <c r="C24" s="47"/>
      <c r="D24" s="49"/>
      <c r="E24" s="46"/>
      <c r="F24" s="49">
        <f t="shared" si="0"/>
        <v>0</v>
      </c>
    </row>
    <row r="25" spans="1:6">
      <c r="A25" s="40">
        <v>45737</v>
      </c>
      <c r="B25" s="42"/>
      <c r="C25" s="47"/>
      <c r="D25" s="49"/>
      <c r="E25" s="46"/>
      <c r="F25" s="49">
        <f t="shared" si="0"/>
        <v>0</v>
      </c>
    </row>
    <row r="26" spans="1:6">
      <c r="A26" s="40">
        <v>45738</v>
      </c>
      <c r="B26" s="42"/>
      <c r="C26" s="47"/>
      <c r="D26" s="49"/>
      <c r="E26" s="46"/>
      <c r="F26" s="49">
        <f t="shared" si="0"/>
        <v>0</v>
      </c>
    </row>
    <row r="27" spans="1:6">
      <c r="A27" s="40">
        <v>45739</v>
      </c>
      <c r="B27" s="42"/>
      <c r="C27" s="47"/>
      <c r="D27" s="49"/>
      <c r="E27" s="46"/>
      <c r="F27" s="49">
        <f t="shared" si="0"/>
        <v>0</v>
      </c>
    </row>
    <row r="28" spans="1:6">
      <c r="A28" s="40">
        <v>45740</v>
      </c>
      <c r="B28" s="43"/>
      <c r="C28" s="47"/>
      <c r="D28" s="49"/>
      <c r="E28" s="46"/>
      <c r="F28" s="49">
        <f t="shared" si="0"/>
        <v>0</v>
      </c>
    </row>
    <row r="29" spans="1:6">
      <c r="A29" s="40">
        <v>45741</v>
      </c>
      <c r="B29" s="43"/>
      <c r="C29" s="47"/>
      <c r="D29" s="49"/>
      <c r="E29" s="46"/>
      <c r="F29" s="49">
        <f t="shared" si="0"/>
        <v>0</v>
      </c>
    </row>
    <row r="30" spans="1:6">
      <c r="A30" s="40">
        <v>45742</v>
      </c>
      <c r="B30" s="43"/>
      <c r="C30" s="47"/>
      <c r="D30" s="49"/>
      <c r="E30" s="46"/>
      <c r="F30" s="49">
        <f t="shared" si="0"/>
        <v>0</v>
      </c>
    </row>
    <row r="31" spans="1:6">
      <c r="A31" s="40">
        <v>45743</v>
      </c>
      <c r="B31" s="43"/>
      <c r="C31" s="47"/>
      <c r="D31" s="49"/>
      <c r="E31" s="46"/>
      <c r="F31" s="49">
        <f t="shared" si="0"/>
        <v>0</v>
      </c>
    </row>
    <row r="32" spans="1:6">
      <c r="A32" s="40">
        <v>45744</v>
      </c>
      <c r="B32" s="43"/>
      <c r="C32" s="47"/>
      <c r="D32" s="49"/>
      <c r="E32" s="46"/>
      <c r="F32" s="49">
        <f t="shared" si="0"/>
        <v>0</v>
      </c>
    </row>
    <row r="33" spans="1:6">
      <c r="A33" s="40">
        <v>45745</v>
      </c>
      <c r="B33" s="43"/>
      <c r="C33" s="47"/>
      <c r="D33" s="49"/>
      <c r="E33" s="46"/>
      <c r="F33" s="49">
        <f t="shared" si="0"/>
        <v>0</v>
      </c>
    </row>
    <row r="34" spans="1:6">
      <c r="A34" s="40">
        <v>45746</v>
      </c>
      <c r="B34" s="43"/>
      <c r="C34" s="47"/>
      <c r="D34" s="49"/>
      <c r="E34" s="46"/>
      <c r="F34" s="49">
        <f t="shared" si="0"/>
        <v>0</v>
      </c>
    </row>
    <row r="35" spans="1:6">
      <c r="A35" s="40">
        <v>45747</v>
      </c>
      <c r="B35" s="43"/>
      <c r="C35" s="47"/>
      <c r="D35" s="49"/>
      <c r="E35" s="46"/>
      <c r="F35" s="49">
        <f t="shared" si="0"/>
        <v>0</v>
      </c>
    </row>
    <row r="37" spans="1:6" ht="14.25">
      <c r="D37" s="50" t="s">
        <v>29</v>
      </c>
      <c r="E37" s="52" t="s">
        <v>8</v>
      </c>
      <c r="F37" s="52" t="s">
        <v>15</v>
      </c>
    </row>
    <row r="38" spans="1:6" ht="14.25">
      <c r="E38" s="53">
        <f>SUM(E5:E35)</f>
        <v>0</v>
      </c>
      <c r="F38" s="54">
        <f>SUM(F5:F35)</f>
        <v>0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F37"/>
  <sheetViews>
    <sheetView view="pageBreakPreview" zoomScale="130" zoomScaleSheetLayoutView="130" workbookViewId="0">
      <selection activeCell="B31" sqref="B31"/>
    </sheetView>
  </sheetViews>
  <sheetFormatPr defaultRowHeight="13.5"/>
  <cols>
    <col min="3" max="3" width="15.25" bestFit="1" customWidth="1"/>
    <col min="4" max="4" width="21.5" customWidth="1"/>
    <col min="5" max="5" width="11.75" customWidth="1"/>
    <col min="6" max="6" width="21.25" customWidth="1"/>
  </cols>
  <sheetData>
    <row r="2" spans="1:6">
      <c r="A2" t="s">
        <v>54</v>
      </c>
    </row>
    <row r="3" spans="1:6">
      <c r="A3" s="38" t="s">
        <v>1</v>
      </c>
      <c r="B3" s="38" t="s">
        <v>10</v>
      </c>
      <c r="C3" s="38" t="s">
        <v>3</v>
      </c>
      <c r="D3" s="38" t="s">
        <v>7</v>
      </c>
      <c r="E3" s="38" t="s">
        <v>4</v>
      </c>
      <c r="F3" s="38" t="s">
        <v>9</v>
      </c>
    </row>
    <row r="4" spans="1:6" s="37" customFormat="1">
      <c r="A4" s="39" t="s">
        <v>6</v>
      </c>
      <c r="B4" s="41">
        <v>0.64583333333333337</v>
      </c>
      <c r="C4" s="45" t="s">
        <v>39</v>
      </c>
      <c r="D4" s="48" t="s">
        <v>11</v>
      </c>
      <c r="E4" s="51">
        <v>5.5</v>
      </c>
      <c r="F4" s="48" t="s">
        <v>11</v>
      </c>
    </row>
    <row r="5" spans="1:6" s="37" customFormat="1">
      <c r="A5" s="40">
        <v>45383</v>
      </c>
      <c r="B5" s="42"/>
      <c r="C5" s="46"/>
      <c r="D5" s="49"/>
      <c r="E5" s="46"/>
      <c r="F5" s="49">
        <f t="shared" ref="F5:F34" si="0">D5*E5</f>
        <v>0</v>
      </c>
    </row>
    <row r="6" spans="1:6" s="37" customFormat="1">
      <c r="A6" s="40">
        <v>45384</v>
      </c>
      <c r="B6" s="42"/>
      <c r="C6" s="46"/>
      <c r="D6" s="49"/>
      <c r="E6" s="46"/>
      <c r="F6" s="49">
        <f t="shared" si="0"/>
        <v>0</v>
      </c>
    </row>
    <row r="7" spans="1:6" s="37" customFormat="1">
      <c r="A7" s="40">
        <v>45385</v>
      </c>
      <c r="B7" s="42"/>
      <c r="C7" s="46"/>
      <c r="D7" s="49"/>
      <c r="E7" s="46"/>
      <c r="F7" s="49">
        <f t="shared" si="0"/>
        <v>0</v>
      </c>
    </row>
    <row r="8" spans="1:6" s="37" customFormat="1">
      <c r="A8" s="40">
        <v>45386</v>
      </c>
      <c r="B8" s="42"/>
      <c r="C8" s="46"/>
      <c r="D8" s="49"/>
      <c r="E8" s="46"/>
      <c r="F8" s="49">
        <f t="shared" si="0"/>
        <v>0</v>
      </c>
    </row>
    <row r="9" spans="1:6">
      <c r="A9" s="40">
        <v>45387</v>
      </c>
      <c r="B9" s="42"/>
      <c r="C9" s="46"/>
      <c r="D9" s="49"/>
      <c r="E9" s="46"/>
      <c r="F9" s="49">
        <f t="shared" si="0"/>
        <v>0</v>
      </c>
    </row>
    <row r="10" spans="1:6">
      <c r="A10" s="40">
        <v>45388</v>
      </c>
      <c r="B10" s="42"/>
      <c r="C10" s="46"/>
      <c r="D10" s="49"/>
      <c r="E10" s="46"/>
      <c r="F10" s="49">
        <f t="shared" si="0"/>
        <v>0</v>
      </c>
    </row>
    <row r="11" spans="1:6">
      <c r="A11" s="40">
        <v>45389</v>
      </c>
      <c r="B11" s="42"/>
      <c r="C11" s="46"/>
      <c r="D11" s="49"/>
      <c r="E11" s="46"/>
      <c r="F11" s="49">
        <f t="shared" si="0"/>
        <v>0</v>
      </c>
    </row>
    <row r="12" spans="1:6">
      <c r="A12" s="40">
        <v>45390</v>
      </c>
      <c r="B12" s="42"/>
      <c r="C12" s="46"/>
      <c r="D12" s="49"/>
      <c r="E12" s="46"/>
      <c r="F12" s="49">
        <f t="shared" si="0"/>
        <v>0</v>
      </c>
    </row>
    <row r="13" spans="1:6">
      <c r="A13" s="40">
        <v>45391</v>
      </c>
      <c r="B13" s="42"/>
      <c r="C13" s="46"/>
      <c r="D13" s="49"/>
      <c r="E13" s="46"/>
      <c r="F13" s="49">
        <f t="shared" si="0"/>
        <v>0</v>
      </c>
    </row>
    <row r="14" spans="1:6">
      <c r="A14" s="40">
        <v>45392</v>
      </c>
      <c r="B14" s="42"/>
      <c r="C14" s="46"/>
      <c r="D14" s="49"/>
      <c r="E14" s="46"/>
      <c r="F14" s="49">
        <f t="shared" si="0"/>
        <v>0</v>
      </c>
    </row>
    <row r="15" spans="1:6">
      <c r="A15" s="40">
        <v>45393</v>
      </c>
      <c r="B15" s="42"/>
      <c r="C15" s="46"/>
      <c r="D15" s="49"/>
      <c r="E15" s="46"/>
      <c r="F15" s="49">
        <f t="shared" si="0"/>
        <v>0</v>
      </c>
    </row>
    <row r="16" spans="1:6">
      <c r="A16" s="40">
        <v>45394</v>
      </c>
      <c r="B16" s="42"/>
      <c r="C16" s="46"/>
      <c r="D16" s="49"/>
      <c r="E16" s="46"/>
      <c r="F16" s="49">
        <f t="shared" si="0"/>
        <v>0</v>
      </c>
    </row>
    <row r="17" spans="1:6">
      <c r="A17" s="40">
        <v>45395</v>
      </c>
      <c r="B17" s="42"/>
      <c r="C17" s="46"/>
      <c r="D17" s="49"/>
      <c r="E17" s="46"/>
      <c r="F17" s="49">
        <f t="shared" si="0"/>
        <v>0</v>
      </c>
    </row>
    <row r="18" spans="1:6">
      <c r="A18" s="40">
        <v>45396</v>
      </c>
      <c r="B18" s="42"/>
      <c r="C18" s="46"/>
      <c r="D18" s="49"/>
      <c r="E18" s="46"/>
      <c r="F18" s="49">
        <f t="shared" si="0"/>
        <v>0</v>
      </c>
    </row>
    <row r="19" spans="1:6">
      <c r="A19" s="40">
        <v>45397</v>
      </c>
      <c r="B19" s="42"/>
      <c r="C19" s="46"/>
      <c r="D19" s="49"/>
      <c r="E19" s="46"/>
      <c r="F19" s="49">
        <f t="shared" si="0"/>
        <v>0</v>
      </c>
    </row>
    <row r="20" spans="1:6">
      <c r="A20" s="40">
        <v>45398</v>
      </c>
      <c r="B20" s="42"/>
      <c r="C20" s="46"/>
      <c r="D20" s="49"/>
      <c r="E20" s="46"/>
      <c r="F20" s="49">
        <f t="shared" si="0"/>
        <v>0</v>
      </c>
    </row>
    <row r="21" spans="1:6">
      <c r="A21" s="40">
        <v>45399</v>
      </c>
      <c r="B21" s="42"/>
      <c r="C21" s="46"/>
      <c r="D21" s="49"/>
      <c r="E21" s="46"/>
      <c r="F21" s="49">
        <f t="shared" si="0"/>
        <v>0</v>
      </c>
    </row>
    <row r="22" spans="1:6">
      <c r="A22" s="40">
        <v>45400</v>
      </c>
      <c r="B22" s="42"/>
      <c r="C22" s="46"/>
      <c r="D22" s="49"/>
      <c r="E22" s="46"/>
      <c r="F22" s="49">
        <f t="shared" si="0"/>
        <v>0</v>
      </c>
    </row>
    <row r="23" spans="1:6">
      <c r="A23" s="40">
        <v>45401</v>
      </c>
      <c r="B23" s="42"/>
      <c r="C23" s="46"/>
      <c r="D23" s="49"/>
      <c r="E23" s="46"/>
      <c r="F23" s="49">
        <f t="shared" si="0"/>
        <v>0</v>
      </c>
    </row>
    <row r="24" spans="1:6">
      <c r="A24" s="40">
        <v>45402</v>
      </c>
      <c r="B24" s="42"/>
      <c r="C24" s="46"/>
      <c r="D24" s="49"/>
      <c r="E24" s="46"/>
      <c r="F24" s="49">
        <f t="shared" si="0"/>
        <v>0</v>
      </c>
    </row>
    <row r="25" spans="1:6">
      <c r="A25" s="40">
        <v>45403</v>
      </c>
      <c r="B25" s="42"/>
      <c r="C25" s="46"/>
      <c r="D25" s="49"/>
      <c r="E25" s="46"/>
      <c r="F25" s="49">
        <f t="shared" si="0"/>
        <v>0</v>
      </c>
    </row>
    <row r="26" spans="1:6">
      <c r="A26" s="40">
        <v>45404</v>
      </c>
      <c r="B26" s="42"/>
      <c r="C26" s="46"/>
      <c r="D26" s="49"/>
      <c r="E26" s="46"/>
      <c r="F26" s="49">
        <f t="shared" si="0"/>
        <v>0</v>
      </c>
    </row>
    <row r="27" spans="1:6">
      <c r="A27" s="40">
        <v>45405</v>
      </c>
      <c r="B27" s="42"/>
      <c r="C27" s="46"/>
      <c r="D27" s="49"/>
      <c r="E27" s="46"/>
      <c r="F27" s="49">
        <f t="shared" si="0"/>
        <v>0</v>
      </c>
    </row>
    <row r="28" spans="1:6">
      <c r="A28" s="40">
        <v>45406</v>
      </c>
      <c r="B28" s="43"/>
      <c r="C28" s="47"/>
      <c r="D28" s="49"/>
      <c r="E28" s="46"/>
      <c r="F28" s="49">
        <f t="shared" si="0"/>
        <v>0</v>
      </c>
    </row>
    <row r="29" spans="1:6">
      <c r="A29" s="40">
        <v>45407</v>
      </c>
      <c r="B29" s="43"/>
      <c r="C29" s="47"/>
      <c r="D29" s="49"/>
      <c r="E29" s="46"/>
      <c r="F29" s="49">
        <f t="shared" si="0"/>
        <v>0</v>
      </c>
    </row>
    <row r="30" spans="1:6">
      <c r="A30" s="40">
        <v>45408</v>
      </c>
      <c r="B30" s="43"/>
      <c r="C30" s="47"/>
      <c r="D30" s="49"/>
      <c r="E30" s="46"/>
      <c r="F30" s="49">
        <f t="shared" si="0"/>
        <v>0</v>
      </c>
    </row>
    <row r="31" spans="1:6">
      <c r="A31" s="40">
        <v>45409</v>
      </c>
      <c r="B31" s="43"/>
      <c r="C31" s="47"/>
      <c r="D31" s="49"/>
      <c r="E31" s="46"/>
      <c r="F31" s="49">
        <f t="shared" si="0"/>
        <v>0</v>
      </c>
    </row>
    <row r="32" spans="1:6">
      <c r="A32" s="40">
        <v>45410</v>
      </c>
      <c r="B32" s="43"/>
      <c r="C32" s="47"/>
      <c r="D32" s="49"/>
      <c r="E32" s="46"/>
      <c r="F32" s="49">
        <f t="shared" si="0"/>
        <v>0</v>
      </c>
    </row>
    <row r="33" spans="1:6">
      <c r="A33" s="40">
        <v>45411</v>
      </c>
      <c r="B33" s="43"/>
      <c r="C33" s="47"/>
      <c r="D33" s="49"/>
      <c r="E33" s="46"/>
      <c r="F33" s="49">
        <f t="shared" si="0"/>
        <v>0</v>
      </c>
    </row>
    <row r="34" spans="1:6">
      <c r="A34" s="40">
        <v>45412</v>
      </c>
      <c r="B34" s="43"/>
      <c r="C34" s="47"/>
      <c r="D34" s="49"/>
      <c r="E34" s="46"/>
      <c r="F34" s="49">
        <f t="shared" si="0"/>
        <v>0</v>
      </c>
    </row>
    <row r="35" spans="1:6">
      <c r="B35" s="44"/>
    </row>
    <row r="36" spans="1:6" ht="14.25">
      <c r="D36" s="50" t="s">
        <v>36</v>
      </c>
      <c r="E36" s="52" t="s">
        <v>8</v>
      </c>
      <c r="F36" s="52" t="s">
        <v>15</v>
      </c>
    </row>
    <row r="37" spans="1:6" ht="14.25">
      <c r="E37" s="53">
        <f>SUM(E5:E34)</f>
        <v>0</v>
      </c>
      <c r="F37" s="54">
        <f>SUM(F5:F34)</f>
        <v>0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F38"/>
  <sheetViews>
    <sheetView view="pageBreakPreview" topLeftCell="A7" zoomScale="130" zoomScaleSheetLayoutView="130" workbookViewId="0">
      <selection activeCell="F37" sqref="F37"/>
    </sheetView>
  </sheetViews>
  <sheetFormatPr defaultRowHeight="13.5"/>
  <cols>
    <col min="3" max="3" width="15.25" bestFit="1" customWidth="1"/>
    <col min="4" max="4" width="21.5" customWidth="1"/>
    <col min="5" max="5" width="11.75" customWidth="1"/>
    <col min="6" max="6" width="21.25" customWidth="1"/>
  </cols>
  <sheetData>
    <row r="2" spans="1:6">
      <c r="A2" t="s">
        <v>44</v>
      </c>
    </row>
    <row r="3" spans="1:6">
      <c r="A3" s="38" t="s">
        <v>1</v>
      </c>
      <c r="B3" s="38" t="s">
        <v>10</v>
      </c>
      <c r="C3" s="38" t="s">
        <v>3</v>
      </c>
      <c r="D3" s="38" t="s">
        <v>7</v>
      </c>
      <c r="E3" s="38" t="s">
        <v>4</v>
      </c>
      <c r="F3" s="38" t="s">
        <v>9</v>
      </c>
    </row>
    <row r="4" spans="1:6" s="37" customFormat="1">
      <c r="A4" s="39" t="s">
        <v>6</v>
      </c>
      <c r="B4" s="41">
        <v>0.64583333333333337</v>
      </c>
      <c r="C4" s="45" t="s">
        <v>39</v>
      </c>
      <c r="D4" s="48" t="s">
        <v>11</v>
      </c>
      <c r="E4" s="51">
        <v>5.5</v>
      </c>
      <c r="F4" s="48" t="s">
        <v>11</v>
      </c>
    </row>
    <row r="5" spans="1:6" s="37" customFormat="1">
      <c r="A5" s="40">
        <v>45413</v>
      </c>
      <c r="B5" s="42"/>
      <c r="C5" s="46"/>
      <c r="D5" s="49"/>
      <c r="E5" s="46"/>
      <c r="F5" s="49">
        <f t="shared" ref="F5:F35" si="0">D5*E5</f>
        <v>0</v>
      </c>
    </row>
    <row r="6" spans="1:6">
      <c r="A6" s="40">
        <v>45414</v>
      </c>
      <c r="B6" s="42"/>
      <c r="C6" s="46"/>
      <c r="D6" s="49"/>
      <c r="E6" s="46"/>
      <c r="F6" s="49">
        <f t="shared" si="0"/>
        <v>0</v>
      </c>
    </row>
    <row r="7" spans="1:6">
      <c r="A7" s="40">
        <v>45415</v>
      </c>
      <c r="B7" s="42"/>
      <c r="C7" s="46"/>
      <c r="D7" s="49"/>
      <c r="E7" s="46"/>
      <c r="F7" s="49">
        <f t="shared" si="0"/>
        <v>0</v>
      </c>
    </row>
    <row r="8" spans="1:6">
      <c r="A8" s="40">
        <v>45416</v>
      </c>
      <c r="B8" s="42"/>
      <c r="C8" s="46"/>
      <c r="D8" s="49"/>
      <c r="E8" s="46"/>
      <c r="F8" s="49">
        <f t="shared" si="0"/>
        <v>0</v>
      </c>
    </row>
    <row r="9" spans="1:6">
      <c r="A9" s="40">
        <v>45417</v>
      </c>
      <c r="B9" s="42"/>
      <c r="C9" s="46"/>
      <c r="D9" s="49"/>
      <c r="E9" s="46"/>
      <c r="F9" s="49">
        <f t="shared" si="0"/>
        <v>0</v>
      </c>
    </row>
    <row r="10" spans="1:6">
      <c r="A10" s="40">
        <v>45418</v>
      </c>
      <c r="B10" s="42"/>
      <c r="C10" s="46"/>
      <c r="D10" s="49"/>
      <c r="E10" s="46"/>
      <c r="F10" s="49">
        <f t="shared" si="0"/>
        <v>0</v>
      </c>
    </row>
    <row r="11" spans="1:6">
      <c r="A11" s="40">
        <v>45419</v>
      </c>
      <c r="B11" s="42"/>
      <c r="C11" s="46"/>
      <c r="D11" s="49"/>
      <c r="E11" s="46"/>
      <c r="F11" s="49">
        <f t="shared" si="0"/>
        <v>0</v>
      </c>
    </row>
    <row r="12" spans="1:6">
      <c r="A12" s="40">
        <v>45420</v>
      </c>
      <c r="B12" s="42"/>
      <c r="C12" s="46"/>
      <c r="D12" s="49"/>
      <c r="E12" s="46"/>
      <c r="F12" s="49">
        <f t="shared" si="0"/>
        <v>0</v>
      </c>
    </row>
    <row r="13" spans="1:6">
      <c r="A13" s="40">
        <v>45421</v>
      </c>
      <c r="B13" s="42"/>
      <c r="C13" s="46"/>
      <c r="D13" s="49"/>
      <c r="E13" s="46"/>
      <c r="F13" s="49">
        <f t="shared" si="0"/>
        <v>0</v>
      </c>
    </row>
    <row r="14" spans="1:6">
      <c r="A14" s="40">
        <v>45422</v>
      </c>
      <c r="B14" s="42"/>
      <c r="C14" s="46"/>
      <c r="D14" s="49"/>
      <c r="E14" s="46"/>
      <c r="F14" s="49">
        <f t="shared" si="0"/>
        <v>0</v>
      </c>
    </row>
    <row r="15" spans="1:6">
      <c r="A15" s="40">
        <v>45423</v>
      </c>
      <c r="B15" s="42"/>
      <c r="C15" s="46"/>
      <c r="D15" s="49"/>
      <c r="E15" s="46"/>
      <c r="F15" s="49">
        <f t="shared" si="0"/>
        <v>0</v>
      </c>
    </row>
    <row r="16" spans="1:6">
      <c r="A16" s="40">
        <v>45424</v>
      </c>
      <c r="B16" s="42"/>
      <c r="C16" s="46"/>
      <c r="D16" s="49"/>
      <c r="E16" s="46"/>
      <c r="F16" s="49">
        <f t="shared" si="0"/>
        <v>0</v>
      </c>
    </row>
    <row r="17" spans="1:6">
      <c r="A17" s="40">
        <v>45425</v>
      </c>
      <c r="B17" s="42"/>
      <c r="C17" s="46"/>
      <c r="D17" s="49"/>
      <c r="E17" s="46"/>
      <c r="F17" s="49">
        <f t="shared" si="0"/>
        <v>0</v>
      </c>
    </row>
    <row r="18" spans="1:6">
      <c r="A18" s="40">
        <v>45426</v>
      </c>
      <c r="B18" s="42"/>
      <c r="C18" s="46"/>
      <c r="D18" s="49"/>
      <c r="E18" s="46"/>
      <c r="F18" s="49">
        <f t="shared" si="0"/>
        <v>0</v>
      </c>
    </row>
    <row r="19" spans="1:6">
      <c r="A19" s="40">
        <v>45427</v>
      </c>
      <c r="B19" s="42"/>
      <c r="C19" s="46"/>
      <c r="D19" s="49"/>
      <c r="E19" s="46"/>
      <c r="F19" s="49">
        <f t="shared" si="0"/>
        <v>0</v>
      </c>
    </row>
    <row r="20" spans="1:6">
      <c r="A20" s="40">
        <v>45428</v>
      </c>
      <c r="B20" s="42"/>
      <c r="C20" s="46"/>
      <c r="D20" s="49"/>
      <c r="E20" s="46"/>
      <c r="F20" s="49">
        <f t="shared" si="0"/>
        <v>0</v>
      </c>
    </row>
    <row r="21" spans="1:6">
      <c r="A21" s="40">
        <v>45429</v>
      </c>
      <c r="B21" s="42"/>
      <c r="C21" s="46"/>
      <c r="D21" s="49"/>
      <c r="E21" s="46"/>
      <c r="F21" s="49">
        <f t="shared" si="0"/>
        <v>0</v>
      </c>
    </row>
    <row r="22" spans="1:6">
      <c r="A22" s="40">
        <v>45430</v>
      </c>
      <c r="B22" s="42"/>
      <c r="C22" s="46"/>
      <c r="D22" s="49"/>
      <c r="E22" s="46"/>
      <c r="F22" s="49">
        <f t="shared" si="0"/>
        <v>0</v>
      </c>
    </row>
    <row r="23" spans="1:6">
      <c r="A23" s="40">
        <v>45431</v>
      </c>
      <c r="B23" s="42"/>
      <c r="C23" s="46"/>
      <c r="D23" s="49"/>
      <c r="E23" s="46"/>
      <c r="F23" s="49">
        <f t="shared" si="0"/>
        <v>0</v>
      </c>
    </row>
    <row r="24" spans="1:6">
      <c r="A24" s="40">
        <v>45432</v>
      </c>
      <c r="B24" s="42"/>
      <c r="C24" s="46"/>
      <c r="D24" s="49"/>
      <c r="E24" s="46"/>
      <c r="F24" s="49">
        <f t="shared" si="0"/>
        <v>0</v>
      </c>
    </row>
    <row r="25" spans="1:6">
      <c r="A25" s="40">
        <v>45433</v>
      </c>
      <c r="B25" s="42"/>
      <c r="C25" s="46"/>
      <c r="D25" s="49"/>
      <c r="E25" s="46"/>
      <c r="F25" s="49">
        <f t="shared" si="0"/>
        <v>0</v>
      </c>
    </row>
    <row r="26" spans="1:6">
      <c r="A26" s="40">
        <v>45434</v>
      </c>
      <c r="B26" s="42"/>
      <c r="C26" s="46"/>
      <c r="D26" s="49"/>
      <c r="E26" s="46"/>
      <c r="F26" s="49">
        <f t="shared" si="0"/>
        <v>0</v>
      </c>
    </row>
    <row r="27" spans="1:6">
      <c r="A27" s="40">
        <v>45435</v>
      </c>
      <c r="B27" s="42"/>
      <c r="C27" s="46"/>
      <c r="D27" s="49"/>
      <c r="E27" s="46"/>
      <c r="F27" s="49">
        <f t="shared" si="0"/>
        <v>0</v>
      </c>
    </row>
    <row r="28" spans="1:6">
      <c r="A28" s="40">
        <v>45436</v>
      </c>
      <c r="B28" s="43"/>
      <c r="C28" s="47"/>
      <c r="D28" s="49"/>
      <c r="E28" s="46"/>
      <c r="F28" s="49">
        <f t="shared" si="0"/>
        <v>0</v>
      </c>
    </row>
    <row r="29" spans="1:6">
      <c r="A29" s="40">
        <v>45437</v>
      </c>
      <c r="B29" s="43"/>
      <c r="C29" s="47"/>
      <c r="D29" s="49"/>
      <c r="E29" s="46"/>
      <c r="F29" s="49">
        <f t="shared" si="0"/>
        <v>0</v>
      </c>
    </row>
    <row r="30" spans="1:6">
      <c r="A30" s="40">
        <v>45438</v>
      </c>
      <c r="B30" s="43"/>
      <c r="C30" s="47"/>
      <c r="D30" s="49"/>
      <c r="E30" s="46"/>
      <c r="F30" s="49">
        <f t="shared" si="0"/>
        <v>0</v>
      </c>
    </row>
    <row r="31" spans="1:6">
      <c r="A31" s="40">
        <v>45439</v>
      </c>
      <c r="B31" s="43"/>
      <c r="C31" s="47"/>
      <c r="D31" s="49"/>
      <c r="E31" s="46"/>
      <c r="F31" s="49">
        <f t="shared" si="0"/>
        <v>0</v>
      </c>
    </row>
    <row r="32" spans="1:6">
      <c r="A32" s="40">
        <v>45440</v>
      </c>
      <c r="B32" s="43"/>
      <c r="C32" s="47"/>
      <c r="D32" s="49"/>
      <c r="E32" s="46"/>
      <c r="F32" s="49">
        <f t="shared" si="0"/>
        <v>0</v>
      </c>
    </row>
    <row r="33" spans="1:6">
      <c r="A33" s="40">
        <v>45441</v>
      </c>
      <c r="B33" s="43"/>
      <c r="C33" s="47"/>
      <c r="D33" s="49"/>
      <c r="E33" s="46"/>
      <c r="F33" s="49">
        <f t="shared" si="0"/>
        <v>0</v>
      </c>
    </row>
    <row r="34" spans="1:6">
      <c r="A34" s="40">
        <v>45442</v>
      </c>
      <c r="B34" s="43"/>
      <c r="C34" s="47"/>
      <c r="D34" s="49"/>
      <c r="E34" s="46"/>
      <c r="F34" s="49">
        <f t="shared" si="0"/>
        <v>0</v>
      </c>
    </row>
    <row r="35" spans="1:6">
      <c r="A35" s="40">
        <v>45443</v>
      </c>
      <c r="B35" s="43"/>
      <c r="C35" s="47"/>
      <c r="D35" s="49"/>
      <c r="E35" s="46"/>
      <c r="F35" s="49">
        <f t="shared" si="0"/>
        <v>0</v>
      </c>
    </row>
    <row r="37" spans="1:6" ht="14.25">
      <c r="D37" s="50" t="s">
        <v>38</v>
      </c>
      <c r="E37" s="52" t="s">
        <v>8</v>
      </c>
      <c r="F37" s="52" t="s">
        <v>15</v>
      </c>
    </row>
    <row r="38" spans="1:6" ht="14.25">
      <c r="E38" s="53">
        <f>SUM(E5:E35)</f>
        <v>0</v>
      </c>
      <c r="F38" s="54">
        <f>SUM(F5:F35)</f>
        <v>0</v>
      </c>
    </row>
  </sheetData>
  <phoneticPr fontId="1"/>
  <dataValidations count="1">
    <dataValidation type="list" allowBlank="1" showDropDown="0" showInputMessage="1" showErrorMessage="1" sqref="C35">
      <formula1>$G$40:$G$45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F37"/>
  <sheetViews>
    <sheetView view="pageBreakPreview" topLeftCell="A31" zoomScale="130" zoomScaleSheetLayoutView="130" workbookViewId="0">
      <selection activeCell="F36" sqref="F36"/>
    </sheetView>
  </sheetViews>
  <sheetFormatPr defaultRowHeight="13.5"/>
  <cols>
    <col min="3" max="3" width="15.25" bestFit="1" customWidth="1"/>
    <col min="4" max="4" width="21.5" customWidth="1"/>
    <col min="5" max="5" width="11.75" customWidth="1"/>
    <col min="6" max="6" width="21.25" customWidth="1"/>
  </cols>
  <sheetData>
    <row r="2" spans="1:6">
      <c r="A2" t="s">
        <v>41</v>
      </c>
    </row>
    <row r="3" spans="1:6">
      <c r="A3" s="38" t="s">
        <v>1</v>
      </c>
      <c r="B3" s="38" t="s">
        <v>10</v>
      </c>
      <c r="C3" s="38" t="s">
        <v>3</v>
      </c>
      <c r="D3" s="38" t="s">
        <v>7</v>
      </c>
      <c r="E3" s="38" t="s">
        <v>4</v>
      </c>
      <c r="F3" s="38" t="s">
        <v>9</v>
      </c>
    </row>
    <row r="4" spans="1:6" s="37" customFormat="1">
      <c r="A4" s="39" t="s">
        <v>6</v>
      </c>
      <c r="B4" s="41">
        <v>0.64583333333333337</v>
      </c>
      <c r="C4" s="45" t="s">
        <v>39</v>
      </c>
      <c r="D4" s="48" t="s">
        <v>11</v>
      </c>
      <c r="E4" s="51">
        <v>5.5</v>
      </c>
      <c r="F4" s="48" t="s">
        <v>11</v>
      </c>
    </row>
    <row r="5" spans="1:6" s="37" customFormat="1">
      <c r="A5" s="40">
        <v>45444</v>
      </c>
      <c r="B5" s="42"/>
      <c r="C5" s="47"/>
      <c r="D5" s="49"/>
      <c r="E5" s="46"/>
      <c r="F5" s="49">
        <f t="shared" ref="F5:F34" si="0">D5*E5</f>
        <v>0</v>
      </c>
    </row>
    <row r="6" spans="1:6" s="37" customFormat="1">
      <c r="A6" s="40">
        <v>45445</v>
      </c>
      <c r="B6" s="42"/>
      <c r="C6" s="47"/>
      <c r="D6" s="49"/>
      <c r="E6" s="46"/>
      <c r="F6" s="49">
        <f t="shared" si="0"/>
        <v>0</v>
      </c>
    </row>
    <row r="7" spans="1:6" s="37" customFormat="1">
      <c r="A7" s="40">
        <v>45446</v>
      </c>
      <c r="B7" s="42"/>
      <c r="C7" s="47"/>
      <c r="D7" s="49"/>
      <c r="E7" s="46"/>
      <c r="F7" s="49">
        <f t="shared" si="0"/>
        <v>0</v>
      </c>
    </row>
    <row r="8" spans="1:6" s="37" customFormat="1">
      <c r="A8" s="40">
        <v>45447</v>
      </c>
      <c r="B8" s="42"/>
      <c r="C8" s="47"/>
      <c r="D8" s="49"/>
      <c r="E8" s="46"/>
      <c r="F8" s="49">
        <f t="shared" si="0"/>
        <v>0</v>
      </c>
    </row>
    <row r="9" spans="1:6">
      <c r="A9" s="40">
        <v>45448</v>
      </c>
      <c r="B9" s="42"/>
      <c r="C9" s="47"/>
      <c r="D9" s="49"/>
      <c r="E9" s="46"/>
      <c r="F9" s="49">
        <f t="shared" si="0"/>
        <v>0</v>
      </c>
    </row>
    <row r="10" spans="1:6">
      <c r="A10" s="40">
        <v>45449</v>
      </c>
      <c r="B10" s="42"/>
      <c r="C10" s="47"/>
      <c r="D10" s="49"/>
      <c r="E10" s="46"/>
      <c r="F10" s="49">
        <f t="shared" si="0"/>
        <v>0</v>
      </c>
    </row>
    <row r="11" spans="1:6">
      <c r="A11" s="40">
        <v>45450</v>
      </c>
      <c r="B11" s="42"/>
      <c r="C11" s="47"/>
      <c r="D11" s="49"/>
      <c r="E11" s="46"/>
      <c r="F11" s="49">
        <f t="shared" si="0"/>
        <v>0</v>
      </c>
    </row>
    <row r="12" spans="1:6">
      <c r="A12" s="40">
        <v>45451</v>
      </c>
      <c r="B12" s="42"/>
      <c r="C12" s="47"/>
      <c r="D12" s="49"/>
      <c r="E12" s="46"/>
      <c r="F12" s="49">
        <f t="shared" si="0"/>
        <v>0</v>
      </c>
    </row>
    <row r="13" spans="1:6">
      <c r="A13" s="40">
        <v>45452</v>
      </c>
      <c r="B13" s="42"/>
      <c r="C13" s="47"/>
      <c r="D13" s="49"/>
      <c r="E13" s="46"/>
      <c r="F13" s="49">
        <f t="shared" si="0"/>
        <v>0</v>
      </c>
    </row>
    <row r="14" spans="1:6">
      <c r="A14" s="40">
        <v>45453</v>
      </c>
      <c r="B14" s="42"/>
      <c r="C14" s="47"/>
      <c r="D14" s="49"/>
      <c r="E14" s="46"/>
      <c r="F14" s="49">
        <f t="shared" si="0"/>
        <v>0</v>
      </c>
    </row>
    <row r="15" spans="1:6">
      <c r="A15" s="40">
        <v>45454</v>
      </c>
      <c r="B15" s="42"/>
      <c r="C15" s="47"/>
      <c r="D15" s="49"/>
      <c r="E15" s="46"/>
      <c r="F15" s="49">
        <f t="shared" si="0"/>
        <v>0</v>
      </c>
    </row>
    <row r="16" spans="1:6">
      <c r="A16" s="40">
        <v>45455</v>
      </c>
      <c r="B16" s="42"/>
      <c r="C16" s="47"/>
      <c r="D16" s="49"/>
      <c r="E16" s="46"/>
      <c r="F16" s="49">
        <f t="shared" si="0"/>
        <v>0</v>
      </c>
    </row>
    <row r="17" spans="1:6">
      <c r="A17" s="40">
        <v>45456</v>
      </c>
      <c r="B17" s="42"/>
      <c r="C17" s="47"/>
      <c r="D17" s="49"/>
      <c r="E17" s="46"/>
      <c r="F17" s="49">
        <f t="shared" si="0"/>
        <v>0</v>
      </c>
    </row>
    <row r="18" spans="1:6">
      <c r="A18" s="40">
        <v>45457</v>
      </c>
      <c r="B18" s="42"/>
      <c r="C18" s="47"/>
      <c r="D18" s="49"/>
      <c r="E18" s="46"/>
      <c r="F18" s="49">
        <f t="shared" si="0"/>
        <v>0</v>
      </c>
    </row>
    <row r="19" spans="1:6">
      <c r="A19" s="40">
        <v>45458</v>
      </c>
      <c r="B19" s="42"/>
      <c r="C19" s="47"/>
      <c r="D19" s="49"/>
      <c r="E19" s="46"/>
      <c r="F19" s="49">
        <f t="shared" si="0"/>
        <v>0</v>
      </c>
    </row>
    <row r="20" spans="1:6">
      <c r="A20" s="40">
        <v>45459</v>
      </c>
      <c r="B20" s="42"/>
      <c r="C20" s="47"/>
      <c r="D20" s="49"/>
      <c r="E20" s="46"/>
      <c r="F20" s="49">
        <f t="shared" si="0"/>
        <v>0</v>
      </c>
    </row>
    <row r="21" spans="1:6">
      <c r="A21" s="40">
        <v>45460</v>
      </c>
      <c r="B21" s="42"/>
      <c r="C21" s="47"/>
      <c r="D21" s="49"/>
      <c r="E21" s="46"/>
      <c r="F21" s="49">
        <f t="shared" si="0"/>
        <v>0</v>
      </c>
    </row>
    <row r="22" spans="1:6">
      <c r="A22" s="40">
        <v>45461</v>
      </c>
      <c r="B22" s="42"/>
      <c r="C22" s="47"/>
      <c r="D22" s="49"/>
      <c r="E22" s="46"/>
      <c r="F22" s="49">
        <f t="shared" si="0"/>
        <v>0</v>
      </c>
    </row>
    <row r="23" spans="1:6">
      <c r="A23" s="40">
        <v>45462</v>
      </c>
      <c r="B23" s="42"/>
      <c r="C23" s="47"/>
      <c r="D23" s="49"/>
      <c r="E23" s="46"/>
      <c r="F23" s="49">
        <f t="shared" si="0"/>
        <v>0</v>
      </c>
    </row>
    <row r="24" spans="1:6">
      <c r="A24" s="40">
        <v>45463</v>
      </c>
      <c r="B24" s="42"/>
      <c r="C24" s="47"/>
      <c r="D24" s="49"/>
      <c r="E24" s="46"/>
      <c r="F24" s="49">
        <f t="shared" si="0"/>
        <v>0</v>
      </c>
    </row>
    <row r="25" spans="1:6">
      <c r="A25" s="40">
        <v>45464</v>
      </c>
      <c r="B25" s="42"/>
      <c r="C25" s="47"/>
      <c r="D25" s="49"/>
      <c r="E25" s="46"/>
      <c r="F25" s="49">
        <f t="shared" si="0"/>
        <v>0</v>
      </c>
    </row>
    <row r="26" spans="1:6">
      <c r="A26" s="40">
        <v>45465</v>
      </c>
      <c r="B26" s="42"/>
      <c r="C26" s="47"/>
      <c r="D26" s="49"/>
      <c r="E26" s="46"/>
      <c r="F26" s="49">
        <f t="shared" si="0"/>
        <v>0</v>
      </c>
    </row>
    <row r="27" spans="1:6">
      <c r="A27" s="40">
        <v>45466</v>
      </c>
      <c r="B27" s="42"/>
      <c r="C27" s="47"/>
      <c r="D27" s="49"/>
      <c r="E27" s="46"/>
      <c r="F27" s="49">
        <f t="shared" si="0"/>
        <v>0</v>
      </c>
    </row>
    <row r="28" spans="1:6">
      <c r="A28" s="40">
        <v>45467</v>
      </c>
      <c r="B28" s="43"/>
      <c r="C28" s="47"/>
      <c r="D28" s="49"/>
      <c r="E28" s="46"/>
      <c r="F28" s="49">
        <f t="shared" si="0"/>
        <v>0</v>
      </c>
    </row>
    <row r="29" spans="1:6">
      <c r="A29" s="40">
        <v>45468</v>
      </c>
      <c r="B29" s="43"/>
      <c r="C29" s="47"/>
      <c r="D29" s="49"/>
      <c r="E29" s="46"/>
      <c r="F29" s="49">
        <f t="shared" si="0"/>
        <v>0</v>
      </c>
    </row>
    <row r="30" spans="1:6">
      <c r="A30" s="40">
        <v>45469</v>
      </c>
      <c r="B30" s="43"/>
      <c r="C30" s="47"/>
      <c r="D30" s="49"/>
      <c r="E30" s="46"/>
      <c r="F30" s="49">
        <f t="shared" si="0"/>
        <v>0</v>
      </c>
    </row>
    <row r="31" spans="1:6">
      <c r="A31" s="40">
        <v>45470</v>
      </c>
      <c r="B31" s="43"/>
      <c r="C31" s="47"/>
      <c r="D31" s="49"/>
      <c r="E31" s="46"/>
      <c r="F31" s="49">
        <f t="shared" si="0"/>
        <v>0</v>
      </c>
    </row>
    <row r="32" spans="1:6">
      <c r="A32" s="40">
        <v>45471</v>
      </c>
      <c r="B32" s="43"/>
      <c r="C32" s="47"/>
      <c r="D32" s="49"/>
      <c r="E32" s="46"/>
      <c r="F32" s="49">
        <f t="shared" si="0"/>
        <v>0</v>
      </c>
    </row>
    <row r="33" spans="1:6">
      <c r="A33" s="40">
        <v>45472</v>
      </c>
      <c r="B33" s="43"/>
      <c r="C33" s="47"/>
      <c r="D33" s="49"/>
      <c r="E33" s="46"/>
      <c r="F33" s="49">
        <f t="shared" si="0"/>
        <v>0</v>
      </c>
    </row>
    <row r="34" spans="1:6">
      <c r="A34" s="40">
        <v>45473</v>
      </c>
      <c r="B34" s="43"/>
      <c r="C34" s="47"/>
      <c r="D34" s="49"/>
      <c r="E34" s="46"/>
      <c r="F34" s="49">
        <f t="shared" si="0"/>
        <v>0</v>
      </c>
    </row>
    <row r="35" spans="1:6">
      <c r="B35" s="44"/>
    </row>
    <row r="36" spans="1:6" ht="14.25">
      <c r="D36" s="50" t="s">
        <v>23</v>
      </c>
      <c r="E36" s="52" t="s">
        <v>8</v>
      </c>
      <c r="F36" s="52" t="s">
        <v>15</v>
      </c>
    </row>
    <row r="37" spans="1:6" ht="14.25">
      <c r="E37" s="53">
        <f>SUM(E5:E34)</f>
        <v>0</v>
      </c>
      <c r="F37" s="54">
        <f>SUM(F5:F34)</f>
        <v>0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F38"/>
  <sheetViews>
    <sheetView view="pageBreakPreview" topLeftCell="A31" zoomScale="130" zoomScaleSheetLayoutView="130" workbookViewId="0">
      <selection activeCell="F37" sqref="F37"/>
    </sheetView>
  </sheetViews>
  <sheetFormatPr defaultRowHeight="13.5"/>
  <cols>
    <col min="3" max="3" width="15.25" bestFit="1" customWidth="1"/>
    <col min="4" max="4" width="21.5" customWidth="1"/>
    <col min="5" max="5" width="11.75" customWidth="1"/>
    <col min="6" max="6" width="21.25" customWidth="1"/>
  </cols>
  <sheetData>
    <row r="2" spans="1:6">
      <c r="A2" t="s">
        <v>40</v>
      </c>
    </row>
    <row r="3" spans="1:6">
      <c r="A3" s="38" t="s">
        <v>1</v>
      </c>
      <c r="B3" s="38" t="s">
        <v>10</v>
      </c>
      <c r="C3" s="38" t="s">
        <v>3</v>
      </c>
      <c r="D3" s="38" t="s">
        <v>7</v>
      </c>
      <c r="E3" s="38" t="s">
        <v>4</v>
      </c>
      <c r="F3" s="38" t="s">
        <v>9</v>
      </c>
    </row>
    <row r="4" spans="1:6" s="37" customFormat="1">
      <c r="A4" s="39" t="s">
        <v>6</v>
      </c>
      <c r="B4" s="41">
        <v>0.64583333333333337</v>
      </c>
      <c r="C4" s="45" t="s">
        <v>39</v>
      </c>
      <c r="D4" s="48" t="s">
        <v>11</v>
      </c>
      <c r="E4" s="51">
        <v>5.5</v>
      </c>
      <c r="F4" s="48" t="s">
        <v>11</v>
      </c>
    </row>
    <row r="5" spans="1:6" s="37" customFormat="1">
      <c r="A5" s="40">
        <v>45474</v>
      </c>
      <c r="B5" s="42"/>
      <c r="C5" s="47"/>
      <c r="D5" s="49"/>
      <c r="E5" s="46"/>
      <c r="F5" s="49">
        <f t="shared" ref="F5:F35" si="0">D5*E5</f>
        <v>0</v>
      </c>
    </row>
    <row r="6" spans="1:6" s="37" customFormat="1">
      <c r="A6" s="40">
        <v>45475</v>
      </c>
      <c r="B6" s="42"/>
      <c r="C6" s="47"/>
      <c r="D6" s="49"/>
      <c r="E6" s="46"/>
      <c r="F6" s="49">
        <f t="shared" si="0"/>
        <v>0</v>
      </c>
    </row>
    <row r="7" spans="1:6" s="37" customFormat="1">
      <c r="A7" s="40">
        <v>45476</v>
      </c>
      <c r="B7" s="42"/>
      <c r="C7" s="47"/>
      <c r="D7" s="49"/>
      <c r="E7" s="46"/>
      <c r="F7" s="49">
        <f t="shared" si="0"/>
        <v>0</v>
      </c>
    </row>
    <row r="8" spans="1:6" s="37" customFormat="1">
      <c r="A8" s="40">
        <v>45477</v>
      </c>
      <c r="B8" s="42"/>
      <c r="C8" s="47"/>
      <c r="D8" s="49"/>
      <c r="E8" s="46"/>
      <c r="F8" s="49">
        <f t="shared" si="0"/>
        <v>0</v>
      </c>
    </row>
    <row r="9" spans="1:6">
      <c r="A9" s="40">
        <v>45478</v>
      </c>
      <c r="B9" s="42"/>
      <c r="C9" s="47"/>
      <c r="D9" s="49"/>
      <c r="E9" s="46"/>
      <c r="F9" s="49">
        <f t="shared" si="0"/>
        <v>0</v>
      </c>
    </row>
    <row r="10" spans="1:6">
      <c r="A10" s="40">
        <v>45479</v>
      </c>
      <c r="B10" s="42"/>
      <c r="C10" s="47"/>
      <c r="D10" s="49"/>
      <c r="E10" s="46"/>
      <c r="F10" s="49">
        <f t="shared" si="0"/>
        <v>0</v>
      </c>
    </row>
    <row r="11" spans="1:6">
      <c r="A11" s="40">
        <v>45480</v>
      </c>
      <c r="B11" s="42"/>
      <c r="C11" s="47"/>
      <c r="D11" s="49"/>
      <c r="E11" s="46"/>
      <c r="F11" s="49">
        <f t="shared" si="0"/>
        <v>0</v>
      </c>
    </row>
    <row r="12" spans="1:6">
      <c r="A12" s="40">
        <v>45481</v>
      </c>
      <c r="B12" s="42"/>
      <c r="C12" s="47"/>
      <c r="D12" s="49"/>
      <c r="E12" s="46"/>
      <c r="F12" s="49">
        <f t="shared" si="0"/>
        <v>0</v>
      </c>
    </row>
    <row r="13" spans="1:6">
      <c r="A13" s="40">
        <v>45482</v>
      </c>
      <c r="B13" s="42"/>
      <c r="C13" s="47"/>
      <c r="D13" s="49"/>
      <c r="E13" s="46"/>
      <c r="F13" s="49">
        <f t="shared" si="0"/>
        <v>0</v>
      </c>
    </row>
    <row r="14" spans="1:6">
      <c r="A14" s="40">
        <v>45483</v>
      </c>
      <c r="B14" s="42"/>
      <c r="C14" s="47"/>
      <c r="D14" s="49"/>
      <c r="E14" s="46"/>
      <c r="F14" s="49">
        <f t="shared" si="0"/>
        <v>0</v>
      </c>
    </row>
    <row r="15" spans="1:6">
      <c r="A15" s="40">
        <v>45484</v>
      </c>
      <c r="B15" s="42"/>
      <c r="C15" s="47"/>
      <c r="D15" s="49"/>
      <c r="E15" s="46"/>
      <c r="F15" s="49">
        <f t="shared" si="0"/>
        <v>0</v>
      </c>
    </row>
    <row r="16" spans="1:6">
      <c r="A16" s="40">
        <v>45485</v>
      </c>
      <c r="B16" s="42"/>
      <c r="C16" s="47"/>
      <c r="D16" s="49"/>
      <c r="E16" s="46"/>
      <c r="F16" s="49">
        <f t="shared" si="0"/>
        <v>0</v>
      </c>
    </row>
    <row r="17" spans="1:6">
      <c r="A17" s="40">
        <v>45486</v>
      </c>
      <c r="B17" s="42"/>
      <c r="C17" s="47"/>
      <c r="D17" s="49"/>
      <c r="E17" s="46"/>
      <c r="F17" s="49">
        <f t="shared" si="0"/>
        <v>0</v>
      </c>
    </row>
    <row r="18" spans="1:6">
      <c r="A18" s="40">
        <v>45487</v>
      </c>
      <c r="B18" s="42"/>
      <c r="C18" s="47"/>
      <c r="D18" s="49"/>
      <c r="E18" s="46"/>
      <c r="F18" s="49">
        <f t="shared" si="0"/>
        <v>0</v>
      </c>
    </row>
    <row r="19" spans="1:6">
      <c r="A19" s="40">
        <v>45488</v>
      </c>
      <c r="B19" s="42"/>
      <c r="C19" s="47"/>
      <c r="D19" s="49"/>
      <c r="E19" s="46"/>
      <c r="F19" s="49">
        <f t="shared" si="0"/>
        <v>0</v>
      </c>
    </row>
    <row r="20" spans="1:6">
      <c r="A20" s="40">
        <v>45489</v>
      </c>
      <c r="B20" s="42"/>
      <c r="C20" s="47"/>
      <c r="D20" s="49"/>
      <c r="E20" s="46"/>
      <c r="F20" s="49">
        <f t="shared" si="0"/>
        <v>0</v>
      </c>
    </row>
    <row r="21" spans="1:6">
      <c r="A21" s="40">
        <v>45490</v>
      </c>
      <c r="B21" s="42"/>
      <c r="C21" s="47"/>
      <c r="D21" s="49"/>
      <c r="E21" s="46"/>
      <c r="F21" s="49">
        <f t="shared" si="0"/>
        <v>0</v>
      </c>
    </row>
    <row r="22" spans="1:6">
      <c r="A22" s="40">
        <v>45491</v>
      </c>
      <c r="B22" s="42"/>
      <c r="C22" s="47"/>
      <c r="D22" s="49"/>
      <c r="E22" s="46"/>
      <c r="F22" s="49">
        <f t="shared" si="0"/>
        <v>0</v>
      </c>
    </row>
    <row r="23" spans="1:6">
      <c r="A23" s="40">
        <v>45492</v>
      </c>
      <c r="B23" s="42"/>
      <c r="C23" s="47"/>
      <c r="D23" s="49"/>
      <c r="E23" s="46"/>
      <c r="F23" s="49">
        <f t="shared" si="0"/>
        <v>0</v>
      </c>
    </row>
    <row r="24" spans="1:6">
      <c r="A24" s="40">
        <v>45493</v>
      </c>
      <c r="B24" s="42"/>
      <c r="C24" s="47"/>
      <c r="D24" s="49"/>
      <c r="E24" s="46"/>
      <c r="F24" s="49">
        <f t="shared" si="0"/>
        <v>0</v>
      </c>
    </row>
    <row r="25" spans="1:6">
      <c r="A25" s="40">
        <v>45494</v>
      </c>
      <c r="B25" s="42"/>
      <c r="C25" s="47"/>
      <c r="D25" s="49"/>
      <c r="E25" s="46"/>
      <c r="F25" s="49">
        <f t="shared" si="0"/>
        <v>0</v>
      </c>
    </row>
    <row r="26" spans="1:6">
      <c r="A26" s="40">
        <v>45495</v>
      </c>
      <c r="B26" s="42"/>
      <c r="C26" s="47"/>
      <c r="D26" s="49"/>
      <c r="E26" s="46"/>
      <c r="F26" s="49">
        <f t="shared" si="0"/>
        <v>0</v>
      </c>
    </row>
    <row r="27" spans="1:6">
      <c r="A27" s="40">
        <v>45496</v>
      </c>
      <c r="B27" s="42"/>
      <c r="C27" s="47"/>
      <c r="D27" s="49"/>
      <c r="E27" s="46"/>
      <c r="F27" s="49">
        <f t="shared" si="0"/>
        <v>0</v>
      </c>
    </row>
    <row r="28" spans="1:6">
      <c r="A28" s="40">
        <v>45497</v>
      </c>
      <c r="B28" s="43"/>
      <c r="C28" s="47"/>
      <c r="D28" s="49"/>
      <c r="E28" s="46"/>
      <c r="F28" s="49">
        <f t="shared" si="0"/>
        <v>0</v>
      </c>
    </row>
    <row r="29" spans="1:6">
      <c r="A29" s="40">
        <v>45498</v>
      </c>
      <c r="B29" s="43"/>
      <c r="C29" s="47"/>
      <c r="D29" s="49"/>
      <c r="E29" s="46"/>
      <c r="F29" s="49">
        <f t="shared" si="0"/>
        <v>0</v>
      </c>
    </row>
    <row r="30" spans="1:6">
      <c r="A30" s="40">
        <v>45499</v>
      </c>
      <c r="B30" s="43"/>
      <c r="C30" s="47"/>
      <c r="D30" s="49"/>
      <c r="E30" s="46"/>
      <c r="F30" s="49">
        <f t="shared" si="0"/>
        <v>0</v>
      </c>
    </row>
    <row r="31" spans="1:6">
      <c r="A31" s="40">
        <v>45500</v>
      </c>
      <c r="B31" s="43"/>
      <c r="C31" s="47"/>
      <c r="D31" s="49"/>
      <c r="E31" s="46"/>
      <c r="F31" s="49">
        <f t="shared" si="0"/>
        <v>0</v>
      </c>
    </row>
    <row r="32" spans="1:6">
      <c r="A32" s="40">
        <v>45501</v>
      </c>
      <c r="B32" s="43"/>
      <c r="C32" s="47"/>
      <c r="D32" s="49"/>
      <c r="E32" s="46"/>
      <c r="F32" s="49">
        <f t="shared" si="0"/>
        <v>0</v>
      </c>
    </row>
    <row r="33" spans="1:6">
      <c r="A33" s="40">
        <v>45502</v>
      </c>
      <c r="B33" s="43"/>
      <c r="C33" s="47"/>
      <c r="D33" s="49"/>
      <c r="E33" s="46"/>
      <c r="F33" s="49">
        <f t="shared" si="0"/>
        <v>0</v>
      </c>
    </row>
    <row r="34" spans="1:6">
      <c r="A34" s="40">
        <v>45503</v>
      </c>
      <c r="B34" s="43"/>
      <c r="C34" s="47"/>
      <c r="D34" s="49"/>
      <c r="E34" s="46"/>
      <c r="F34" s="49">
        <f t="shared" si="0"/>
        <v>0</v>
      </c>
    </row>
    <row r="35" spans="1:6">
      <c r="A35" s="40">
        <v>45504</v>
      </c>
      <c r="B35" s="43"/>
      <c r="C35" s="47"/>
      <c r="D35" s="49"/>
      <c r="E35" s="46"/>
      <c r="F35" s="49">
        <f t="shared" si="0"/>
        <v>0</v>
      </c>
    </row>
    <row r="37" spans="1:6" ht="14.25">
      <c r="D37" s="50" t="s">
        <v>20</v>
      </c>
      <c r="E37" s="52" t="s">
        <v>8</v>
      </c>
      <c r="F37" s="52" t="s">
        <v>15</v>
      </c>
    </row>
    <row r="38" spans="1:6" ht="14.25">
      <c r="E38" s="53">
        <f>SUM(E5:E35)</f>
        <v>0</v>
      </c>
      <c r="F38" s="54">
        <f>SUM(F5:F35)</f>
        <v>0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F38"/>
  <sheetViews>
    <sheetView view="pageBreakPreview" topLeftCell="A28" zoomScale="130" zoomScaleSheetLayoutView="130" workbookViewId="0">
      <selection activeCell="F37" sqref="F37"/>
    </sheetView>
  </sheetViews>
  <sheetFormatPr defaultRowHeight="13.5"/>
  <cols>
    <col min="3" max="3" width="15.25" bestFit="1" customWidth="1"/>
    <col min="4" max="4" width="21.5" customWidth="1"/>
    <col min="5" max="5" width="11.75" customWidth="1"/>
    <col min="6" max="6" width="21.25" customWidth="1"/>
  </cols>
  <sheetData>
    <row r="2" spans="1:6">
      <c r="A2" t="s">
        <v>13</v>
      </c>
    </row>
    <row r="3" spans="1:6">
      <c r="A3" s="38" t="s">
        <v>1</v>
      </c>
      <c r="B3" s="38" t="s">
        <v>10</v>
      </c>
      <c r="C3" s="38" t="s">
        <v>3</v>
      </c>
      <c r="D3" s="38" t="s">
        <v>7</v>
      </c>
      <c r="E3" s="38" t="s">
        <v>4</v>
      </c>
      <c r="F3" s="38" t="s">
        <v>9</v>
      </c>
    </row>
    <row r="4" spans="1:6" s="37" customFormat="1">
      <c r="A4" s="39" t="s">
        <v>6</v>
      </c>
      <c r="B4" s="41">
        <v>0.64583333333333337</v>
      </c>
      <c r="C4" s="45" t="s">
        <v>39</v>
      </c>
      <c r="D4" s="48" t="s">
        <v>11</v>
      </c>
      <c r="E4" s="51">
        <v>5.5</v>
      </c>
      <c r="F4" s="48" t="s">
        <v>11</v>
      </c>
    </row>
    <row r="5" spans="1:6" s="37" customFormat="1">
      <c r="A5" s="40">
        <v>45505</v>
      </c>
      <c r="B5" s="42"/>
      <c r="C5" s="47"/>
      <c r="D5" s="49"/>
      <c r="E5" s="46"/>
      <c r="F5" s="49">
        <f t="shared" ref="F5:F35" si="0">D5*E5</f>
        <v>0</v>
      </c>
    </row>
    <row r="6" spans="1:6" s="37" customFormat="1">
      <c r="A6" s="40">
        <v>45506</v>
      </c>
      <c r="B6" s="42"/>
      <c r="C6" s="47"/>
      <c r="D6" s="49"/>
      <c r="E6" s="46"/>
      <c r="F6" s="49">
        <f t="shared" si="0"/>
        <v>0</v>
      </c>
    </row>
    <row r="7" spans="1:6" s="37" customFormat="1">
      <c r="A7" s="40">
        <v>45507</v>
      </c>
      <c r="B7" s="42"/>
      <c r="C7" s="47"/>
      <c r="D7" s="49"/>
      <c r="E7" s="46"/>
      <c r="F7" s="49">
        <f t="shared" si="0"/>
        <v>0</v>
      </c>
    </row>
    <row r="8" spans="1:6" s="37" customFormat="1">
      <c r="A8" s="40">
        <v>45508</v>
      </c>
      <c r="B8" s="42"/>
      <c r="C8" s="47"/>
      <c r="D8" s="49"/>
      <c r="E8" s="46"/>
      <c r="F8" s="49">
        <f t="shared" si="0"/>
        <v>0</v>
      </c>
    </row>
    <row r="9" spans="1:6">
      <c r="A9" s="40">
        <v>45509</v>
      </c>
      <c r="B9" s="42"/>
      <c r="C9" s="47"/>
      <c r="D9" s="49"/>
      <c r="E9" s="46"/>
      <c r="F9" s="49">
        <f t="shared" si="0"/>
        <v>0</v>
      </c>
    </row>
    <row r="10" spans="1:6">
      <c r="A10" s="40">
        <v>45510</v>
      </c>
      <c r="B10" s="42"/>
      <c r="C10" s="47"/>
      <c r="D10" s="49"/>
      <c r="E10" s="46"/>
      <c r="F10" s="49">
        <f t="shared" si="0"/>
        <v>0</v>
      </c>
    </row>
    <row r="11" spans="1:6">
      <c r="A11" s="40">
        <v>45511</v>
      </c>
      <c r="B11" s="42"/>
      <c r="C11" s="47"/>
      <c r="D11" s="49"/>
      <c r="E11" s="46"/>
      <c r="F11" s="49">
        <f t="shared" si="0"/>
        <v>0</v>
      </c>
    </row>
    <row r="12" spans="1:6">
      <c r="A12" s="40">
        <v>45512</v>
      </c>
      <c r="B12" s="42"/>
      <c r="C12" s="47"/>
      <c r="D12" s="49"/>
      <c r="E12" s="46"/>
      <c r="F12" s="49">
        <f t="shared" si="0"/>
        <v>0</v>
      </c>
    </row>
    <row r="13" spans="1:6">
      <c r="A13" s="40">
        <v>45513</v>
      </c>
      <c r="B13" s="42"/>
      <c r="C13" s="47"/>
      <c r="D13" s="49"/>
      <c r="E13" s="46"/>
      <c r="F13" s="49">
        <f t="shared" si="0"/>
        <v>0</v>
      </c>
    </row>
    <row r="14" spans="1:6">
      <c r="A14" s="40">
        <v>45514</v>
      </c>
      <c r="B14" s="42"/>
      <c r="C14" s="47"/>
      <c r="D14" s="49"/>
      <c r="E14" s="46"/>
      <c r="F14" s="49">
        <f t="shared" si="0"/>
        <v>0</v>
      </c>
    </row>
    <row r="15" spans="1:6">
      <c r="A15" s="40">
        <v>45515</v>
      </c>
      <c r="B15" s="42"/>
      <c r="C15" s="47"/>
      <c r="D15" s="49"/>
      <c r="E15" s="46"/>
      <c r="F15" s="49">
        <f t="shared" si="0"/>
        <v>0</v>
      </c>
    </row>
    <row r="16" spans="1:6">
      <c r="A16" s="40">
        <v>45516</v>
      </c>
      <c r="B16" s="42"/>
      <c r="C16" s="47"/>
      <c r="D16" s="49"/>
      <c r="E16" s="46"/>
      <c r="F16" s="49">
        <f t="shared" si="0"/>
        <v>0</v>
      </c>
    </row>
    <row r="17" spans="1:6">
      <c r="A17" s="40">
        <v>45517</v>
      </c>
      <c r="B17" s="42"/>
      <c r="C17" s="47"/>
      <c r="D17" s="49"/>
      <c r="E17" s="46"/>
      <c r="F17" s="49">
        <f t="shared" si="0"/>
        <v>0</v>
      </c>
    </row>
    <row r="18" spans="1:6">
      <c r="A18" s="40">
        <v>45518</v>
      </c>
      <c r="B18" s="42"/>
      <c r="C18" s="47"/>
      <c r="D18" s="49"/>
      <c r="E18" s="46"/>
      <c r="F18" s="49">
        <f t="shared" si="0"/>
        <v>0</v>
      </c>
    </row>
    <row r="19" spans="1:6">
      <c r="A19" s="40">
        <v>45519</v>
      </c>
      <c r="B19" s="42"/>
      <c r="C19" s="47"/>
      <c r="D19" s="49"/>
      <c r="E19" s="46"/>
      <c r="F19" s="49">
        <f t="shared" si="0"/>
        <v>0</v>
      </c>
    </row>
    <row r="20" spans="1:6">
      <c r="A20" s="40">
        <v>45520</v>
      </c>
      <c r="B20" s="42"/>
      <c r="C20" s="47"/>
      <c r="D20" s="49"/>
      <c r="E20" s="46"/>
      <c r="F20" s="49">
        <f t="shared" si="0"/>
        <v>0</v>
      </c>
    </row>
    <row r="21" spans="1:6">
      <c r="A21" s="40">
        <v>45521</v>
      </c>
      <c r="B21" s="42"/>
      <c r="C21" s="47"/>
      <c r="D21" s="49"/>
      <c r="E21" s="46"/>
      <c r="F21" s="49">
        <f t="shared" si="0"/>
        <v>0</v>
      </c>
    </row>
    <row r="22" spans="1:6">
      <c r="A22" s="40">
        <v>45522</v>
      </c>
      <c r="B22" s="42"/>
      <c r="C22" s="47"/>
      <c r="D22" s="49"/>
      <c r="E22" s="46"/>
      <c r="F22" s="49">
        <f t="shared" si="0"/>
        <v>0</v>
      </c>
    </row>
    <row r="23" spans="1:6">
      <c r="A23" s="40">
        <v>45523</v>
      </c>
      <c r="B23" s="42"/>
      <c r="C23" s="47"/>
      <c r="D23" s="49"/>
      <c r="E23" s="46"/>
      <c r="F23" s="49">
        <f t="shared" si="0"/>
        <v>0</v>
      </c>
    </row>
    <row r="24" spans="1:6">
      <c r="A24" s="40">
        <v>45524</v>
      </c>
      <c r="B24" s="42"/>
      <c r="C24" s="47"/>
      <c r="D24" s="49"/>
      <c r="E24" s="46"/>
      <c r="F24" s="49">
        <f t="shared" si="0"/>
        <v>0</v>
      </c>
    </row>
    <row r="25" spans="1:6">
      <c r="A25" s="40">
        <v>45525</v>
      </c>
      <c r="B25" s="42"/>
      <c r="C25" s="47"/>
      <c r="D25" s="49"/>
      <c r="E25" s="46"/>
      <c r="F25" s="49">
        <f t="shared" si="0"/>
        <v>0</v>
      </c>
    </row>
    <row r="26" spans="1:6">
      <c r="A26" s="40">
        <v>45526</v>
      </c>
      <c r="B26" s="42"/>
      <c r="C26" s="47"/>
      <c r="D26" s="49"/>
      <c r="E26" s="46"/>
      <c r="F26" s="49">
        <f t="shared" si="0"/>
        <v>0</v>
      </c>
    </row>
    <row r="27" spans="1:6">
      <c r="A27" s="40">
        <v>45527</v>
      </c>
      <c r="B27" s="42"/>
      <c r="C27" s="47"/>
      <c r="D27" s="49"/>
      <c r="E27" s="46"/>
      <c r="F27" s="49">
        <f t="shared" si="0"/>
        <v>0</v>
      </c>
    </row>
    <row r="28" spans="1:6">
      <c r="A28" s="40">
        <v>45528</v>
      </c>
      <c r="B28" s="43"/>
      <c r="C28" s="47"/>
      <c r="D28" s="49"/>
      <c r="E28" s="46"/>
      <c r="F28" s="49">
        <f t="shared" si="0"/>
        <v>0</v>
      </c>
    </row>
    <row r="29" spans="1:6">
      <c r="A29" s="40">
        <v>45529</v>
      </c>
      <c r="B29" s="43"/>
      <c r="C29" s="47"/>
      <c r="D29" s="49"/>
      <c r="E29" s="46"/>
      <c r="F29" s="49">
        <f t="shared" si="0"/>
        <v>0</v>
      </c>
    </row>
    <row r="30" spans="1:6">
      <c r="A30" s="40">
        <v>45530</v>
      </c>
      <c r="B30" s="43"/>
      <c r="C30" s="47"/>
      <c r="D30" s="49"/>
      <c r="E30" s="46"/>
      <c r="F30" s="49">
        <f t="shared" si="0"/>
        <v>0</v>
      </c>
    </row>
    <row r="31" spans="1:6">
      <c r="A31" s="40">
        <v>45531</v>
      </c>
      <c r="B31" s="43"/>
      <c r="C31" s="47"/>
      <c r="D31" s="49"/>
      <c r="E31" s="46"/>
      <c r="F31" s="49">
        <f t="shared" si="0"/>
        <v>0</v>
      </c>
    </row>
    <row r="32" spans="1:6">
      <c r="A32" s="40">
        <v>45532</v>
      </c>
      <c r="B32" s="43"/>
      <c r="C32" s="47"/>
      <c r="D32" s="49"/>
      <c r="E32" s="46"/>
      <c r="F32" s="49">
        <f t="shared" si="0"/>
        <v>0</v>
      </c>
    </row>
    <row r="33" spans="1:6">
      <c r="A33" s="40">
        <v>45533</v>
      </c>
      <c r="B33" s="43"/>
      <c r="C33" s="47"/>
      <c r="D33" s="49"/>
      <c r="E33" s="46"/>
      <c r="F33" s="49">
        <f t="shared" si="0"/>
        <v>0</v>
      </c>
    </row>
    <row r="34" spans="1:6">
      <c r="A34" s="40">
        <v>45534</v>
      </c>
      <c r="B34" s="43"/>
      <c r="C34" s="47"/>
      <c r="D34" s="49"/>
      <c r="E34" s="46"/>
      <c r="F34" s="49">
        <f t="shared" si="0"/>
        <v>0</v>
      </c>
    </row>
    <row r="35" spans="1:6">
      <c r="A35" s="40">
        <v>45535</v>
      </c>
      <c r="B35" s="43"/>
      <c r="C35" s="47"/>
      <c r="D35" s="49"/>
      <c r="E35" s="46"/>
      <c r="F35" s="49">
        <f t="shared" si="0"/>
        <v>0</v>
      </c>
    </row>
    <row r="37" spans="1:6" ht="14.25">
      <c r="D37" s="50" t="s">
        <v>21</v>
      </c>
      <c r="E37" s="52" t="s">
        <v>8</v>
      </c>
      <c r="F37" s="52" t="s">
        <v>15</v>
      </c>
    </row>
    <row r="38" spans="1:6" ht="14.25">
      <c r="E38" s="53">
        <f>SUM(E5:E35)</f>
        <v>0</v>
      </c>
      <c r="F38" s="54">
        <f>SUM(F5:F35)</f>
        <v>0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F37"/>
  <sheetViews>
    <sheetView view="pageBreakPreview" topLeftCell="A28" zoomScale="130" zoomScaleSheetLayoutView="130" workbookViewId="0">
      <selection activeCell="F36" sqref="F36"/>
    </sheetView>
  </sheetViews>
  <sheetFormatPr defaultRowHeight="13.5"/>
  <cols>
    <col min="3" max="3" width="15.25" bestFit="1" customWidth="1"/>
    <col min="4" max="4" width="21.5" customWidth="1"/>
    <col min="5" max="5" width="11.75" customWidth="1"/>
    <col min="6" max="6" width="21.25" customWidth="1"/>
  </cols>
  <sheetData>
    <row r="2" spans="1:6">
      <c r="A2" t="s">
        <v>55</v>
      </c>
    </row>
    <row r="3" spans="1:6">
      <c r="A3" s="38" t="s">
        <v>1</v>
      </c>
      <c r="B3" s="38" t="s">
        <v>10</v>
      </c>
      <c r="C3" s="38" t="s">
        <v>3</v>
      </c>
      <c r="D3" s="38" t="s">
        <v>7</v>
      </c>
      <c r="E3" s="38" t="s">
        <v>4</v>
      </c>
      <c r="F3" s="38" t="s">
        <v>9</v>
      </c>
    </row>
    <row r="4" spans="1:6" s="37" customFormat="1">
      <c r="A4" s="39" t="s">
        <v>6</v>
      </c>
      <c r="B4" s="41">
        <v>0.64583333333333337</v>
      </c>
      <c r="C4" s="45" t="s">
        <v>39</v>
      </c>
      <c r="D4" s="48" t="s">
        <v>11</v>
      </c>
      <c r="E4" s="51">
        <v>5.5</v>
      </c>
      <c r="F4" s="48" t="s">
        <v>11</v>
      </c>
    </row>
    <row r="5" spans="1:6" s="37" customFormat="1">
      <c r="A5" s="40">
        <v>45536</v>
      </c>
      <c r="B5" s="42"/>
      <c r="C5" s="47"/>
      <c r="D5" s="49"/>
      <c r="E5" s="46"/>
      <c r="F5" s="49">
        <f t="shared" ref="F5:F34" si="0">D5*E5</f>
        <v>0</v>
      </c>
    </row>
    <row r="6" spans="1:6" s="37" customFormat="1">
      <c r="A6" s="40">
        <v>45537</v>
      </c>
      <c r="B6" s="42"/>
      <c r="C6" s="47"/>
      <c r="D6" s="49"/>
      <c r="E6" s="46"/>
      <c r="F6" s="49">
        <f t="shared" si="0"/>
        <v>0</v>
      </c>
    </row>
    <row r="7" spans="1:6" s="37" customFormat="1">
      <c r="A7" s="40">
        <v>45538</v>
      </c>
      <c r="B7" s="42"/>
      <c r="C7" s="47"/>
      <c r="D7" s="49"/>
      <c r="E7" s="46"/>
      <c r="F7" s="49">
        <f t="shared" si="0"/>
        <v>0</v>
      </c>
    </row>
    <row r="8" spans="1:6" s="37" customFormat="1">
      <c r="A8" s="40">
        <v>45539</v>
      </c>
      <c r="B8" s="42"/>
      <c r="C8" s="47"/>
      <c r="D8" s="49"/>
      <c r="E8" s="46"/>
      <c r="F8" s="49">
        <f t="shared" si="0"/>
        <v>0</v>
      </c>
    </row>
    <row r="9" spans="1:6">
      <c r="A9" s="40">
        <v>45540</v>
      </c>
      <c r="B9" s="42"/>
      <c r="C9" s="47"/>
      <c r="D9" s="49"/>
      <c r="E9" s="46"/>
      <c r="F9" s="49">
        <f t="shared" si="0"/>
        <v>0</v>
      </c>
    </row>
    <row r="10" spans="1:6">
      <c r="A10" s="40">
        <v>45541</v>
      </c>
      <c r="B10" s="42"/>
      <c r="C10" s="47"/>
      <c r="D10" s="49"/>
      <c r="E10" s="46"/>
      <c r="F10" s="49">
        <f t="shared" si="0"/>
        <v>0</v>
      </c>
    </row>
    <row r="11" spans="1:6">
      <c r="A11" s="40">
        <v>45542</v>
      </c>
      <c r="B11" s="42"/>
      <c r="C11" s="47"/>
      <c r="D11" s="49"/>
      <c r="E11" s="46"/>
      <c r="F11" s="49">
        <f t="shared" si="0"/>
        <v>0</v>
      </c>
    </row>
    <row r="12" spans="1:6">
      <c r="A12" s="40">
        <v>45543</v>
      </c>
      <c r="B12" s="42"/>
      <c r="C12" s="47"/>
      <c r="D12" s="49"/>
      <c r="E12" s="46"/>
      <c r="F12" s="49">
        <f t="shared" si="0"/>
        <v>0</v>
      </c>
    </row>
    <row r="13" spans="1:6">
      <c r="A13" s="40">
        <v>45544</v>
      </c>
      <c r="B13" s="42"/>
      <c r="C13" s="47"/>
      <c r="D13" s="49"/>
      <c r="E13" s="46"/>
      <c r="F13" s="49">
        <f t="shared" si="0"/>
        <v>0</v>
      </c>
    </row>
    <row r="14" spans="1:6">
      <c r="A14" s="40">
        <v>45545</v>
      </c>
      <c r="B14" s="42"/>
      <c r="C14" s="47"/>
      <c r="D14" s="49"/>
      <c r="E14" s="46"/>
      <c r="F14" s="49">
        <f t="shared" si="0"/>
        <v>0</v>
      </c>
    </row>
    <row r="15" spans="1:6">
      <c r="A15" s="40">
        <v>45546</v>
      </c>
      <c r="B15" s="42"/>
      <c r="C15" s="47"/>
      <c r="D15" s="49"/>
      <c r="E15" s="46"/>
      <c r="F15" s="49">
        <f t="shared" si="0"/>
        <v>0</v>
      </c>
    </row>
    <row r="16" spans="1:6">
      <c r="A16" s="40">
        <v>45547</v>
      </c>
      <c r="B16" s="42"/>
      <c r="C16" s="47"/>
      <c r="D16" s="49"/>
      <c r="E16" s="46"/>
      <c r="F16" s="49">
        <f t="shared" si="0"/>
        <v>0</v>
      </c>
    </row>
    <row r="17" spans="1:6">
      <c r="A17" s="40">
        <v>45548</v>
      </c>
      <c r="B17" s="42"/>
      <c r="C17" s="47"/>
      <c r="D17" s="49"/>
      <c r="E17" s="46"/>
      <c r="F17" s="49">
        <f t="shared" si="0"/>
        <v>0</v>
      </c>
    </row>
    <row r="18" spans="1:6">
      <c r="A18" s="40">
        <v>45549</v>
      </c>
      <c r="B18" s="42"/>
      <c r="C18" s="47"/>
      <c r="D18" s="49"/>
      <c r="E18" s="46"/>
      <c r="F18" s="49">
        <f t="shared" si="0"/>
        <v>0</v>
      </c>
    </row>
    <row r="19" spans="1:6">
      <c r="A19" s="40">
        <v>45550</v>
      </c>
      <c r="B19" s="42"/>
      <c r="C19" s="47"/>
      <c r="D19" s="49"/>
      <c r="E19" s="46"/>
      <c r="F19" s="49">
        <f t="shared" si="0"/>
        <v>0</v>
      </c>
    </row>
    <row r="20" spans="1:6">
      <c r="A20" s="40">
        <v>45551</v>
      </c>
      <c r="B20" s="42"/>
      <c r="C20" s="47"/>
      <c r="D20" s="49"/>
      <c r="E20" s="46"/>
      <c r="F20" s="49">
        <f t="shared" si="0"/>
        <v>0</v>
      </c>
    </row>
    <row r="21" spans="1:6">
      <c r="A21" s="40">
        <v>45552</v>
      </c>
      <c r="B21" s="42"/>
      <c r="C21" s="47"/>
      <c r="D21" s="49"/>
      <c r="E21" s="46"/>
      <c r="F21" s="49">
        <f t="shared" si="0"/>
        <v>0</v>
      </c>
    </row>
    <row r="22" spans="1:6">
      <c r="A22" s="40">
        <v>45553</v>
      </c>
      <c r="B22" s="42"/>
      <c r="C22" s="47"/>
      <c r="D22" s="49"/>
      <c r="E22" s="46"/>
      <c r="F22" s="49">
        <f t="shared" si="0"/>
        <v>0</v>
      </c>
    </row>
    <row r="23" spans="1:6">
      <c r="A23" s="40">
        <v>45554</v>
      </c>
      <c r="B23" s="42"/>
      <c r="C23" s="47"/>
      <c r="D23" s="49"/>
      <c r="E23" s="46"/>
      <c r="F23" s="49">
        <f t="shared" si="0"/>
        <v>0</v>
      </c>
    </row>
    <row r="24" spans="1:6">
      <c r="A24" s="40">
        <v>45555</v>
      </c>
      <c r="B24" s="42"/>
      <c r="C24" s="47"/>
      <c r="D24" s="49"/>
      <c r="E24" s="46"/>
      <c r="F24" s="49">
        <f t="shared" si="0"/>
        <v>0</v>
      </c>
    </row>
    <row r="25" spans="1:6">
      <c r="A25" s="40">
        <v>45556</v>
      </c>
      <c r="B25" s="42"/>
      <c r="C25" s="47"/>
      <c r="D25" s="49"/>
      <c r="E25" s="46"/>
      <c r="F25" s="49">
        <f t="shared" si="0"/>
        <v>0</v>
      </c>
    </row>
    <row r="26" spans="1:6">
      <c r="A26" s="40">
        <v>45557</v>
      </c>
      <c r="B26" s="42"/>
      <c r="C26" s="47"/>
      <c r="D26" s="49"/>
      <c r="E26" s="46"/>
      <c r="F26" s="49">
        <f t="shared" si="0"/>
        <v>0</v>
      </c>
    </row>
    <row r="27" spans="1:6">
      <c r="A27" s="40">
        <v>45558</v>
      </c>
      <c r="B27" s="42"/>
      <c r="C27" s="47"/>
      <c r="D27" s="49"/>
      <c r="E27" s="46"/>
      <c r="F27" s="49">
        <f t="shared" si="0"/>
        <v>0</v>
      </c>
    </row>
    <row r="28" spans="1:6">
      <c r="A28" s="40">
        <v>45559</v>
      </c>
      <c r="B28" s="43"/>
      <c r="C28" s="47"/>
      <c r="D28" s="49"/>
      <c r="E28" s="46"/>
      <c r="F28" s="49">
        <f t="shared" si="0"/>
        <v>0</v>
      </c>
    </row>
    <row r="29" spans="1:6">
      <c r="A29" s="40">
        <v>45560</v>
      </c>
      <c r="B29" s="43"/>
      <c r="C29" s="47"/>
      <c r="D29" s="49"/>
      <c r="E29" s="46"/>
      <c r="F29" s="49">
        <f t="shared" si="0"/>
        <v>0</v>
      </c>
    </row>
    <row r="30" spans="1:6">
      <c r="A30" s="40">
        <v>45561</v>
      </c>
      <c r="B30" s="43"/>
      <c r="C30" s="47"/>
      <c r="D30" s="49"/>
      <c r="E30" s="46"/>
      <c r="F30" s="49">
        <f t="shared" si="0"/>
        <v>0</v>
      </c>
    </row>
    <row r="31" spans="1:6">
      <c r="A31" s="40">
        <v>45562</v>
      </c>
      <c r="B31" s="43"/>
      <c r="C31" s="47"/>
      <c r="D31" s="49"/>
      <c r="E31" s="46"/>
      <c r="F31" s="49">
        <f t="shared" si="0"/>
        <v>0</v>
      </c>
    </row>
    <row r="32" spans="1:6">
      <c r="A32" s="40">
        <v>45563</v>
      </c>
      <c r="B32" s="43"/>
      <c r="C32" s="47"/>
      <c r="D32" s="49"/>
      <c r="E32" s="46"/>
      <c r="F32" s="49">
        <f t="shared" si="0"/>
        <v>0</v>
      </c>
    </row>
    <row r="33" spans="1:6">
      <c r="A33" s="40">
        <v>45564</v>
      </c>
      <c r="B33" s="43"/>
      <c r="C33" s="47"/>
      <c r="D33" s="49"/>
      <c r="E33" s="46"/>
      <c r="F33" s="49">
        <f t="shared" si="0"/>
        <v>0</v>
      </c>
    </row>
    <row r="34" spans="1:6">
      <c r="A34" s="40">
        <v>45565</v>
      </c>
      <c r="B34" s="43"/>
      <c r="C34" s="47"/>
      <c r="D34" s="49"/>
      <c r="E34" s="46"/>
      <c r="F34" s="49">
        <f t="shared" si="0"/>
        <v>0</v>
      </c>
    </row>
    <row r="35" spans="1:6">
      <c r="B35" s="44"/>
    </row>
    <row r="36" spans="1:6" ht="14.25">
      <c r="D36" s="50" t="s">
        <v>0</v>
      </c>
      <c r="E36" s="52" t="s">
        <v>8</v>
      </c>
      <c r="F36" s="52" t="s">
        <v>15</v>
      </c>
    </row>
    <row r="37" spans="1:6" ht="14.25">
      <c r="E37" s="53">
        <f>SUM(E5:E34)</f>
        <v>0</v>
      </c>
      <c r="F37" s="54">
        <f>SUM(F5:F34)</f>
        <v>0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F38"/>
  <sheetViews>
    <sheetView view="pageBreakPreview" topLeftCell="A28" zoomScale="130" zoomScaleSheetLayoutView="130" workbookViewId="0">
      <selection activeCell="F37" sqref="F37"/>
    </sheetView>
  </sheetViews>
  <sheetFormatPr defaultRowHeight="13.5"/>
  <cols>
    <col min="3" max="3" width="15.25" bestFit="1" customWidth="1"/>
    <col min="4" max="4" width="21.5" customWidth="1"/>
    <col min="5" max="5" width="11.75" customWidth="1"/>
    <col min="6" max="6" width="21.25" customWidth="1"/>
  </cols>
  <sheetData>
    <row r="2" spans="1:6">
      <c r="A2" t="s">
        <v>19</v>
      </c>
    </row>
    <row r="3" spans="1:6">
      <c r="A3" s="38" t="s">
        <v>1</v>
      </c>
      <c r="B3" s="38" t="s">
        <v>10</v>
      </c>
      <c r="C3" s="38" t="s">
        <v>3</v>
      </c>
      <c r="D3" s="38" t="s">
        <v>7</v>
      </c>
      <c r="E3" s="38" t="s">
        <v>4</v>
      </c>
      <c r="F3" s="38" t="s">
        <v>9</v>
      </c>
    </row>
    <row r="4" spans="1:6" s="37" customFormat="1">
      <c r="A4" s="39" t="s">
        <v>6</v>
      </c>
      <c r="B4" s="41">
        <v>0.64583333333333337</v>
      </c>
      <c r="C4" s="45" t="s">
        <v>39</v>
      </c>
      <c r="D4" s="48" t="s">
        <v>11</v>
      </c>
      <c r="E4" s="51">
        <v>5.5</v>
      </c>
      <c r="F4" s="48" t="s">
        <v>11</v>
      </c>
    </row>
    <row r="5" spans="1:6" s="37" customFormat="1">
      <c r="A5" s="40">
        <v>45566</v>
      </c>
      <c r="B5" s="42"/>
      <c r="C5" s="47"/>
      <c r="D5" s="49"/>
      <c r="E5" s="46"/>
      <c r="F5" s="49">
        <f t="shared" ref="F5:F35" si="0">D5*E5</f>
        <v>0</v>
      </c>
    </row>
    <row r="6" spans="1:6" s="37" customFormat="1">
      <c r="A6" s="40">
        <v>45567</v>
      </c>
      <c r="B6" s="42"/>
      <c r="C6" s="47"/>
      <c r="D6" s="49"/>
      <c r="E6" s="46"/>
      <c r="F6" s="49">
        <f t="shared" si="0"/>
        <v>0</v>
      </c>
    </row>
    <row r="7" spans="1:6" s="37" customFormat="1">
      <c r="A7" s="40">
        <v>45568</v>
      </c>
      <c r="B7" s="42"/>
      <c r="C7" s="47"/>
      <c r="D7" s="49"/>
      <c r="E7" s="46"/>
      <c r="F7" s="49">
        <f t="shared" si="0"/>
        <v>0</v>
      </c>
    </row>
    <row r="8" spans="1:6" s="37" customFormat="1">
      <c r="A8" s="40">
        <v>45569</v>
      </c>
      <c r="B8" s="42"/>
      <c r="C8" s="47"/>
      <c r="D8" s="49"/>
      <c r="E8" s="46"/>
      <c r="F8" s="49">
        <f t="shared" si="0"/>
        <v>0</v>
      </c>
    </row>
    <row r="9" spans="1:6">
      <c r="A9" s="40">
        <v>45570</v>
      </c>
      <c r="B9" s="42"/>
      <c r="C9" s="47"/>
      <c r="D9" s="49"/>
      <c r="E9" s="46"/>
      <c r="F9" s="49">
        <f t="shared" si="0"/>
        <v>0</v>
      </c>
    </row>
    <row r="10" spans="1:6">
      <c r="A10" s="40">
        <v>45571</v>
      </c>
      <c r="B10" s="42"/>
      <c r="C10" s="47"/>
      <c r="D10" s="49"/>
      <c r="E10" s="46"/>
      <c r="F10" s="49">
        <f t="shared" si="0"/>
        <v>0</v>
      </c>
    </row>
    <row r="11" spans="1:6">
      <c r="A11" s="40">
        <v>45572</v>
      </c>
      <c r="B11" s="42"/>
      <c r="C11" s="47"/>
      <c r="D11" s="49"/>
      <c r="E11" s="46"/>
      <c r="F11" s="49">
        <f t="shared" si="0"/>
        <v>0</v>
      </c>
    </row>
    <row r="12" spans="1:6">
      <c r="A12" s="40">
        <v>45573</v>
      </c>
      <c r="B12" s="42"/>
      <c r="C12" s="47"/>
      <c r="D12" s="49"/>
      <c r="E12" s="46"/>
      <c r="F12" s="49">
        <f t="shared" si="0"/>
        <v>0</v>
      </c>
    </row>
    <row r="13" spans="1:6">
      <c r="A13" s="40">
        <v>45574</v>
      </c>
      <c r="B13" s="42"/>
      <c r="C13" s="47"/>
      <c r="D13" s="49"/>
      <c r="E13" s="46"/>
      <c r="F13" s="49">
        <f t="shared" si="0"/>
        <v>0</v>
      </c>
    </row>
    <row r="14" spans="1:6">
      <c r="A14" s="40">
        <v>45575</v>
      </c>
      <c r="B14" s="42"/>
      <c r="C14" s="47"/>
      <c r="D14" s="49"/>
      <c r="E14" s="46"/>
      <c r="F14" s="49">
        <f t="shared" si="0"/>
        <v>0</v>
      </c>
    </row>
    <row r="15" spans="1:6">
      <c r="A15" s="40">
        <v>45576</v>
      </c>
      <c r="B15" s="42"/>
      <c r="C15" s="47"/>
      <c r="D15" s="49"/>
      <c r="E15" s="46"/>
      <c r="F15" s="49">
        <f t="shared" si="0"/>
        <v>0</v>
      </c>
    </row>
    <row r="16" spans="1:6">
      <c r="A16" s="40">
        <v>45577</v>
      </c>
      <c r="B16" s="42"/>
      <c r="C16" s="47"/>
      <c r="D16" s="49"/>
      <c r="E16" s="46"/>
      <c r="F16" s="49">
        <f t="shared" si="0"/>
        <v>0</v>
      </c>
    </row>
    <row r="17" spans="1:6">
      <c r="A17" s="40">
        <v>45578</v>
      </c>
      <c r="B17" s="42"/>
      <c r="C17" s="47"/>
      <c r="D17" s="49"/>
      <c r="E17" s="46"/>
      <c r="F17" s="49">
        <f t="shared" si="0"/>
        <v>0</v>
      </c>
    </row>
    <row r="18" spans="1:6">
      <c r="A18" s="40">
        <v>45579</v>
      </c>
      <c r="B18" s="42"/>
      <c r="C18" s="47"/>
      <c r="D18" s="49"/>
      <c r="E18" s="46"/>
      <c r="F18" s="49">
        <f t="shared" si="0"/>
        <v>0</v>
      </c>
    </row>
    <row r="19" spans="1:6">
      <c r="A19" s="40">
        <v>45580</v>
      </c>
      <c r="B19" s="42"/>
      <c r="C19" s="47"/>
      <c r="D19" s="49"/>
      <c r="E19" s="46"/>
      <c r="F19" s="49">
        <f t="shared" si="0"/>
        <v>0</v>
      </c>
    </row>
    <row r="20" spans="1:6">
      <c r="A20" s="40">
        <v>45581</v>
      </c>
      <c r="B20" s="42"/>
      <c r="C20" s="47"/>
      <c r="D20" s="49"/>
      <c r="E20" s="46"/>
      <c r="F20" s="49">
        <f t="shared" si="0"/>
        <v>0</v>
      </c>
    </row>
    <row r="21" spans="1:6">
      <c r="A21" s="40">
        <v>45582</v>
      </c>
      <c r="B21" s="42"/>
      <c r="C21" s="47"/>
      <c r="D21" s="49"/>
      <c r="E21" s="46"/>
      <c r="F21" s="49">
        <f t="shared" si="0"/>
        <v>0</v>
      </c>
    </row>
    <row r="22" spans="1:6">
      <c r="A22" s="40">
        <v>45583</v>
      </c>
      <c r="B22" s="42"/>
      <c r="C22" s="47"/>
      <c r="D22" s="49"/>
      <c r="E22" s="46"/>
      <c r="F22" s="49">
        <f t="shared" si="0"/>
        <v>0</v>
      </c>
    </row>
    <row r="23" spans="1:6">
      <c r="A23" s="40">
        <v>45584</v>
      </c>
      <c r="B23" s="42"/>
      <c r="C23" s="47"/>
      <c r="D23" s="49"/>
      <c r="E23" s="46"/>
      <c r="F23" s="49">
        <f t="shared" si="0"/>
        <v>0</v>
      </c>
    </row>
    <row r="24" spans="1:6">
      <c r="A24" s="40">
        <v>45585</v>
      </c>
      <c r="B24" s="42"/>
      <c r="C24" s="47"/>
      <c r="D24" s="49"/>
      <c r="E24" s="46"/>
      <c r="F24" s="49">
        <f t="shared" si="0"/>
        <v>0</v>
      </c>
    </row>
    <row r="25" spans="1:6">
      <c r="A25" s="40">
        <v>45586</v>
      </c>
      <c r="B25" s="42"/>
      <c r="C25" s="47"/>
      <c r="D25" s="49"/>
      <c r="E25" s="46"/>
      <c r="F25" s="49">
        <f t="shared" si="0"/>
        <v>0</v>
      </c>
    </row>
    <row r="26" spans="1:6">
      <c r="A26" s="40">
        <v>45587</v>
      </c>
      <c r="B26" s="42"/>
      <c r="C26" s="47"/>
      <c r="D26" s="49"/>
      <c r="E26" s="46"/>
      <c r="F26" s="49">
        <f t="shared" si="0"/>
        <v>0</v>
      </c>
    </row>
    <row r="27" spans="1:6">
      <c r="A27" s="40">
        <v>45588</v>
      </c>
      <c r="B27" s="42"/>
      <c r="C27" s="47"/>
      <c r="D27" s="49"/>
      <c r="E27" s="46"/>
      <c r="F27" s="49">
        <f t="shared" si="0"/>
        <v>0</v>
      </c>
    </row>
    <row r="28" spans="1:6">
      <c r="A28" s="40">
        <v>45589</v>
      </c>
      <c r="B28" s="43"/>
      <c r="C28" s="47"/>
      <c r="D28" s="49"/>
      <c r="E28" s="46"/>
      <c r="F28" s="49">
        <f t="shared" si="0"/>
        <v>0</v>
      </c>
    </row>
    <row r="29" spans="1:6">
      <c r="A29" s="40">
        <v>45590</v>
      </c>
      <c r="B29" s="43"/>
      <c r="C29" s="47"/>
      <c r="D29" s="49"/>
      <c r="E29" s="46"/>
      <c r="F29" s="49">
        <f t="shared" si="0"/>
        <v>0</v>
      </c>
    </row>
    <row r="30" spans="1:6">
      <c r="A30" s="40">
        <v>45591</v>
      </c>
      <c r="B30" s="43"/>
      <c r="C30" s="47"/>
      <c r="D30" s="49"/>
      <c r="E30" s="46"/>
      <c r="F30" s="49">
        <f t="shared" si="0"/>
        <v>0</v>
      </c>
    </row>
    <row r="31" spans="1:6">
      <c r="A31" s="40">
        <v>45592</v>
      </c>
      <c r="B31" s="43"/>
      <c r="C31" s="47"/>
      <c r="D31" s="49"/>
      <c r="E31" s="46"/>
      <c r="F31" s="49">
        <f t="shared" si="0"/>
        <v>0</v>
      </c>
    </row>
    <row r="32" spans="1:6">
      <c r="A32" s="40">
        <v>45593</v>
      </c>
      <c r="B32" s="43"/>
      <c r="C32" s="47"/>
      <c r="D32" s="49"/>
      <c r="E32" s="46"/>
      <c r="F32" s="49">
        <f t="shared" si="0"/>
        <v>0</v>
      </c>
    </row>
    <row r="33" spans="1:6">
      <c r="A33" s="40">
        <v>45594</v>
      </c>
      <c r="B33" s="43"/>
      <c r="C33" s="47"/>
      <c r="D33" s="49"/>
      <c r="E33" s="46"/>
      <c r="F33" s="49">
        <f t="shared" si="0"/>
        <v>0</v>
      </c>
    </row>
    <row r="34" spans="1:6">
      <c r="A34" s="40">
        <v>45595</v>
      </c>
      <c r="B34" s="43"/>
      <c r="C34" s="47"/>
      <c r="D34" s="49"/>
      <c r="E34" s="46"/>
      <c r="F34" s="49">
        <f t="shared" si="0"/>
        <v>0</v>
      </c>
    </row>
    <row r="35" spans="1:6">
      <c r="A35" s="40">
        <v>45596</v>
      </c>
      <c r="B35" s="43"/>
      <c r="C35" s="47"/>
      <c r="D35" s="49"/>
      <c r="E35" s="46"/>
      <c r="F35" s="49">
        <f t="shared" si="0"/>
        <v>0</v>
      </c>
    </row>
    <row r="37" spans="1:6" ht="14.25">
      <c r="D37" s="50" t="s">
        <v>22</v>
      </c>
      <c r="E37" s="52" t="s">
        <v>8</v>
      </c>
      <c r="F37" s="52" t="s">
        <v>15</v>
      </c>
    </row>
    <row r="38" spans="1:6" ht="14.25">
      <c r="E38" s="53">
        <f>SUM(E5:E35)</f>
        <v>0</v>
      </c>
      <c r="F38" s="54">
        <f>SUM(F5:F35)</f>
        <v>0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F37"/>
  <sheetViews>
    <sheetView view="pageBreakPreview" topLeftCell="A28" zoomScale="130" zoomScaleSheetLayoutView="130" workbookViewId="0">
      <selection activeCell="F36" sqref="F36"/>
    </sheetView>
  </sheetViews>
  <sheetFormatPr defaultRowHeight="13.5"/>
  <cols>
    <col min="3" max="3" width="15.25" bestFit="1" customWidth="1"/>
    <col min="4" max="4" width="21.5" customWidth="1"/>
    <col min="5" max="5" width="11.75" customWidth="1"/>
    <col min="6" max="6" width="21.25" customWidth="1"/>
  </cols>
  <sheetData>
    <row r="2" spans="1:6">
      <c r="A2" t="s">
        <v>53</v>
      </c>
    </row>
    <row r="3" spans="1:6">
      <c r="A3" s="38" t="s">
        <v>1</v>
      </c>
      <c r="B3" s="38" t="s">
        <v>10</v>
      </c>
      <c r="C3" s="38" t="s">
        <v>3</v>
      </c>
      <c r="D3" s="38" t="s">
        <v>7</v>
      </c>
      <c r="E3" s="38" t="s">
        <v>4</v>
      </c>
      <c r="F3" s="38" t="s">
        <v>9</v>
      </c>
    </row>
    <row r="4" spans="1:6" s="37" customFormat="1">
      <c r="A4" s="39" t="s">
        <v>6</v>
      </c>
      <c r="B4" s="41">
        <v>0.64583333333333337</v>
      </c>
      <c r="C4" s="45" t="s">
        <v>39</v>
      </c>
      <c r="D4" s="48" t="s">
        <v>11</v>
      </c>
      <c r="E4" s="51">
        <v>5.5</v>
      </c>
      <c r="F4" s="48" t="s">
        <v>11</v>
      </c>
    </row>
    <row r="5" spans="1:6" s="37" customFormat="1">
      <c r="A5" s="40">
        <v>45597</v>
      </c>
      <c r="B5" s="42"/>
      <c r="C5" s="47"/>
      <c r="D5" s="49"/>
      <c r="E5" s="46"/>
      <c r="F5" s="49">
        <f t="shared" ref="F5:F34" si="0">D5*E5</f>
        <v>0</v>
      </c>
    </row>
    <row r="6" spans="1:6" s="37" customFormat="1">
      <c r="A6" s="40">
        <v>45598</v>
      </c>
      <c r="B6" s="42"/>
      <c r="C6" s="47"/>
      <c r="D6" s="49"/>
      <c r="E6" s="46"/>
      <c r="F6" s="49">
        <f t="shared" si="0"/>
        <v>0</v>
      </c>
    </row>
    <row r="7" spans="1:6" s="37" customFormat="1">
      <c r="A7" s="40">
        <v>45599</v>
      </c>
      <c r="B7" s="42"/>
      <c r="C7" s="47"/>
      <c r="D7" s="49"/>
      <c r="E7" s="46"/>
      <c r="F7" s="49">
        <f t="shared" si="0"/>
        <v>0</v>
      </c>
    </row>
    <row r="8" spans="1:6" s="37" customFormat="1">
      <c r="A8" s="40">
        <v>45600</v>
      </c>
      <c r="B8" s="42"/>
      <c r="C8" s="47"/>
      <c r="D8" s="49"/>
      <c r="E8" s="46"/>
      <c r="F8" s="49">
        <f t="shared" si="0"/>
        <v>0</v>
      </c>
    </row>
    <row r="9" spans="1:6">
      <c r="A9" s="40">
        <v>45601</v>
      </c>
      <c r="B9" s="42"/>
      <c r="C9" s="47"/>
      <c r="D9" s="49"/>
      <c r="E9" s="46"/>
      <c r="F9" s="49">
        <f t="shared" si="0"/>
        <v>0</v>
      </c>
    </row>
    <row r="10" spans="1:6">
      <c r="A10" s="40">
        <v>45602</v>
      </c>
      <c r="B10" s="42"/>
      <c r="C10" s="47"/>
      <c r="D10" s="49"/>
      <c r="E10" s="46"/>
      <c r="F10" s="49">
        <f t="shared" si="0"/>
        <v>0</v>
      </c>
    </row>
    <row r="11" spans="1:6">
      <c r="A11" s="40">
        <v>45603</v>
      </c>
      <c r="B11" s="42"/>
      <c r="C11" s="47"/>
      <c r="D11" s="49"/>
      <c r="E11" s="46"/>
      <c r="F11" s="49">
        <f t="shared" si="0"/>
        <v>0</v>
      </c>
    </row>
    <row r="12" spans="1:6">
      <c r="A12" s="40">
        <v>45604</v>
      </c>
      <c r="B12" s="42"/>
      <c r="C12" s="47"/>
      <c r="D12" s="49"/>
      <c r="E12" s="46"/>
      <c r="F12" s="49">
        <f t="shared" si="0"/>
        <v>0</v>
      </c>
    </row>
    <row r="13" spans="1:6">
      <c r="A13" s="40">
        <v>45605</v>
      </c>
      <c r="B13" s="42"/>
      <c r="C13" s="47"/>
      <c r="D13" s="49"/>
      <c r="E13" s="46"/>
      <c r="F13" s="49">
        <f t="shared" si="0"/>
        <v>0</v>
      </c>
    </row>
    <row r="14" spans="1:6">
      <c r="A14" s="40">
        <v>45606</v>
      </c>
      <c r="B14" s="42"/>
      <c r="C14" s="47"/>
      <c r="D14" s="49"/>
      <c r="E14" s="46"/>
      <c r="F14" s="49">
        <f t="shared" si="0"/>
        <v>0</v>
      </c>
    </row>
    <row r="15" spans="1:6">
      <c r="A15" s="40">
        <v>45607</v>
      </c>
      <c r="B15" s="42"/>
      <c r="C15" s="47"/>
      <c r="D15" s="49"/>
      <c r="E15" s="46"/>
      <c r="F15" s="49">
        <f t="shared" si="0"/>
        <v>0</v>
      </c>
    </row>
    <row r="16" spans="1:6">
      <c r="A16" s="40">
        <v>45608</v>
      </c>
      <c r="B16" s="42"/>
      <c r="C16" s="47"/>
      <c r="D16" s="49"/>
      <c r="E16" s="46"/>
      <c r="F16" s="49">
        <f t="shared" si="0"/>
        <v>0</v>
      </c>
    </row>
    <row r="17" spans="1:6">
      <c r="A17" s="40">
        <v>45609</v>
      </c>
      <c r="B17" s="42"/>
      <c r="C17" s="47"/>
      <c r="D17" s="49"/>
      <c r="E17" s="46"/>
      <c r="F17" s="49">
        <f t="shared" si="0"/>
        <v>0</v>
      </c>
    </row>
    <row r="18" spans="1:6">
      <c r="A18" s="40">
        <v>45610</v>
      </c>
      <c r="B18" s="42"/>
      <c r="C18" s="47"/>
      <c r="D18" s="49"/>
      <c r="E18" s="46"/>
      <c r="F18" s="49">
        <f t="shared" si="0"/>
        <v>0</v>
      </c>
    </row>
    <row r="19" spans="1:6">
      <c r="A19" s="40">
        <v>45611</v>
      </c>
      <c r="B19" s="42"/>
      <c r="C19" s="47"/>
      <c r="D19" s="49"/>
      <c r="E19" s="46"/>
      <c r="F19" s="49">
        <f t="shared" si="0"/>
        <v>0</v>
      </c>
    </row>
    <row r="20" spans="1:6">
      <c r="A20" s="40">
        <v>45612</v>
      </c>
      <c r="B20" s="42"/>
      <c r="C20" s="47"/>
      <c r="D20" s="49"/>
      <c r="E20" s="46"/>
      <c r="F20" s="49">
        <f t="shared" si="0"/>
        <v>0</v>
      </c>
    </row>
    <row r="21" spans="1:6">
      <c r="A21" s="40">
        <v>45613</v>
      </c>
      <c r="B21" s="42"/>
      <c r="C21" s="47"/>
      <c r="D21" s="49"/>
      <c r="E21" s="46"/>
      <c r="F21" s="49">
        <f t="shared" si="0"/>
        <v>0</v>
      </c>
    </row>
    <row r="22" spans="1:6">
      <c r="A22" s="40">
        <v>45614</v>
      </c>
      <c r="B22" s="42"/>
      <c r="C22" s="47"/>
      <c r="D22" s="49"/>
      <c r="E22" s="46"/>
      <c r="F22" s="49">
        <f t="shared" si="0"/>
        <v>0</v>
      </c>
    </row>
    <row r="23" spans="1:6">
      <c r="A23" s="40">
        <v>45615</v>
      </c>
      <c r="B23" s="42"/>
      <c r="C23" s="47"/>
      <c r="D23" s="49"/>
      <c r="E23" s="46"/>
      <c r="F23" s="49">
        <f t="shared" si="0"/>
        <v>0</v>
      </c>
    </row>
    <row r="24" spans="1:6">
      <c r="A24" s="40">
        <v>45616</v>
      </c>
      <c r="B24" s="42"/>
      <c r="C24" s="47"/>
      <c r="D24" s="49"/>
      <c r="E24" s="46"/>
      <c r="F24" s="49">
        <f t="shared" si="0"/>
        <v>0</v>
      </c>
    </row>
    <row r="25" spans="1:6">
      <c r="A25" s="40">
        <v>45617</v>
      </c>
      <c r="B25" s="42"/>
      <c r="C25" s="47"/>
      <c r="D25" s="49"/>
      <c r="E25" s="46"/>
      <c r="F25" s="49">
        <f t="shared" si="0"/>
        <v>0</v>
      </c>
    </row>
    <row r="26" spans="1:6">
      <c r="A26" s="40">
        <v>45618</v>
      </c>
      <c r="B26" s="42"/>
      <c r="C26" s="47"/>
      <c r="D26" s="49"/>
      <c r="E26" s="46"/>
      <c r="F26" s="49">
        <f t="shared" si="0"/>
        <v>0</v>
      </c>
    </row>
    <row r="27" spans="1:6">
      <c r="A27" s="40">
        <v>45619</v>
      </c>
      <c r="B27" s="42"/>
      <c r="C27" s="47"/>
      <c r="D27" s="49"/>
      <c r="E27" s="46"/>
      <c r="F27" s="49">
        <f t="shared" si="0"/>
        <v>0</v>
      </c>
    </row>
    <row r="28" spans="1:6">
      <c r="A28" s="40">
        <v>45620</v>
      </c>
      <c r="B28" s="43"/>
      <c r="C28" s="47"/>
      <c r="D28" s="49"/>
      <c r="E28" s="46"/>
      <c r="F28" s="49">
        <f t="shared" si="0"/>
        <v>0</v>
      </c>
    </row>
    <row r="29" spans="1:6">
      <c r="A29" s="40">
        <v>45621</v>
      </c>
      <c r="B29" s="43"/>
      <c r="C29" s="47"/>
      <c r="D29" s="49"/>
      <c r="E29" s="46"/>
      <c r="F29" s="49">
        <f t="shared" si="0"/>
        <v>0</v>
      </c>
    </row>
    <row r="30" spans="1:6">
      <c r="A30" s="40">
        <v>45622</v>
      </c>
      <c r="B30" s="43"/>
      <c r="C30" s="47"/>
      <c r="D30" s="49"/>
      <c r="E30" s="46"/>
      <c r="F30" s="49">
        <f t="shared" si="0"/>
        <v>0</v>
      </c>
    </row>
    <row r="31" spans="1:6">
      <c r="A31" s="40">
        <v>45623</v>
      </c>
      <c r="B31" s="43"/>
      <c r="C31" s="47"/>
      <c r="D31" s="49"/>
      <c r="E31" s="46"/>
      <c r="F31" s="49">
        <f t="shared" si="0"/>
        <v>0</v>
      </c>
    </row>
    <row r="32" spans="1:6">
      <c r="A32" s="40">
        <v>45624</v>
      </c>
      <c r="B32" s="43"/>
      <c r="C32" s="47"/>
      <c r="D32" s="49"/>
      <c r="E32" s="46"/>
      <c r="F32" s="49">
        <f t="shared" si="0"/>
        <v>0</v>
      </c>
    </row>
    <row r="33" spans="1:6">
      <c r="A33" s="40">
        <v>45625</v>
      </c>
      <c r="B33" s="43"/>
      <c r="C33" s="47"/>
      <c r="D33" s="49"/>
      <c r="E33" s="46"/>
      <c r="F33" s="49">
        <f t="shared" si="0"/>
        <v>0</v>
      </c>
    </row>
    <row r="34" spans="1:6">
      <c r="A34" s="40">
        <v>45626</v>
      </c>
      <c r="B34" s="43"/>
      <c r="C34" s="47"/>
      <c r="D34" s="49"/>
      <c r="E34" s="46"/>
      <c r="F34" s="49">
        <f t="shared" si="0"/>
        <v>0</v>
      </c>
    </row>
    <row r="35" spans="1:6">
      <c r="B35" s="44"/>
    </row>
    <row r="36" spans="1:6" ht="14.25">
      <c r="D36" s="50" t="s">
        <v>25</v>
      </c>
      <c r="E36" s="52" t="s">
        <v>8</v>
      </c>
      <c r="F36" s="52" t="s">
        <v>15</v>
      </c>
    </row>
    <row r="37" spans="1:6" ht="14.25">
      <c r="E37" s="53">
        <f>SUM(E5:E34)</f>
        <v>0</v>
      </c>
      <c r="F37" s="54">
        <f>SUM(F5:F34)</f>
        <v>0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★補助金額の計算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>福岡県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福岡県</dc:creator>
  <cp:lastModifiedBy>大塚　美保</cp:lastModifiedBy>
  <cp:lastPrinted>2024-04-22T06:06:41Z</cp:lastPrinted>
  <dcterms:created xsi:type="dcterms:W3CDTF">2024-03-12T04:02:12Z</dcterms:created>
  <dcterms:modified xsi:type="dcterms:W3CDTF">2025-03-27T03:51:02Z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2025-03-27T03:51:02Z</vt:filetime>
  </property>
</Properties>
</file>