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680" yWindow="-120" windowWidth="29040" windowHeight="15840"/>
  </bookViews>
  <sheets>
    <sheet name="【様式１】医療機関の基本的情報" sheetId="3" r:id="rId1"/>
    <sheet name="【様式２】病床の運用状況" sheetId="11" r:id="rId2"/>
    <sheet name="【様式３】機能転換状況" sheetId="12" r:id="rId3"/>
    <sheet name="【様式４】再編等の状況" sheetId="13" r:id="rId4"/>
    <sheet name="Sheet1" sheetId="14" state="hidden" r:id="rId5"/>
    <sheet name="様式 (1.21修正前)" sheetId="5" state="hidden" r:id="rId6"/>
    <sheet name="都道府県リスト" sheetId="6" state="hidden" r:id="rId7"/>
    <sheet name="病床稼働率毎の単価" sheetId="2" state="hidden" r:id="rId8"/>
  </sheets>
  <definedNames>
    <definedName name="_xlnm._FilterDatabase" localSheetId="0" hidden="1">'【様式１】医療機関の基本的情報'!$A$8:$Z$8</definedName>
    <definedName name="_xlnm._FilterDatabase" localSheetId="1" hidden="1">'【様式２】病床の運用状況'!$A$6:$N$6</definedName>
    <definedName name="_xlnm._FilterDatabase" localSheetId="2" hidden="1">'【様式３】機能転換状況'!$A$6:$K$6</definedName>
    <definedName name="_xlnm._FilterDatabase" localSheetId="3" hidden="1">'【様式４】再編等の状況'!$A$6:$H$6</definedName>
    <definedName name="_xlnm._FilterDatabase" localSheetId="5" hidden="1">'様式 (1.21修正前)'!$A$7:$AP$7</definedName>
    <definedName name="病床確保料">#REF!</definedName>
    <definedName name="_xlnm.Print_Area" localSheetId="0">'【様式１】医療機関の基本的情報'!$A$1:$AW$20</definedName>
    <definedName name="_xlnm.Print_Area" localSheetId="1">'【様式２】病床の運用状況'!$B$1:$N$18</definedName>
    <definedName name="_xlnm.Print_Area" localSheetId="2">'【様式３】機能転換状況'!$B$1:$K$18</definedName>
    <definedName name="_xlnm.Print_Area" localSheetId="3">'【様式４】再編等の状況'!$A$1:$H$18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<sst xmlns="http://schemas.openxmlformats.org/spreadsheetml/2006/main" xmlns:r="http://schemas.openxmlformats.org/officeDocument/2006/relationships" count="334" uniqueCount="334">
  <si>
    <t>新生児特定集中治療室重症児対応体制強化管理料</t>
  </si>
  <si>
    <t>No</t>
  </si>
  <si>
    <t>診療科名</t>
    <rPh sb="0" eb="3">
      <t>シンリョウカ</t>
    </rPh>
    <rPh sb="3" eb="4">
      <t>メイ</t>
    </rPh>
    <phoneticPr fontId="2"/>
  </si>
  <si>
    <t>【様式１（病院・診療所票）】病床数適正化 調査様式</t>
    <rPh sb="1" eb="3">
      <t>ヨウシキ</t>
    </rPh>
    <rPh sb="8" eb="11">
      <t>シンリョウジョ</t>
    </rPh>
    <rPh sb="14" eb="16">
      <t>ビョウショウ</t>
    </rPh>
    <rPh sb="16" eb="17">
      <t>スウ</t>
    </rPh>
    <rPh sb="17" eb="20">
      <t>テキセイカ</t>
    </rPh>
    <rPh sb="21" eb="23">
      <t>チョウサ</t>
    </rPh>
    <rPh sb="23" eb="25">
      <t>ヨウシキ</t>
    </rPh>
    <phoneticPr fontId="2"/>
  </si>
  <si>
    <t>※６　削減を行った病床における病棟の稼働率</t>
    <rPh sb="3" eb="5">
      <t>サクゲン</t>
    </rPh>
    <rPh sb="6" eb="7">
      <t>オコナ</t>
    </rPh>
    <rPh sb="9" eb="11">
      <t>ビョウショウ</t>
    </rPh>
    <rPh sb="15" eb="17">
      <t>ビョウトウ</t>
    </rPh>
    <rPh sb="18" eb="21">
      <t>カドウリツ</t>
    </rPh>
    <phoneticPr fontId="2"/>
  </si>
  <si>
    <t>都道府県</t>
    <rPh sb="0" eb="4">
      <t>トドウフケン</t>
    </rPh>
    <phoneticPr fontId="2"/>
  </si>
  <si>
    <t>医療機関の名称</t>
    <rPh sb="0" eb="2">
      <t>イリョウ</t>
    </rPh>
    <rPh sb="2" eb="4">
      <t>キカン</t>
    </rPh>
    <rPh sb="5" eb="7">
      <t>メイショウ</t>
    </rPh>
    <phoneticPr fontId="2"/>
  </si>
  <si>
    <t>回復期リハビリテーション病棟入院料２</t>
  </si>
  <si>
    <t>個人</t>
    <rPh sb="0" eb="2">
      <t>コジン</t>
    </rPh>
    <phoneticPr fontId="2"/>
  </si>
  <si>
    <t>確保病床の有無</t>
    <rPh sb="0" eb="2">
      <t>カクホ</t>
    </rPh>
    <rPh sb="2" eb="4">
      <t>ビョウショウ</t>
    </rPh>
    <rPh sb="5" eb="7">
      <t>ウム</t>
    </rPh>
    <phoneticPr fontId="2"/>
  </si>
  <si>
    <t>A317</t>
  </si>
  <si>
    <t>救命救急入院料３</t>
    <rPh sb="0" eb="2">
      <t>キュウメイ</t>
    </rPh>
    <rPh sb="2" eb="4">
      <t>キュウキュウ</t>
    </rPh>
    <rPh sb="4" eb="7">
      <t>ニュウインリョウ</t>
    </rPh>
    <phoneticPr fontId="2"/>
  </si>
  <si>
    <t>病院・診療所の別</t>
    <rPh sb="0" eb="2">
      <t>ビョウイン</t>
    </rPh>
    <rPh sb="3" eb="5">
      <t>シンリョウ</t>
    </rPh>
    <rPh sb="5" eb="6">
      <t>ジョ</t>
    </rPh>
    <rPh sb="7" eb="8">
      <t>ベツ</t>
    </rPh>
    <phoneticPr fontId="2"/>
  </si>
  <si>
    <t>地域一般入院料２</t>
    <rPh sb="0" eb="2">
      <t>チイキ</t>
    </rPh>
    <rPh sb="2" eb="4">
      <t>イッパン</t>
    </rPh>
    <rPh sb="4" eb="7">
      <t>ニュウインリョウ</t>
    </rPh>
    <phoneticPr fontId="2"/>
  </si>
  <si>
    <t>その他（国）</t>
    <rPh sb="2" eb="3">
      <t>タ</t>
    </rPh>
    <rPh sb="4" eb="5">
      <t>クニ</t>
    </rPh>
    <phoneticPr fontId="2"/>
  </si>
  <si>
    <t>感染症協定締結の確保病床数</t>
    <rPh sb="8" eb="10">
      <t>カクホ</t>
    </rPh>
    <rPh sb="10" eb="12">
      <t>ビョウショウ</t>
    </rPh>
    <rPh sb="12" eb="13">
      <t>スウ</t>
    </rPh>
    <phoneticPr fontId="2"/>
  </si>
  <si>
    <t>A309</t>
  </si>
  <si>
    <t>構想区域名（※２）</t>
    <rPh sb="0" eb="2">
      <t>コウソウ</t>
    </rPh>
    <rPh sb="2" eb="4">
      <t>クイキ</t>
    </rPh>
    <rPh sb="4" eb="5">
      <t>メイ</t>
    </rPh>
    <phoneticPr fontId="2"/>
  </si>
  <si>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2"/>
  </si>
  <si>
    <t>設置主体</t>
    <rPh sb="0" eb="2">
      <t>セッチ</t>
    </rPh>
    <rPh sb="2" eb="4">
      <t>シュタイ</t>
    </rPh>
    <phoneticPr fontId="2"/>
  </si>
  <si>
    <t>20長野県</t>
  </si>
  <si>
    <r>
      <t>在宅医療</t>
    </r>
    <r>
      <rPr>
        <sz val="11"/>
        <color auto="1"/>
        <rFont val="メイリオ"/>
      </rPr>
      <t>（※５）の
提供予定</t>
    </r>
    <rPh sb="0" eb="2">
      <t>ザイタク</t>
    </rPh>
    <rPh sb="2" eb="4">
      <t>イリョウ</t>
    </rPh>
    <rPh sb="10" eb="12">
      <t>テイキョウ</t>
    </rPh>
    <rPh sb="12" eb="14">
      <t>ヨテイ</t>
    </rPh>
    <phoneticPr fontId="2"/>
  </si>
  <si>
    <t>特定機能病院入院基本料（結核13:1）</t>
    <rPh sb="0" eb="2">
      <t>トクテイ</t>
    </rPh>
    <rPh sb="2" eb="4">
      <t>キノウ</t>
    </rPh>
    <rPh sb="4" eb="6">
      <t>ビョウイン</t>
    </rPh>
    <rPh sb="6" eb="8">
      <t>ニュウイン</t>
    </rPh>
    <rPh sb="8" eb="11">
      <t>キホンリョウ</t>
    </rPh>
    <rPh sb="12" eb="14">
      <t>ケッカク</t>
    </rPh>
    <phoneticPr fontId="2"/>
  </si>
  <si>
    <t>病棟全体で看護配置の変更を伴う転換</t>
  </si>
  <si>
    <t>病床削減に伴い入院医療を中止する診療科</t>
    <rPh sb="0" eb="2">
      <t>ビョウショウ</t>
    </rPh>
    <rPh sb="2" eb="4">
      <t>サクゲン</t>
    </rPh>
    <rPh sb="5" eb="6">
      <t>トモナ</t>
    </rPh>
    <rPh sb="7" eb="9">
      <t>ニュウイン</t>
    </rPh>
    <rPh sb="9" eb="11">
      <t>イリョウ</t>
    </rPh>
    <rPh sb="12" eb="14">
      <t>チュウシ</t>
    </rPh>
    <rPh sb="16" eb="19">
      <t>シンリョウカ</t>
    </rPh>
    <phoneticPr fontId="2"/>
  </si>
  <si>
    <t>A307</t>
  </si>
  <si>
    <t>病床数適正化支援事業の申請等の状況</t>
    <rPh sb="0" eb="2">
      <t>ビョウショウ</t>
    </rPh>
    <rPh sb="2" eb="3">
      <t>スウ</t>
    </rPh>
    <rPh sb="3" eb="6">
      <t>テキセイカ</t>
    </rPh>
    <rPh sb="6" eb="8">
      <t>シエン</t>
    </rPh>
    <rPh sb="8" eb="10">
      <t>ジギョウ</t>
    </rPh>
    <rPh sb="11" eb="13">
      <t>シンセイ</t>
    </rPh>
    <rPh sb="13" eb="14">
      <t>トウ</t>
    </rPh>
    <rPh sb="15" eb="17">
      <t>ジョウキョウ</t>
    </rPh>
    <phoneticPr fontId="2"/>
  </si>
  <si>
    <t>小児入院医療管理料４</t>
  </si>
  <si>
    <t>小児特定集中治療室管理料</t>
  </si>
  <si>
    <t>（※）入院基本料に加えて特定入院料を届け出ている場合（例：ある病棟について、急性期一般入院料１と地域包括ケア病棟入院料１を届け出ている場合）は分けて記載すること。なお、その場合、入院基本料の病床数に当該特定入院料の病床数は含まないこと
（※）１つの病棟において、管理料を届け出ている場合であって当該管理料以外の入院料を算定する病床がある場合、それぞれ行を分けて記載すること</t>
    <rPh sb="43" eb="45">
      <t>ニュウイン</t>
    </rPh>
    <rPh sb="45" eb="46">
      <t>リョウ</t>
    </rPh>
    <rPh sb="56" eb="59">
      <t>ニュウインリョウ</t>
    </rPh>
    <rPh sb="71" eb="72">
      <t>ワ</t>
    </rPh>
    <rPh sb="175" eb="176">
      <t>ギョウ</t>
    </rPh>
    <rPh sb="177" eb="178">
      <t>ワ</t>
    </rPh>
    <phoneticPr fontId="2"/>
  </si>
  <si>
    <r>
      <t>在宅医療</t>
    </r>
    <r>
      <rPr>
        <sz val="11"/>
        <color auto="1"/>
        <rFont val="メイリオ"/>
      </rPr>
      <t>（※４）の
提供状況</t>
    </r>
    <rPh sb="0" eb="2">
      <t>ザイタク</t>
    </rPh>
    <rPh sb="2" eb="4">
      <t>イリョウ</t>
    </rPh>
    <rPh sb="10" eb="12">
      <t>テイキョウ</t>
    </rPh>
    <rPh sb="12" eb="14">
      <t>ジョウキョウ</t>
    </rPh>
    <phoneticPr fontId="2"/>
  </si>
  <si>
    <t>政策医療等の役割を担う医療機関※４</t>
  </si>
  <si>
    <t>入院医療の継続の有無</t>
    <rPh sb="0" eb="2">
      <t>ニュウイン</t>
    </rPh>
    <rPh sb="2" eb="4">
      <t>イリョウ</t>
    </rPh>
    <rPh sb="5" eb="7">
      <t>ケイゾク</t>
    </rPh>
    <rPh sb="8" eb="10">
      <t>ウム</t>
    </rPh>
    <phoneticPr fontId="2"/>
  </si>
  <si>
    <t>医療法人（持ち分あり）</t>
    <rPh sb="0" eb="2">
      <t>イリョウ</t>
    </rPh>
    <rPh sb="2" eb="4">
      <t>ホウジン</t>
    </rPh>
    <rPh sb="5" eb="6">
      <t>モ</t>
    </rPh>
    <rPh sb="7" eb="8">
      <t>ブン</t>
    </rPh>
    <phoneticPr fontId="2"/>
  </si>
  <si>
    <r>
      <t>病床稼働率</t>
    </r>
    <r>
      <rPr>
        <sz val="11"/>
        <color auto="1"/>
        <rFont val="メイリオ"/>
      </rPr>
      <t>（※６）</t>
    </r>
    <rPh sb="0" eb="2">
      <t>ビョウショウ</t>
    </rPh>
    <rPh sb="2" eb="4">
      <t>カドウ</t>
    </rPh>
    <rPh sb="4" eb="5">
      <t>リツ</t>
    </rPh>
    <phoneticPr fontId="2"/>
  </si>
  <si>
    <t>確保病床数</t>
    <rPh sb="0" eb="2">
      <t>カクホ</t>
    </rPh>
    <rPh sb="2" eb="5">
      <t>ビョウショウスウ</t>
    </rPh>
    <phoneticPr fontId="2"/>
  </si>
  <si>
    <t>特定一般病棟入院料１</t>
  </si>
  <si>
    <t>令和７年度中の削減病床数</t>
    <rPh sb="0" eb="2">
      <t>レイワ</t>
    </rPh>
    <rPh sb="3" eb="4">
      <t>ネン</t>
    </rPh>
    <rPh sb="4" eb="5">
      <t>ド</t>
    </rPh>
    <rPh sb="5" eb="6">
      <t>ナカ</t>
    </rPh>
    <rPh sb="7" eb="9">
      <t>サクゲン</t>
    </rPh>
    <rPh sb="9" eb="11">
      <t>ビョウショウ</t>
    </rPh>
    <rPh sb="11" eb="12">
      <t>スウ</t>
    </rPh>
    <phoneticPr fontId="2"/>
  </si>
  <si>
    <t>一般病床</t>
    <rPh sb="2" eb="4">
      <t>ビョウショウ</t>
    </rPh>
    <phoneticPr fontId="2"/>
  </si>
  <si>
    <t>健康保険組合及びその連合会</t>
    <rPh sb="0" eb="2">
      <t>ケンコウ</t>
    </rPh>
    <rPh sb="2" eb="4">
      <t>ホケン</t>
    </rPh>
    <rPh sb="4" eb="6">
      <t>クミアイ</t>
    </rPh>
    <rPh sb="6" eb="7">
      <t>オヨ</t>
    </rPh>
    <rPh sb="10" eb="13">
      <t>レンゴウカイ</t>
    </rPh>
    <phoneticPr fontId="2"/>
  </si>
  <si>
    <t>療養病床</t>
    <rPh sb="2" eb="4">
      <t>ビョウショウ</t>
    </rPh>
    <phoneticPr fontId="2"/>
  </si>
  <si>
    <t>（※）地域医療連携推進法人による再編等の場合はその旨を含めて記載すること</t>
    <rPh sb="3" eb="5">
      <t>チイキ</t>
    </rPh>
    <rPh sb="5" eb="7">
      <t>イリョウ</t>
    </rPh>
    <rPh sb="7" eb="9">
      <t>レンケイ</t>
    </rPh>
    <rPh sb="9" eb="11">
      <t>スイシン</t>
    </rPh>
    <rPh sb="11" eb="13">
      <t>ホウジン</t>
    </rPh>
    <rPh sb="16" eb="18">
      <t>サイヘン</t>
    </rPh>
    <rPh sb="18" eb="19">
      <t>トウ</t>
    </rPh>
    <rPh sb="20" eb="22">
      <t>バアイ</t>
    </rPh>
    <rPh sb="25" eb="26">
      <t>ムネ</t>
    </rPh>
    <rPh sb="27" eb="28">
      <t>フク</t>
    </rPh>
    <rPh sb="30" eb="32">
      <t>キサイ</t>
    </rPh>
    <phoneticPr fontId="2"/>
  </si>
  <si>
    <t>市町村</t>
    <rPh sb="0" eb="3">
      <t>シチョウソン</t>
    </rPh>
    <phoneticPr fontId="2"/>
  </si>
  <si>
    <t>精神病床</t>
    <rPh sb="0" eb="2">
      <t>セイシン</t>
    </rPh>
    <rPh sb="2" eb="4">
      <t>ビョウショウ</t>
    </rPh>
    <phoneticPr fontId="2"/>
  </si>
  <si>
    <t>療養</t>
    <rPh sb="0" eb="2">
      <t>リョウヨウ</t>
    </rPh>
    <phoneticPr fontId="2"/>
  </si>
  <si>
    <t>左記以外にある場合はこちらに記載すること</t>
  </si>
  <si>
    <t>合計</t>
    <rPh sb="0" eb="2">
      <t>ゴウケイ</t>
    </rPh>
    <phoneticPr fontId="2"/>
  </si>
  <si>
    <t>16富山県</t>
  </si>
  <si>
    <t>申請の有無</t>
    <rPh sb="0" eb="2">
      <t>シンセイ</t>
    </rPh>
    <rPh sb="3" eb="5">
      <t>ウム</t>
    </rPh>
    <phoneticPr fontId="2"/>
  </si>
  <si>
    <t>【様式２（病床票）】病床数適正化 調査様式</t>
    <rPh sb="1" eb="3">
      <t>ヨウシキ</t>
    </rPh>
    <rPh sb="10" eb="12">
      <t>ビョウショウ</t>
    </rPh>
    <rPh sb="12" eb="13">
      <t>スウ</t>
    </rPh>
    <rPh sb="13" eb="16">
      <t>テキセイカ</t>
    </rPh>
    <rPh sb="17" eb="19">
      <t>チョウサ</t>
    </rPh>
    <rPh sb="19" eb="21">
      <t>ヨウシキ</t>
    </rPh>
    <phoneticPr fontId="2"/>
  </si>
  <si>
    <t>申請病床数</t>
    <rPh sb="0" eb="2">
      <t>シンセイ</t>
    </rPh>
    <rPh sb="2" eb="5">
      <t>ビョウショウスウ</t>
    </rPh>
    <phoneticPr fontId="2"/>
  </si>
  <si>
    <t>構想区域名</t>
    <rPh sb="0" eb="2">
      <t>コウソウ</t>
    </rPh>
    <rPh sb="2" eb="4">
      <t>クイキ</t>
    </rPh>
    <rPh sb="4" eb="5">
      <t>メイ</t>
    </rPh>
    <phoneticPr fontId="2"/>
  </si>
  <si>
    <t>厚生連</t>
    <rPh sb="0" eb="3">
      <t>コウセイレン</t>
    </rPh>
    <phoneticPr fontId="2"/>
  </si>
  <si>
    <t>左記以外にある場合はこちらに記載すること</t>
    <rPh sb="0" eb="2">
      <t>サキ</t>
    </rPh>
    <rPh sb="2" eb="4">
      <t>イガイ</t>
    </rPh>
    <rPh sb="7" eb="9">
      <t>バアイ</t>
    </rPh>
    <rPh sb="14" eb="16">
      <t>キサイ</t>
    </rPh>
    <phoneticPr fontId="2"/>
  </si>
  <si>
    <t>厚生労働省</t>
    <rPh sb="0" eb="2">
      <t>コウセイ</t>
    </rPh>
    <rPh sb="2" eb="5">
      <t>ロウドウショウ</t>
    </rPh>
    <phoneticPr fontId="2"/>
  </si>
  <si>
    <t>A312</t>
  </si>
  <si>
    <t>【様式４（再編等の状況）】病床適正化 調査様式</t>
    <rPh sb="1" eb="3">
      <t>ヨウシキ</t>
    </rPh>
    <rPh sb="13" eb="15">
      <t>ビョウショウ</t>
    </rPh>
    <rPh sb="15" eb="18">
      <t>テキセイカ</t>
    </rPh>
    <rPh sb="19" eb="21">
      <t>チョウサ</t>
    </rPh>
    <rPh sb="21" eb="23">
      <t>ヨウシキ</t>
    </rPh>
    <phoneticPr fontId="2"/>
  </si>
  <si>
    <t>優先順位</t>
  </si>
  <si>
    <t>国立高度専門医療研究センター</t>
    <rPh sb="0" eb="2">
      <t>コクリツ</t>
    </rPh>
    <rPh sb="2" eb="4">
      <t>コウド</t>
    </rPh>
    <rPh sb="4" eb="6">
      <t>センモン</t>
    </rPh>
    <rPh sb="6" eb="8">
      <t>イリョウ</t>
    </rPh>
    <rPh sb="8" eb="10">
      <t>ケンキュウ</t>
    </rPh>
    <phoneticPr fontId="2"/>
  </si>
  <si>
    <t>独立行政法人国立病院機構</t>
    <rPh sb="0" eb="2">
      <t>ドクリツ</t>
    </rPh>
    <rPh sb="2" eb="4">
      <t>ギョウセイ</t>
    </rPh>
    <rPh sb="4" eb="6">
      <t>ホウジン</t>
    </rPh>
    <rPh sb="6" eb="8">
      <t>コクリツ</t>
    </rPh>
    <rPh sb="8" eb="10">
      <t>ビョウイン</t>
    </rPh>
    <rPh sb="10" eb="12">
      <t>キコウ</t>
    </rPh>
    <phoneticPr fontId="2"/>
  </si>
  <si>
    <t>国立大学法人</t>
    <rPh sb="0" eb="2">
      <t>コクリツ</t>
    </rPh>
    <rPh sb="2" eb="4">
      <t>ダイガク</t>
    </rPh>
    <rPh sb="4" eb="6">
      <t>ホウジン</t>
    </rPh>
    <phoneticPr fontId="2"/>
  </si>
  <si>
    <t>独立行政法人労働者健康安全機構</t>
    <rPh sb="0" eb="2">
      <t>ドクリツ</t>
    </rPh>
    <rPh sb="2" eb="4">
      <t>ギョウセイ</t>
    </rPh>
    <rPh sb="4" eb="6">
      <t>ホウジン</t>
    </rPh>
    <rPh sb="6" eb="9">
      <t>ロウドウシャ</t>
    </rPh>
    <rPh sb="9" eb="11">
      <t>ケンコウ</t>
    </rPh>
    <rPh sb="11" eb="13">
      <t>アンゼン</t>
    </rPh>
    <rPh sb="13" eb="15">
      <t>キコウ</t>
    </rPh>
    <phoneticPr fontId="2"/>
  </si>
  <si>
    <t>※１　令和４年度及び令和５年度の経常収支が赤字の医療機関。</t>
    <rPh sb="3" eb="5">
      <t>レイワ</t>
    </rPh>
    <rPh sb="6" eb="8">
      <t>ネンド</t>
    </rPh>
    <rPh sb="8" eb="9">
      <t>オヨ</t>
    </rPh>
    <rPh sb="10" eb="12">
      <t>レイワ</t>
    </rPh>
    <rPh sb="13" eb="15">
      <t>ネンド</t>
    </rPh>
    <rPh sb="16" eb="18">
      <t>ケイジョウ</t>
    </rPh>
    <rPh sb="18" eb="20">
      <t>シュウシ</t>
    </rPh>
    <rPh sb="21" eb="23">
      <t>アカジ</t>
    </rPh>
    <rPh sb="24" eb="26">
      <t>イリョウ</t>
    </rPh>
    <rPh sb="26" eb="28">
      <t>キカン</t>
    </rPh>
    <phoneticPr fontId="2"/>
  </si>
  <si>
    <t>地方独立行政法人</t>
    <rPh sb="0" eb="2">
      <t>チホウ</t>
    </rPh>
    <rPh sb="2" eb="4">
      <t>ドクリツ</t>
    </rPh>
    <rPh sb="4" eb="6">
      <t>ギョウセイ</t>
    </rPh>
    <rPh sb="6" eb="8">
      <t>ホウジン</t>
    </rPh>
    <phoneticPr fontId="2"/>
  </si>
  <si>
    <t>結核病棟入院基本料（10:1）</t>
    <rPh sb="0" eb="2">
      <t>ケッカク</t>
    </rPh>
    <rPh sb="2" eb="4">
      <t>ビョウトウ</t>
    </rPh>
    <rPh sb="4" eb="6">
      <t>ニュウイン</t>
    </rPh>
    <rPh sb="6" eb="9">
      <t>キホンリョウ</t>
    </rPh>
    <phoneticPr fontId="2"/>
  </si>
  <si>
    <t>ハイケアユニット入院医療管理料１</t>
    <rPh sb="8" eb="10">
      <t>ニュウイン</t>
    </rPh>
    <rPh sb="10" eb="12">
      <t>イリョウ</t>
    </rPh>
    <rPh sb="12" eb="14">
      <t>カンリ</t>
    </rPh>
    <rPh sb="14" eb="15">
      <t>リョウ</t>
    </rPh>
    <phoneticPr fontId="2"/>
  </si>
  <si>
    <t>特定集中治療室管理料４</t>
  </si>
  <si>
    <t>日赤</t>
    <rPh sb="0" eb="2">
      <t>ニッセキ</t>
    </rPh>
    <phoneticPr fontId="2"/>
  </si>
  <si>
    <t>医療生協</t>
    <rPh sb="0" eb="2">
      <t>イリョウ</t>
    </rPh>
    <rPh sb="2" eb="4">
      <t>セイキョウ</t>
    </rPh>
    <phoneticPr fontId="2"/>
  </si>
  <si>
    <t>A304</t>
  </si>
  <si>
    <t>済生会</t>
    <rPh sb="0" eb="3">
      <t>サイセイカイ</t>
    </rPh>
    <phoneticPr fontId="2"/>
  </si>
  <si>
    <t>37香川県</t>
  </si>
  <si>
    <t>※５　その他地域において必要な役割として都道府県が定めるもの</t>
  </si>
  <si>
    <t>会社</t>
    <rPh sb="0" eb="2">
      <t>カイシャ</t>
    </rPh>
    <phoneticPr fontId="2"/>
  </si>
  <si>
    <t>削減前の許可病床数</t>
  </si>
  <si>
    <t>特定一般病棟入院料２</t>
  </si>
  <si>
    <t>北海道社会事業協会</t>
    <rPh sb="0" eb="3">
      <t>ホッカイドウ</t>
    </rPh>
    <rPh sb="3" eb="5">
      <t>シャカイ</t>
    </rPh>
    <rPh sb="5" eb="7">
      <t>ジギョウ</t>
    </rPh>
    <rPh sb="7" eb="9">
      <t>キョウカイ</t>
    </rPh>
    <phoneticPr fontId="2"/>
  </si>
  <si>
    <t>精神</t>
    <rPh sb="0" eb="2">
      <t>セイシン</t>
    </rPh>
    <phoneticPr fontId="2"/>
  </si>
  <si>
    <t>国民健康保険団体連合会</t>
    <rPh sb="0" eb="2">
      <t>コクミン</t>
    </rPh>
    <rPh sb="2" eb="4">
      <t>ケンコウ</t>
    </rPh>
    <rPh sb="4" eb="6">
      <t>ホケン</t>
    </rPh>
    <rPh sb="6" eb="8">
      <t>ダンタイ</t>
    </rPh>
    <rPh sb="8" eb="11">
      <t>レンゴウカイ</t>
    </rPh>
    <phoneticPr fontId="2"/>
  </si>
  <si>
    <t>地域包括ケア病棟入院料４</t>
    <rPh sb="0" eb="2">
      <t>チイキ</t>
    </rPh>
    <rPh sb="2" eb="4">
      <t>ホウカツ</t>
    </rPh>
    <rPh sb="6" eb="8">
      <t>ビョウトウ</t>
    </rPh>
    <rPh sb="8" eb="11">
      <t>ニュウインリョウ</t>
    </rPh>
    <phoneticPr fontId="2"/>
  </si>
  <si>
    <t>削減する病床</t>
  </si>
  <si>
    <t>共済組合及びその連合会</t>
    <rPh sb="0" eb="2">
      <t>キョウサイ</t>
    </rPh>
    <rPh sb="2" eb="4">
      <t>クミア</t>
    </rPh>
    <rPh sb="4" eb="5">
      <t>オヨ</t>
    </rPh>
    <rPh sb="8" eb="11">
      <t>レンゴウカイ</t>
    </rPh>
    <phoneticPr fontId="2"/>
  </si>
  <si>
    <t>国民健康保険組合</t>
    <rPh sb="0" eb="2">
      <t>コクミン</t>
    </rPh>
    <rPh sb="2" eb="4">
      <t>ケンコウ</t>
    </rPh>
    <rPh sb="4" eb="6">
      <t>ホケン</t>
    </rPh>
    <rPh sb="6" eb="8">
      <t>クミアイ</t>
    </rPh>
    <phoneticPr fontId="2"/>
  </si>
  <si>
    <t>【様式３（機能転換）】病床適正化 調査様式</t>
    <rPh sb="1" eb="3">
      <t>ヨウシキ</t>
    </rPh>
    <rPh sb="11" eb="13">
      <t>ビョウショウ</t>
    </rPh>
    <rPh sb="13" eb="16">
      <t>テキセイカ</t>
    </rPh>
    <rPh sb="17" eb="19">
      <t>チョウサ</t>
    </rPh>
    <rPh sb="19" eb="21">
      <t>ヨウシキ</t>
    </rPh>
    <phoneticPr fontId="2"/>
  </si>
  <si>
    <t>算定する入院料</t>
    <rPh sb="0" eb="2">
      <t>サンテイ</t>
    </rPh>
    <rPh sb="4" eb="7">
      <t>ニュウインリョウ</t>
    </rPh>
    <phoneticPr fontId="2"/>
  </si>
  <si>
    <t>公益法人</t>
    <rPh sb="0" eb="2">
      <t>コウエキ</t>
    </rPh>
    <rPh sb="2" eb="4">
      <t>ホウジン</t>
    </rPh>
    <phoneticPr fontId="2"/>
  </si>
  <si>
    <t>私立学校法人</t>
    <rPh sb="0" eb="2">
      <t>シリツ</t>
    </rPh>
    <rPh sb="2" eb="4">
      <t>ガッコウ</t>
    </rPh>
    <rPh sb="4" eb="6">
      <t>ホウジン</t>
    </rPh>
    <phoneticPr fontId="2"/>
  </si>
  <si>
    <t>社会福祉法人</t>
    <rPh sb="0" eb="2">
      <t>シャカイ</t>
    </rPh>
    <rPh sb="2" eb="4">
      <t>フクシ</t>
    </rPh>
    <rPh sb="4" eb="6">
      <t>ホウジン</t>
    </rPh>
    <phoneticPr fontId="2"/>
  </si>
  <si>
    <t>その他の法人</t>
    <rPh sb="2" eb="3">
      <t>タ</t>
    </rPh>
    <rPh sb="4" eb="6">
      <t>ホウジン</t>
    </rPh>
    <phoneticPr fontId="2"/>
  </si>
  <si>
    <t>療養</t>
  </si>
  <si>
    <t>令和6年度病床機能報告における病床・外来管理番号</t>
  </si>
  <si>
    <t>病床数</t>
    <rPh sb="0" eb="3">
      <t>ビョウショウスウ</t>
    </rPh>
    <phoneticPr fontId="2"/>
  </si>
  <si>
    <t>令和８年度における病床機能再編支援事業（確保基金Ⅰ-2）の申請等の状況</t>
    <rPh sb="0" eb="2">
      <t>レイワ</t>
    </rPh>
    <rPh sb="3" eb="5">
      <t>ネンド</t>
    </rPh>
    <rPh sb="9" eb="11">
      <t>ビョウショウ</t>
    </rPh>
    <rPh sb="11" eb="13">
      <t>キノウ</t>
    </rPh>
    <rPh sb="13" eb="15">
      <t>サイヘン</t>
    </rPh>
    <rPh sb="15" eb="17">
      <t>シエン</t>
    </rPh>
    <rPh sb="17" eb="19">
      <t>ジギョウ</t>
    </rPh>
    <rPh sb="20" eb="22">
      <t>カクホ</t>
    </rPh>
    <rPh sb="22" eb="24">
      <t>キキン</t>
    </rPh>
    <rPh sb="29" eb="31">
      <t>シンセイ</t>
    </rPh>
    <rPh sb="31" eb="32">
      <t>トウ</t>
    </rPh>
    <rPh sb="33" eb="35">
      <t>ジョウキョウ</t>
    </rPh>
    <phoneticPr fontId="2"/>
  </si>
  <si>
    <t>令和８年度中に削減する場合は削減予定時期</t>
    <rPh sb="0" eb="2">
      <t>レイワ</t>
    </rPh>
    <rPh sb="3" eb="5">
      <t>ネンド</t>
    </rPh>
    <rPh sb="5" eb="6">
      <t>ナカ</t>
    </rPh>
    <rPh sb="7" eb="9">
      <t>サクゲン</t>
    </rPh>
    <rPh sb="11" eb="13">
      <t>バアイ</t>
    </rPh>
    <rPh sb="14" eb="16">
      <t>サクゲン</t>
    </rPh>
    <rPh sb="16" eb="18">
      <t>ヨテイ</t>
    </rPh>
    <rPh sb="18" eb="20">
      <t>ジキ</t>
    </rPh>
    <phoneticPr fontId="2"/>
  </si>
  <si>
    <t>【支給対象①】
令和７年12月16日から令和９年３月31日までの間に削減した、又は削減する予定の病床数</t>
    <rPh sb="1" eb="3">
      <t>シキュウ</t>
    </rPh>
    <rPh sb="3" eb="5">
      <t>タイショウ</t>
    </rPh>
    <rPh sb="8" eb="10">
      <t>レイワ</t>
    </rPh>
    <rPh sb="11" eb="12">
      <t>ネン</t>
    </rPh>
    <rPh sb="14" eb="15">
      <t>ガツ</t>
    </rPh>
    <rPh sb="17" eb="18">
      <t>ニチ</t>
    </rPh>
    <rPh sb="20" eb="22">
      <t>レイワ</t>
    </rPh>
    <rPh sb="23" eb="24">
      <t>ネン</t>
    </rPh>
    <rPh sb="25" eb="26">
      <t>ガツ</t>
    </rPh>
    <rPh sb="28" eb="29">
      <t>ニチ</t>
    </rPh>
    <rPh sb="32" eb="33">
      <t>アイダ</t>
    </rPh>
    <rPh sb="34" eb="36">
      <t>サクゲン</t>
    </rPh>
    <rPh sb="39" eb="40">
      <t>マタ</t>
    </rPh>
    <rPh sb="41" eb="43">
      <t>サクゲン</t>
    </rPh>
    <rPh sb="45" eb="47">
      <t>ヨテイ</t>
    </rPh>
    <rPh sb="48" eb="51">
      <t>ビョウショウスウ</t>
    </rPh>
    <phoneticPr fontId="2"/>
  </si>
  <si>
    <t>他医療機関との再編等の状況</t>
    <rPh sb="0" eb="1">
      <t>タ</t>
    </rPh>
    <rPh sb="1" eb="3">
      <t>イリョウ</t>
    </rPh>
    <rPh sb="3" eb="5">
      <t>キカン</t>
    </rPh>
    <rPh sb="7" eb="9">
      <t>サイヘン</t>
    </rPh>
    <rPh sb="9" eb="10">
      <t>トウ</t>
    </rPh>
    <rPh sb="11" eb="13">
      <t>ジョウキョウ</t>
    </rPh>
    <phoneticPr fontId="2"/>
  </si>
  <si>
    <t>入院料</t>
    <rPh sb="0" eb="3">
      <t>ニュウインリョウ</t>
    </rPh>
    <phoneticPr fontId="2"/>
  </si>
  <si>
    <t>42長崎県</t>
  </si>
  <si>
    <t>A311-2</t>
  </si>
  <si>
    <t>A100</t>
  </si>
  <si>
    <t>急性期一般入院料１</t>
    <rPh sb="0" eb="3">
      <t>キュウセイキ</t>
    </rPh>
    <rPh sb="3" eb="5">
      <t>イッパン</t>
    </rPh>
    <rPh sb="5" eb="8">
      <t>ニュウインリョウ</t>
    </rPh>
    <phoneticPr fontId="2"/>
  </si>
  <si>
    <t>A308-3</t>
  </si>
  <si>
    <t>急性期一般入院料２</t>
    <rPh sb="0" eb="3">
      <t>キュウセイキ</t>
    </rPh>
    <rPh sb="3" eb="5">
      <t>イッパン</t>
    </rPh>
    <rPh sb="5" eb="8">
      <t>ニュウインリョウ</t>
    </rPh>
    <phoneticPr fontId="2"/>
  </si>
  <si>
    <t>急性期一般入院料３</t>
    <rPh sb="0" eb="3">
      <t>キュウセイキ</t>
    </rPh>
    <rPh sb="3" eb="5">
      <t>イッパン</t>
    </rPh>
    <rPh sb="5" eb="8">
      <t>ニュウインリョウ</t>
    </rPh>
    <phoneticPr fontId="2"/>
  </si>
  <si>
    <t>療養病料入院料１</t>
    <rPh sb="0" eb="2">
      <t>リョウヨウ</t>
    </rPh>
    <rPh sb="2" eb="3">
      <t>ビョウ</t>
    </rPh>
    <rPh sb="3" eb="4">
      <t>リョウ</t>
    </rPh>
    <rPh sb="4" eb="7">
      <t>ニュウインリョウ</t>
    </rPh>
    <phoneticPr fontId="2"/>
  </si>
  <si>
    <t>急性期一般入院料４</t>
    <rPh sb="0" eb="3">
      <t>キュウセイキ</t>
    </rPh>
    <rPh sb="3" eb="5">
      <t>イッパン</t>
    </rPh>
    <rPh sb="5" eb="8">
      <t>ニュウインリョウ</t>
    </rPh>
    <phoneticPr fontId="2"/>
  </si>
  <si>
    <t>急性期一般入院料５</t>
    <rPh sb="0" eb="3">
      <t>キュウセイキ</t>
    </rPh>
    <rPh sb="3" eb="5">
      <t>イッパン</t>
    </rPh>
    <rPh sb="5" eb="8">
      <t>ニュウインリョウ</t>
    </rPh>
    <phoneticPr fontId="2"/>
  </si>
  <si>
    <t>急性期一般入院料６</t>
    <rPh sb="0" eb="3">
      <t>キュウセイキ</t>
    </rPh>
    <rPh sb="3" eb="5">
      <t>イッパン</t>
    </rPh>
    <rPh sb="5" eb="8">
      <t>ニュウインリョウ</t>
    </rPh>
    <phoneticPr fontId="2"/>
  </si>
  <si>
    <t>地域一般入院料１</t>
    <rPh sb="0" eb="2">
      <t>チイキ</t>
    </rPh>
    <rPh sb="2" eb="4">
      <t>イッパン</t>
    </rPh>
    <rPh sb="4" eb="7">
      <t>ニュウインリョウ</t>
    </rPh>
    <phoneticPr fontId="2"/>
  </si>
  <si>
    <t>地域一般入院料３</t>
    <rPh sb="0" eb="2">
      <t>チイキ</t>
    </rPh>
    <rPh sb="2" eb="4">
      <t>イッパン</t>
    </rPh>
    <rPh sb="4" eb="7">
      <t>ニュウインリョウ</t>
    </rPh>
    <phoneticPr fontId="2"/>
  </si>
  <si>
    <t>A101</t>
  </si>
  <si>
    <t>療養病料入院料２</t>
    <rPh sb="0" eb="2">
      <t>リョウヨウ</t>
    </rPh>
    <rPh sb="2" eb="3">
      <t>ビョウ</t>
    </rPh>
    <rPh sb="3" eb="4">
      <t>リョウ</t>
    </rPh>
    <rPh sb="4" eb="7">
      <t>ニュウインリョウ</t>
    </rPh>
    <phoneticPr fontId="2"/>
  </si>
  <si>
    <t>減少する場合の
１床当たりの単価</t>
    <rPh sb="0" eb="2">
      <t>ゲンショウ</t>
    </rPh>
    <rPh sb="4" eb="6">
      <t>バアイ</t>
    </rPh>
    <rPh sb="9" eb="10">
      <t>ショウ</t>
    </rPh>
    <rPh sb="10" eb="11">
      <t>ア</t>
    </rPh>
    <rPh sb="14" eb="16">
      <t>タンカ</t>
    </rPh>
    <phoneticPr fontId="2"/>
  </si>
  <si>
    <t>A102</t>
  </si>
  <si>
    <t>結核病棟入院基本料（7:1）</t>
    <rPh sb="0" eb="2">
      <t>ケッカク</t>
    </rPh>
    <rPh sb="2" eb="4">
      <t>ビョウトウ</t>
    </rPh>
    <rPh sb="4" eb="6">
      <t>ニュウイン</t>
    </rPh>
    <rPh sb="6" eb="9">
      <t>キホンリョウ</t>
    </rPh>
    <phoneticPr fontId="2"/>
  </si>
  <si>
    <t>結核病棟入院基本料（13:1）</t>
    <rPh sb="0" eb="2">
      <t>ケッカク</t>
    </rPh>
    <rPh sb="2" eb="4">
      <t>ビョウトウ</t>
    </rPh>
    <rPh sb="4" eb="6">
      <t>ニュウイン</t>
    </rPh>
    <rPh sb="6" eb="9">
      <t>キホンリョウ</t>
    </rPh>
    <phoneticPr fontId="2"/>
  </si>
  <si>
    <t>結核病棟入院基本料（15:1）</t>
    <rPh sb="0" eb="2">
      <t>ケッカク</t>
    </rPh>
    <rPh sb="2" eb="4">
      <t>ビョウトウ</t>
    </rPh>
    <rPh sb="4" eb="6">
      <t>ニュウイン</t>
    </rPh>
    <rPh sb="6" eb="9">
      <t>キホンリョウ</t>
    </rPh>
    <phoneticPr fontId="2"/>
  </si>
  <si>
    <t>31鳥取県</t>
  </si>
  <si>
    <t>結核病棟入院基本料（18:1）</t>
    <rPh sb="0" eb="2">
      <t>ケッカク</t>
    </rPh>
    <rPh sb="2" eb="4">
      <t>ビョウトウ</t>
    </rPh>
    <rPh sb="4" eb="6">
      <t>ニュウイン</t>
    </rPh>
    <rPh sb="6" eb="9">
      <t>キホンリョウ</t>
    </rPh>
    <phoneticPr fontId="2"/>
  </si>
  <si>
    <t>令和７年度病床機能報告における病床・外来管理番号</t>
  </si>
  <si>
    <t>減少病床数</t>
  </si>
  <si>
    <t>結核病棟入院基本料（20:1）</t>
    <rPh sb="0" eb="2">
      <t>ケッカク</t>
    </rPh>
    <rPh sb="2" eb="4">
      <t>ビョウトウ</t>
    </rPh>
    <rPh sb="4" eb="6">
      <t>ニュウイン</t>
    </rPh>
    <rPh sb="6" eb="9">
      <t>キホンリョウ</t>
    </rPh>
    <phoneticPr fontId="2"/>
  </si>
  <si>
    <t>A103</t>
  </si>
  <si>
    <t>精神病棟入院基本料（10:1）</t>
    <rPh sb="0" eb="2">
      <t>セイシン</t>
    </rPh>
    <rPh sb="2" eb="4">
      <t>ビョウトウ</t>
    </rPh>
    <rPh sb="4" eb="6">
      <t>ニュウイン</t>
    </rPh>
    <rPh sb="6" eb="9">
      <t>キホンリョウ</t>
    </rPh>
    <phoneticPr fontId="2"/>
  </si>
  <si>
    <r>
      <t xml:space="preserve">（※１）精神病床のみを有する医療機関で病床・外来管理番号がない場合は「－」を記載すること
（※２）精神病床のみを有する医療機関は二次医療圏名を記載すること
（※３）各年度の経常収支が赤字の医療機関については金額を記載。（マイナスで記載）黒字の場合は記載しないこと。
</t>
    </r>
    <r>
      <rPr>
        <sz val="11"/>
        <color auto="1"/>
        <rFont val="メイリオ"/>
      </rPr>
      <t>（※４）在宅療養支援診療所／在宅療養支援病院又は在宅療養後方支援病院若しくは「在宅時医学総合管理料、施設入居時等医学総合管理料又は精神科在宅患者支援管理料を届出している医療機関」のいずれかに該当する場合
（※５）在宅療養支援診療所、在宅療養支援病院、在宅療養後方支援病院、在宅時医学総合管理料、施設入居時等医学総合管理料又は精神科在宅患者支援管理料のいずれかを届け出る予定がある場合、又は現在届出を行っており、今後さらに在宅医療の提供体制や機能の拡充などを行う予定がある場合
（※６）医療機関全体の病床稼働率を記載すること。算出にあたっては令和７年８月実施の要望調査の直近３か月間（令和７年４月～６月）の「（在院患者数＋退院患者数）／（病院または診療所全体の病床数×３か月の日数）」とすること。</t>
    </r>
    <rPh sb="71" eb="73">
      <t>キサイ</t>
    </rPh>
    <rPh sb="147" eb="149">
      <t>ザイタク</t>
    </rPh>
    <rPh sb="149" eb="151">
      <t>リョウヨウ</t>
    </rPh>
    <rPh sb="151" eb="153">
      <t>シエン</t>
    </rPh>
    <rPh sb="196" eb="197">
      <t>マタ</t>
    </rPh>
    <rPh sb="198" eb="201">
      <t>セイシンカ</t>
    </rPh>
    <rPh sb="201" eb="203">
      <t>ザイタク</t>
    </rPh>
    <rPh sb="203" eb="205">
      <t>カンジャ</t>
    </rPh>
    <rPh sb="205" eb="207">
      <t>シエン</t>
    </rPh>
    <rPh sb="207" eb="210">
      <t>カンリリョウ</t>
    </rPh>
    <rPh sb="232" eb="234">
      <t>バアイ</t>
    </rPh>
    <rPh sb="293" eb="294">
      <t>マタ</t>
    </rPh>
    <rPh sb="295" eb="298">
      <t>セイシンカ</t>
    </rPh>
    <rPh sb="298" eb="300">
      <t>ザイタク</t>
    </rPh>
    <rPh sb="300" eb="302">
      <t>カンジャ</t>
    </rPh>
    <rPh sb="302" eb="304">
      <t>シエン</t>
    </rPh>
    <rPh sb="304" eb="307">
      <t>カンリリョウ</t>
    </rPh>
    <rPh sb="313" eb="314">
      <t>トド</t>
    </rPh>
    <rPh sb="315" eb="316">
      <t>デ</t>
    </rPh>
    <rPh sb="317" eb="319">
      <t>ヨテイ</t>
    </rPh>
    <rPh sb="322" eb="324">
      <t>バアイ</t>
    </rPh>
    <rPh sb="325" eb="326">
      <t>マタ</t>
    </rPh>
    <rPh sb="327" eb="329">
      <t>ゲンザイ</t>
    </rPh>
    <rPh sb="329" eb="331">
      <t>トドケデ</t>
    </rPh>
    <rPh sb="332" eb="333">
      <t>オコナ</t>
    </rPh>
    <rPh sb="338" eb="340">
      <t>コンゴ</t>
    </rPh>
    <rPh sb="343" eb="345">
      <t>ザイタク</t>
    </rPh>
    <rPh sb="345" eb="347">
      <t>イリョウ</t>
    </rPh>
    <rPh sb="348" eb="350">
      <t>テイキョウ</t>
    </rPh>
    <rPh sb="350" eb="352">
      <t>タイセイ</t>
    </rPh>
    <rPh sb="353" eb="355">
      <t>キノウ</t>
    </rPh>
    <rPh sb="356" eb="358">
      <t>カクジュウ</t>
    </rPh>
    <rPh sb="361" eb="362">
      <t>オコナ</t>
    </rPh>
    <rPh sb="363" eb="365">
      <t>ヨテイ</t>
    </rPh>
    <rPh sb="368" eb="370">
      <t>バアイ</t>
    </rPh>
    <rPh sb="375" eb="377">
      <t>イリョウ</t>
    </rPh>
    <rPh sb="377" eb="379">
      <t>キカン</t>
    </rPh>
    <rPh sb="379" eb="381">
      <t>ゼンタイ</t>
    </rPh>
    <rPh sb="382" eb="384">
      <t>ビョウショウ</t>
    </rPh>
    <rPh sb="384" eb="386">
      <t>カドウ</t>
    </rPh>
    <rPh sb="386" eb="387">
      <t>リツ</t>
    </rPh>
    <rPh sb="388" eb="390">
      <t>キサイ</t>
    </rPh>
    <rPh sb="395" eb="397">
      <t>サンシュツ</t>
    </rPh>
    <rPh sb="403" eb="405">
      <t>レイワ</t>
    </rPh>
    <rPh sb="406" eb="407">
      <t>ネン</t>
    </rPh>
    <rPh sb="408" eb="409">
      <t>ガツ</t>
    </rPh>
    <rPh sb="409" eb="411">
      <t>ジッシ</t>
    </rPh>
    <rPh sb="412" eb="414">
      <t>ヨウボウ</t>
    </rPh>
    <rPh sb="414" eb="416">
      <t>チョウサ</t>
    </rPh>
    <rPh sb="424" eb="426">
      <t>レイワ</t>
    </rPh>
    <rPh sb="427" eb="428">
      <t>ネン</t>
    </rPh>
    <rPh sb="429" eb="430">
      <t>ガツ</t>
    </rPh>
    <rPh sb="432" eb="433">
      <t>ガツ</t>
    </rPh>
    <phoneticPr fontId="2"/>
  </si>
  <si>
    <t>精神病棟入院基本料（13:1）</t>
    <rPh sb="0" eb="2">
      <t>セイシン</t>
    </rPh>
    <rPh sb="2" eb="4">
      <t>ビョウトウ</t>
    </rPh>
    <rPh sb="4" eb="6">
      <t>ニュウイン</t>
    </rPh>
    <rPh sb="6" eb="9">
      <t>キホンリョウ</t>
    </rPh>
    <phoneticPr fontId="2"/>
  </si>
  <si>
    <t>精神病棟入院基本料（15:1）</t>
    <rPh sb="0" eb="2">
      <t>セイシン</t>
    </rPh>
    <rPh sb="2" eb="4">
      <t>ビョウトウ</t>
    </rPh>
    <rPh sb="4" eb="6">
      <t>ニュウイン</t>
    </rPh>
    <rPh sb="6" eb="9">
      <t>キホンリョウ</t>
    </rPh>
    <phoneticPr fontId="2"/>
  </si>
  <si>
    <t>精神病棟入院基本料（18:1）</t>
    <rPh sb="0" eb="2">
      <t>セイシン</t>
    </rPh>
    <rPh sb="2" eb="4">
      <t>ビョウトウ</t>
    </rPh>
    <rPh sb="4" eb="6">
      <t>ニュウイン</t>
    </rPh>
    <rPh sb="6" eb="9">
      <t>キホンリョウ</t>
    </rPh>
    <phoneticPr fontId="2"/>
  </si>
  <si>
    <t>精神病棟入院基本料（20:1）</t>
    <rPh sb="0" eb="2">
      <t>セイシン</t>
    </rPh>
    <rPh sb="2" eb="4">
      <t>ビョウトウ</t>
    </rPh>
    <rPh sb="4" eb="6">
      <t>ニュウイン</t>
    </rPh>
    <rPh sb="6" eb="9">
      <t>キホンリョウ</t>
    </rPh>
    <phoneticPr fontId="2"/>
  </si>
  <si>
    <t>A311</t>
  </si>
  <si>
    <t>障害者施設等入院基本料（10:1）</t>
    <rPh sb="0" eb="3">
      <t>ショウガイシャ</t>
    </rPh>
    <rPh sb="3" eb="5">
      <t>シセツ</t>
    </rPh>
    <rPh sb="5" eb="6">
      <t>トウ</t>
    </rPh>
    <rPh sb="6" eb="8">
      <t>ニュウイン</t>
    </rPh>
    <rPh sb="8" eb="11">
      <t>キホンリョウ</t>
    </rPh>
    <phoneticPr fontId="2"/>
  </si>
  <si>
    <t>A104</t>
  </si>
  <si>
    <t>特定機能病院入院基本料（一般7:1）</t>
    <rPh sb="0" eb="2">
      <t>トクテイ</t>
    </rPh>
    <rPh sb="2" eb="4">
      <t>キノウ</t>
    </rPh>
    <rPh sb="4" eb="6">
      <t>ビョウイン</t>
    </rPh>
    <rPh sb="6" eb="8">
      <t>ニュウイン</t>
    </rPh>
    <rPh sb="8" eb="11">
      <t>キホンリョウ</t>
    </rPh>
    <rPh sb="12" eb="14">
      <t>イッパン</t>
    </rPh>
    <phoneticPr fontId="2"/>
  </si>
  <si>
    <t>特定機能病院入院基本料（一般10:1）</t>
    <rPh sb="0" eb="2">
      <t>トクテイ</t>
    </rPh>
    <rPh sb="2" eb="4">
      <t>キノウ</t>
    </rPh>
    <rPh sb="4" eb="6">
      <t>ビョウイン</t>
    </rPh>
    <rPh sb="6" eb="8">
      <t>ニュウイン</t>
    </rPh>
    <rPh sb="8" eb="11">
      <t>キホンリョウ</t>
    </rPh>
    <rPh sb="12" eb="14">
      <t>イッパン</t>
    </rPh>
    <phoneticPr fontId="2"/>
  </si>
  <si>
    <t>07福島県</t>
  </si>
  <si>
    <t>特定機能病院入院基本料（結核7:1）</t>
    <rPh sb="0" eb="2">
      <t>トクテイ</t>
    </rPh>
    <rPh sb="2" eb="4">
      <t>キノウ</t>
    </rPh>
    <rPh sb="4" eb="6">
      <t>ビョウイン</t>
    </rPh>
    <rPh sb="6" eb="8">
      <t>ニュウイン</t>
    </rPh>
    <rPh sb="8" eb="11">
      <t>キホンリョウ</t>
    </rPh>
    <rPh sb="12" eb="14">
      <t>ケッカク</t>
    </rPh>
    <phoneticPr fontId="2"/>
  </si>
  <si>
    <t>回復期リハビリテーション病棟入院料１</t>
  </si>
  <si>
    <t>特定集中治療室管理料５</t>
  </si>
  <si>
    <t>特定機能病院入院基本料（結核10:1）</t>
    <rPh sb="0" eb="2">
      <t>トクテイ</t>
    </rPh>
    <rPh sb="2" eb="4">
      <t>キノウ</t>
    </rPh>
    <rPh sb="4" eb="6">
      <t>ビョウイン</t>
    </rPh>
    <rPh sb="6" eb="8">
      <t>ニュウイン</t>
    </rPh>
    <rPh sb="8" eb="11">
      <t>キホンリョウ</t>
    </rPh>
    <rPh sb="12" eb="14">
      <t>ケッカク</t>
    </rPh>
    <phoneticPr fontId="2"/>
  </si>
  <si>
    <t>特定機能病院入院基本料（結核15:1）</t>
    <rPh sb="0" eb="2">
      <t>トクテイ</t>
    </rPh>
    <rPh sb="2" eb="4">
      <t>キノウ</t>
    </rPh>
    <rPh sb="4" eb="6">
      <t>ビョウイン</t>
    </rPh>
    <rPh sb="6" eb="8">
      <t>ニュウイン</t>
    </rPh>
    <rPh sb="8" eb="11">
      <t>キホンリョウ</t>
    </rPh>
    <rPh sb="12" eb="14">
      <t>ケッカク</t>
    </rPh>
    <phoneticPr fontId="2"/>
  </si>
  <si>
    <t>変更前</t>
    <rPh sb="0" eb="2">
      <t>ヘンコウ</t>
    </rPh>
    <rPh sb="2" eb="3">
      <t>マエ</t>
    </rPh>
    <phoneticPr fontId="2"/>
  </si>
  <si>
    <t>A314</t>
  </si>
  <si>
    <t>A105</t>
  </si>
  <si>
    <t>特定機能病院入院基本料（精神7:1）</t>
    <rPh sb="0" eb="2">
      <t>トクテイ</t>
    </rPh>
    <rPh sb="2" eb="4">
      <t>キノウ</t>
    </rPh>
    <rPh sb="4" eb="6">
      <t>ビョウイン</t>
    </rPh>
    <rPh sb="6" eb="8">
      <t>ニュウイン</t>
    </rPh>
    <rPh sb="8" eb="11">
      <t>キホンリョウ</t>
    </rPh>
    <rPh sb="12" eb="14">
      <t>セイシン</t>
    </rPh>
    <phoneticPr fontId="2"/>
  </si>
  <si>
    <t>特殊疾患病棟入院料１</t>
  </si>
  <si>
    <t>特定機能病院入院基本料（精神10:1）</t>
    <rPh sb="0" eb="2">
      <t>トクテイ</t>
    </rPh>
    <rPh sb="2" eb="4">
      <t>キノウ</t>
    </rPh>
    <rPh sb="4" eb="6">
      <t>ビョウイン</t>
    </rPh>
    <rPh sb="6" eb="8">
      <t>ニュウイン</t>
    </rPh>
    <rPh sb="8" eb="11">
      <t>キホンリョウ</t>
    </rPh>
    <rPh sb="12" eb="14">
      <t>セイシン</t>
    </rPh>
    <phoneticPr fontId="2"/>
  </si>
  <si>
    <t>特定機能病院入院基本料（精神13:1）</t>
    <rPh sb="0" eb="2">
      <t>トクテイ</t>
    </rPh>
    <rPh sb="2" eb="4">
      <t>キノウ</t>
    </rPh>
    <rPh sb="4" eb="6">
      <t>ビョウイン</t>
    </rPh>
    <rPh sb="6" eb="8">
      <t>ニュウイン</t>
    </rPh>
    <rPh sb="8" eb="11">
      <t>キホンリョウ</t>
    </rPh>
    <rPh sb="12" eb="14">
      <t>セイシン</t>
    </rPh>
    <phoneticPr fontId="2"/>
  </si>
  <si>
    <t>特定機能病院入院基本料（精神15:1）</t>
    <rPh sb="0" eb="2">
      <t>トクテイ</t>
    </rPh>
    <rPh sb="2" eb="4">
      <t>キノウ</t>
    </rPh>
    <rPh sb="4" eb="6">
      <t>ビョウイン</t>
    </rPh>
    <rPh sb="6" eb="8">
      <t>ニュウイン</t>
    </rPh>
    <rPh sb="8" eb="11">
      <t>キホンリョウ</t>
    </rPh>
    <rPh sb="12" eb="14">
      <t>セイシン</t>
    </rPh>
    <phoneticPr fontId="2"/>
  </si>
  <si>
    <t>専門病院入院基本料（7:1)</t>
    <rPh sb="0" eb="2">
      <t>センモン</t>
    </rPh>
    <rPh sb="2" eb="4">
      <t>ビョウイン</t>
    </rPh>
    <rPh sb="4" eb="6">
      <t>ニュウイン</t>
    </rPh>
    <rPh sb="6" eb="9">
      <t>キホンリョウ</t>
    </rPh>
    <phoneticPr fontId="2"/>
  </si>
  <si>
    <t>専門病院入院基本料（10:1)</t>
    <rPh sb="0" eb="2">
      <t>センモン</t>
    </rPh>
    <rPh sb="2" eb="4">
      <t>ビョウイン</t>
    </rPh>
    <rPh sb="4" eb="6">
      <t>ニュウイン</t>
    </rPh>
    <rPh sb="6" eb="9">
      <t>キホンリョウ</t>
    </rPh>
    <phoneticPr fontId="2"/>
  </si>
  <si>
    <t>専門病院入院基本料（13:1)</t>
    <rPh sb="0" eb="2">
      <t>センモン</t>
    </rPh>
    <rPh sb="2" eb="4">
      <t>ビョウイン</t>
    </rPh>
    <rPh sb="4" eb="6">
      <t>ニュウイン</t>
    </rPh>
    <rPh sb="6" eb="9">
      <t>キホンリョウ</t>
    </rPh>
    <phoneticPr fontId="2"/>
  </si>
  <si>
    <t>A106</t>
  </si>
  <si>
    <t>障害者施設等入院基本料（7:1）</t>
    <rPh sb="0" eb="3">
      <t>ショウガイシャ</t>
    </rPh>
    <rPh sb="3" eb="5">
      <t>シセツ</t>
    </rPh>
    <rPh sb="5" eb="6">
      <t>トウ</t>
    </rPh>
    <rPh sb="6" eb="8">
      <t>ニュウイン</t>
    </rPh>
    <rPh sb="8" eb="11">
      <t>キホンリョウ</t>
    </rPh>
    <phoneticPr fontId="2"/>
  </si>
  <si>
    <t>障害者施設等入院基本料（13:1）</t>
    <rPh sb="0" eb="3">
      <t>ショウガイシャ</t>
    </rPh>
    <rPh sb="3" eb="5">
      <t>シセツ</t>
    </rPh>
    <rPh sb="5" eb="6">
      <t>トウ</t>
    </rPh>
    <rPh sb="6" eb="8">
      <t>ニュウイン</t>
    </rPh>
    <rPh sb="8" eb="11">
      <t>キホンリョウ</t>
    </rPh>
    <phoneticPr fontId="2"/>
  </si>
  <si>
    <t>障害者施設等入院基本料（15:1）</t>
    <rPh sb="0" eb="3">
      <t>ショウガイシャ</t>
    </rPh>
    <rPh sb="3" eb="5">
      <t>シセツ</t>
    </rPh>
    <rPh sb="5" eb="6">
      <t>トウ</t>
    </rPh>
    <rPh sb="6" eb="8">
      <t>ニュウイン</t>
    </rPh>
    <rPh sb="8" eb="11">
      <t>キホンリョウ</t>
    </rPh>
    <phoneticPr fontId="2"/>
  </si>
  <si>
    <t>25滋賀県</t>
  </si>
  <si>
    <t>A108</t>
  </si>
  <si>
    <t>有床診療所入院基本料１</t>
    <rPh sb="0" eb="2">
      <t>ユウショウ</t>
    </rPh>
    <rPh sb="2" eb="5">
      <t>シンリョウジョ</t>
    </rPh>
    <rPh sb="5" eb="7">
      <t>ニュウイン</t>
    </rPh>
    <rPh sb="7" eb="10">
      <t>キホンリョウ</t>
    </rPh>
    <phoneticPr fontId="2"/>
  </si>
  <si>
    <t>有床診療所入院基本料２</t>
    <rPh sb="0" eb="2">
      <t>ユウショウ</t>
    </rPh>
    <rPh sb="2" eb="5">
      <t>シンリョウジョ</t>
    </rPh>
    <rPh sb="5" eb="7">
      <t>ニュウイン</t>
    </rPh>
    <rPh sb="7" eb="10">
      <t>キホンリョウ</t>
    </rPh>
    <phoneticPr fontId="2"/>
  </si>
  <si>
    <t>休床の場合は休床前に算定していた入院料を記載すること</t>
    <rPh sb="0" eb="1">
      <t>キュウ</t>
    </rPh>
    <rPh sb="1" eb="2">
      <t>トコ</t>
    </rPh>
    <rPh sb="3" eb="5">
      <t>バアイ</t>
    </rPh>
    <rPh sb="6" eb="7">
      <t>キュウ</t>
    </rPh>
    <rPh sb="7" eb="8">
      <t>トコ</t>
    </rPh>
    <rPh sb="8" eb="9">
      <t>マエ</t>
    </rPh>
    <rPh sb="10" eb="12">
      <t>サンテイ</t>
    </rPh>
    <rPh sb="16" eb="19">
      <t>ニュウインリョウ</t>
    </rPh>
    <rPh sb="20" eb="22">
      <t>キサイ</t>
    </rPh>
    <phoneticPr fontId="2"/>
  </si>
  <si>
    <t>緩和ケア病棟入院料１</t>
  </si>
  <si>
    <t>有床診療所入院基本料３</t>
    <rPh sb="0" eb="2">
      <t>ユウショウ</t>
    </rPh>
    <rPh sb="2" eb="5">
      <t>シンリョウジョ</t>
    </rPh>
    <rPh sb="5" eb="7">
      <t>ニュウイン</t>
    </rPh>
    <rPh sb="7" eb="10">
      <t>キホンリョウ</t>
    </rPh>
    <phoneticPr fontId="2"/>
  </si>
  <si>
    <t>A318</t>
  </si>
  <si>
    <t>有床診療所入院基本料４</t>
    <rPh sb="0" eb="2">
      <t>ユウショウ</t>
    </rPh>
    <rPh sb="2" eb="5">
      <t>シンリョウジョ</t>
    </rPh>
    <rPh sb="5" eb="7">
      <t>ニュウイン</t>
    </rPh>
    <rPh sb="7" eb="10">
      <t>キホンリョウ</t>
    </rPh>
    <phoneticPr fontId="2"/>
  </si>
  <si>
    <t>有床診療所入院基本料５</t>
    <rPh sb="0" eb="2">
      <t>ユウショウ</t>
    </rPh>
    <rPh sb="2" eb="5">
      <t>シンリョウジョ</t>
    </rPh>
    <rPh sb="5" eb="7">
      <t>ニュウイン</t>
    </rPh>
    <rPh sb="7" eb="10">
      <t>キホンリョウ</t>
    </rPh>
    <phoneticPr fontId="2"/>
  </si>
  <si>
    <t>05秋田県</t>
  </si>
  <si>
    <t>有床診療所入院基本料６</t>
    <rPh sb="0" eb="2">
      <t>ユウショウ</t>
    </rPh>
    <rPh sb="2" eb="5">
      <t>シンリョウジョ</t>
    </rPh>
    <rPh sb="5" eb="7">
      <t>ニュウイン</t>
    </rPh>
    <rPh sb="7" eb="10">
      <t>キホンリョウ</t>
    </rPh>
    <phoneticPr fontId="2"/>
  </si>
  <si>
    <t>有床診療所療養病床入院基本料</t>
  </si>
  <si>
    <t>A300</t>
  </si>
  <si>
    <t>救命救急入院料１</t>
    <rPh sb="0" eb="2">
      <t>キュウメイ</t>
    </rPh>
    <rPh sb="2" eb="4">
      <t>キュウキュウ</t>
    </rPh>
    <rPh sb="4" eb="7">
      <t>ニュウインリョウ</t>
    </rPh>
    <phoneticPr fontId="2"/>
  </si>
  <si>
    <t>救命救急入院料２</t>
    <rPh sb="0" eb="2">
      <t>キュウメイ</t>
    </rPh>
    <rPh sb="2" eb="4">
      <t>キュウキュウ</t>
    </rPh>
    <rPh sb="4" eb="7">
      <t>ニュウインリョウ</t>
    </rPh>
    <phoneticPr fontId="2"/>
  </si>
  <si>
    <t>救命救急入院料４</t>
    <rPh sb="0" eb="2">
      <t>キュウメイ</t>
    </rPh>
    <rPh sb="2" eb="4">
      <t>キュウキュウ</t>
    </rPh>
    <rPh sb="4" eb="7">
      <t>ニュウインリョウ</t>
    </rPh>
    <phoneticPr fontId="2"/>
  </si>
  <si>
    <t>A301</t>
  </si>
  <si>
    <t>特定集中治療室管理料１</t>
  </si>
  <si>
    <t>特定集中治療室管理料２</t>
  </si>
  <si>
    <t>特定集中治療室管理料３</t>
  </si>
  <si>
    <t>A311-4</t>
  </si>
  <si>
    <t>特定集中治療室管理料６</t>
  </si>
  <si>
    <t>A301-2</t>
  </si>
  <si>
    <t>診療科名</t>
  </si>
  <si>
    <t>ハイケアユニット入院医療管理料２</t>
    <rPh sb="8" eb="10">
      <t>ニュウイン</t>
    </rPh>
    <rPh sb="10" eb="12">
      <t>イリョウ</t>
    </rPh>
    <rPh sb="12" eb="14">
      <t>カンリ</t>
    </rPh>
    <rPh sb="14" eb="15">
      <t>リョウ</t>
    </rPh>
    <phoneticPr fontId="2"/>
  </si>
  <si>
    <t>A301-3</t>
  </si>
  <si>
    <t>35山口県</t>
  </si>
  <si>
    <t>脳卒中ケアユニット入院医療管理料</t>
  </si>
  <si>
    <t>A301-4</t>
  </si>
  <si>
    <t>A302</t>
  </si>
  <si>
    <t>新生児特定集中治療室管理料</t>
  </si>
  <si>
    <t>A302-2</t>
  </si>
  <si>
    <t>A303</t>
  </si>
  <si>
    <t>総合周産期特定集中治療室管理料</t>
  </si>
  <si>
    <t>A303-2</t>
  </si>
  <si>
    <t>新生児治療回復室入院医療管理料</t>
  </si>
  <si>
    <t>本事業による削減病床数</t>
    <rPh sb="0" eb="1">
      <t>ホン</t>
    </rPh>
    <rPh sb="1" eb="3">
      <t>ジギョウ</t>
    </rPh>
    <rPh sb="6" eb="8">
      <t>サクゲン</t>
    </rPh>
    <rPh sb="10" eb="11">
      <t>スウ</t>
    </rPh>
    <phoneticPr fontId="2"/>
  </si>
  <si>
    <t>地域包括医療病棟入院料</t>
  </si>
  <si>
    <t>A305</t>
  </si>
  <si>
    <t>一類感染症患者入院医療管理料</t>
  </si>
  <si>
    <t>基本対象、救済措置①、②に該当する削減病床数</t>
    <rPh sb="0" eb="2">
      <t>キホン</t>
    </rPh>
    <rPh sb="2" eb="4">
      <t>タイショウ</t>
    </rPh>
    <rPh sb="5" eb="7">
      <t>キュウサイ</t>
    </rPh>
    <rPh sb="7" eb="9">
      <t>ソチ</t>
    </rPh>
    <rPh sb="13" eb="15">
      <t>ガイトウ</t>
    </rPh>
    <rPh sb="17" eb="19">
      <t>サクゲン</t>
    </rPh>
    <rPh sb="19" eb="22">
      <t>ビョウショウスウ</t>
    </rPh>
    <phoneticPr fontId="2"/>
  </si>
  <si>
    <t>A306</t>
  </si>
  <si>
    <t>特殊疾患入院医療管理料</t>
  </si>
  <si>
    <t>小児入院医療管理料１</t>
  </si>
  <si>
    <t>小児入院医療管理料２</t>
  </si>
  <si>
    <t>小児入院医療管理料３</t>
  </si>
  <si>
    <t>小児入院医療管理料５</t>
  </si>
  <si>
    <t>A308</t>
  </si>
  <si>
    <t>回復期リハビリテーション病棟入院料３</t>
  </si>
  <si>
    <t>回復期リハビリテーション病棟入院料４</t>
  </si>
  <si>
    <t>22静岡県</t>
  </si>
  <si>
    <t>回復期リハビリテーション病棟入院料５</t>
  </si>
  <si>
    <t>回復期リハビリテーション入院医療管理料</t>
    <rPh sb="12" eb="14">
      <t>ニュウイン</t>
    </rPh>
    <rPh sb="14" eb="16">
      <t>イリョウ</t>
    </rPh>
    <rPh sb="16" eb="18">
      <t>カンリ</t>
    </rPh>
    <rPh sb="18" eb="19">
      <t>リョウ</t>
    </rPh>
    <phoneticPr fontId="2"/>
  </si>
  <si>
    <t>地域包括ケア病棟入院料１</t>
    <rPh sb="0" eb="2">
      <t>チイキ</t>
    </rPh>
    <rPh sb="2" eb="4">
      <t>ホウカツ</t>
    </rPh>
    <rPh sb="6" eb="8">
      <t>ビョウトウ</t>
    </rPh>
    <rPh sb="8" eb="11">
      <t>ニュウインリョウ</t>
    </rPh>
    <phoneticPr fontId="2"/>
  </si>
  <si>
    <t>地域包括ケア病棟入院料２</t>
    <rPh sb="0" eb="2">
      <t>チイキ</t>
    </rPh>
    <rPh sb="2" eb="4">
      <t>ホウカツ</t>
    </rPh>
    <rPh sb="6" eb="8">
      <t>ビョウトウ</t>
    </rPh>
    <rPh sb="8" eb="11">
      <t>ニュウインリョウ</t>
    </rPh>
    <phoneticPr fontId="2"/>
  </si>
  <si>
    <t>地域包括ケア病棟入院料３</t>
    <rPh sb="0" eb="2">
      <t>チイキ</t>
    </rPh>
    <rPh sb="2" eb="4">
      <t>ホウカツ</t>
    </rPh>
    <rPh sb="6" eb="8">
      <t>ビョウトウ</t>
    </rPh>
    <rPh sb="8" eb="11">
      <t>ニュウインリョウ</t>
    </rPh>
    <phoneticPr fontId="2"/>
  </si>
  <si>
    <t>地域包括ケア入院医療管理料１</t>
    <rPh sb="0" eb="2">
      <t>チイキ</t>
    </rPh>
    <rPh sb="2" eb="4">
      <t>ホウカツ</t>
    </rPh>
    <rPh sb="6" eb="8">
      <t>ニュウイン</t>
    </rPh>
    <rPh sb="8" eb="10">
      <t>イリョウ</t>
    </rPh>
    <rPh sb="10" eb="12">
      <t>カンリ</t>
    </rPh>
    <rPh sb="12" eb="13">
      <t>リョウ</t>
    </rPh>
    <phoneticPr fontId="2"/>
  </si>
  <si>
    <t>地域包括ケア入院医療管理料２</t>
    <rPh sb="0" eb="2">
      <t>チイキ</t>
    </rPh>
    <rPh sb="2" eb="4">
      <t>ホウカツ</t>
    </rPh>
    <rPh sb="6" eb="8">
      <t>ニュウイン</t>
    </rPh>
    <rPh sb="8" eb="10">
      <t>イリョウ</t>
    </rPh>
    <rPh sb="10" eb="12">
      <t>カンリ</t>
    </rPh>
    <rPh sb="12" eb="13">
      <t>リョウ</t>
    </rPh>
    <phoneticPr fontId="2"/>
  </si>
  <si>
    <t>地域包括ケア入院医療管理料３</t>
    <rPh sb="0" eb="2">
      <t>チイキ</t>
    </rPh>
    <rPh sb="2" eb="4">
      <t>ホウカツ</t>
    </rPh>
    <rPh sb="6" eb="8">
      <t>ニュウイン</t>
    </rPh>
    <rPh sb="8" eb="10">
      <t>イリョウ</t>
    </rPh>
    <rPh sb="10" eb="12">
      <t>カンリ</t>
    </rPh>
    <rPh sb="12" eb="13">
      <t>リョウ</t>
    </rPh>
    <phoneticPr fontId="2"/>
  </si>
  <si>
    <t>地域包括ケア入院医療管理料４</t>
    <rPh sb="0" eb="2">
      <t>チイキ</t>
    </rPh>
    <rPh sb="2" eb="4">
      <t>ホウカツ</t>
    </rPh>
    <rPh sb="6" eb="8">
      <t>ニュウイン</t>
    </rPh>
    <rPh sb="8" eb="10">
      <t>イリョウ</t>
    </rPh>
    <rPh sb="10" eb="12">
      <t>カンリ</t>
    </rPh>
    <rPh sb="12" eb="13">
      <t>リョウ</t>
    </rPh>
    <phoneticPr fontId="2"/>
  </si>
  <si>
    <t>特殊疾患病棟入院料２</t>
  </si>
  <si>
    <t>A310</t>
  </si>
  <si>
    <t>緩和ケア病棟入院料２</t>
  </si>
  <si>
    <t>精神科救急急性期医療入院料</t>
  </si>
  <si>
    <t>精神科急性期治療病棟入院料１</t>
  </si>
  <si>
    <t>精神科急性期治療病棟入院料２</t>
  </si>
  <si>
    <t>病床稼働率</t>
    <rPh sb="0" eb="2">
      <t>ビョウショウ</t>
    </rPh>
    <rPh sb="2" eb="5">
      <t>カドウリツ</t>
    </rPh>
    <phoneticPr fontId="2"/>
  </si>
  <si>
    <t>児童・思春期精神科入院医療管理料</t>
  </si>
  <si>
    <t>A311-3</t>
  </si>
  <si>
    <t>精神科救急・合併症入院料</t>
  </si>
  <si>
    <t>精神療養病棟入院料</t>
  </si>
  <si>
    <t>（※１）休床の場合は「休床」と記載すること
（※２）入院基本料に加えて特定入院料を届け出ている場合（例：ある病棟について、急性期一般入院料１と地域包括ケア病棟入院料１を届け出ている場合）は分けて記載すること。
（※３）１つの病棟において、管理料を届け出ている場合であって当該管理料以外の入院料を算定する病床がある場合は分けて記載すること
（※４）令和７年８月実施の要望調査の直近３か月（令和７年４月～６月）の「（在宅患者数＋退院患者数）／（病院または診療所全体の病床数×３か月の日数）」
（※５）例えば、「急性期一般入院料１」を算定する病棟が複数ある場合は、当該入院料を算定する合計病床数を記載すること</t>
    <rPh sb="66" eb="68">
      <t>ニュウイン</t>
    </rPh>
    <rPh sb="68" eb="69">
      <t>リョウ</t>
    </rPh>
    <rPh sb="79" eb="82">
      <t>ニュウインリョウ</t>
    </rPh>
    <rPh sb="94" eb="95">
      <t>ワ</t>
    </rPh>
    <rPh sb="159" eb="160">
      <t>ワ</t>
    </rPh>
    <rPh sb="173" eb="175">
      <t>レイワ</t>
    </rPh>
    <rPh sb="176" eb="177">
      <t>ネン</t>
    </rPh>
    <rPh sb="178" eb="179">
      <t>ガツ</t>
    </rPh>
    <rPh sb="179" eb="181">
      <t>ジッシ</t>
    </rPh>
    <rPh sb="182" eb="184">
      <t>ヨウボウ</t>
    </rPh>
    <rPh sb="184" eb="186">
      <t>チョウサ</t>
    </rPh>
    <rPh sb="187" eb="189">
      <t>チョッキン</t>
    </rPh>
    <rPh sb="191" eb="192">
      <t>ゲツ</t>
    </rPh>
    <rPh sb="193" eb="195">
      <t>レイワ</t>
    </rPh>
    <rPh sb="196" eb="197">
      <t>ネン</t>
    </rPh>
    <rPh sb="198" eb="199">
      <t>ガツ</t>
    </rPh>
    <rPh sb="201" eb="202">
      <t>ガツ</t>
    </rPh>
    <rPh sb="206" eb="208">
      <t>ザイタク</t>
    </rPh>
    <rPh sb="208" eb="210">
      <t>カンジャ</t>
    </rPh>
    <rPh sb="210" eb="211">
      <t>カズ</t>
    </rPh>
    <rPh sb="212" eb="214">
      <t>タイイン</t>
    </rPh>
    <rPh sb="214" eb="216">
      <t>カンジャ</t>
    </rPh>
    <rPh sb="216" eb="217">
      <t>スウ</t>
    </rPh>
    <rPh sb="220" eb="222">
      <t>ビョウイン</t>
    </rPh>
    <rPh sb="225" eb="228">
      <t>シンリョウジョ</t>
    </rPh>
    <rPh sb="228" eb="230">
      <t>ゼンタイ</t>
    </rPh>
    <rPh sb="231" eb="233">
      <t>ビョウショウ</t>
    </rPh>
    <rPh sb="233" eb="234">
      <t>スウ</t>
    </rPh>
    <rPh sb="237" eb="238">
      <t>ツキ</t>
    </rPh>
    <rPh sb="239" eb="241">
      <t>ニッスウ</t>
    </rPh>
    <rPh sb="248" eb="249">
      <t>タト</t>
    </rPh>
    <rPh sb="253" eb="256">
      <t>キュウセイキ</t>
    </rPh>
    <rPh sb="256" eb="258">
      <t>イッパン</t>
    </rPh>
    <rPh sb="258" eb="261">
      <t>ニュウインリョウ</t>
    </rPh>
    <rPh sb="264" eb="266">
      <t>サンテイ</t>
    </rPh>
    <rPh sb="268" eb="270">
      <t>ビョウトウ</t>
    </rPh>
    <rPh sb="271" eb="273">
      <t>フクスウ</t>
    </rPh>
    <rPh sb="275" eb="277">
      <t>バアイ</t>
    </rPh>
    <rPh sb="279" eb="281">
      <t>トウガイ</t>
    </rPh>
    <rPh sb="281" eb="284">
      <t>ニュウインリョウ</t>
    </rPh>
    <rPh sb="285" eb="287">
      <t>サンテイ</t>
    </rPh>
    <rPh sb="289" eb="291">
      <t>ゴウケイ</t>
    </rPh>
    <rPh sb="291" eb="294">
      <t>ビョウショウスウ</t>
    </rPh>
    <rPh sb="295" eb="297">
      <t>キサイ</t>
    </rPh>
    <phoneticPr fontId="2"/>
  </si>
  <si>
    <t>認知症治療病棟入院料１</t>
  </si>
  <si>
    <t>産科</t>
    <rPh sb="0" eb="2">
      <t>サンカ</t>
    </rPh>
    <phoneticPr fontId="2"/>
  </si>
  <si>
    <t>認知症治療病棟入院料２</t>
  </si>
  <si>
    <t>A315</t>
  </si>
  <si>
    <t>精神科地域包括ケア病棟入院料</t>
  </si>
  <si>
    <t>地域移行機能強化病棟入院料</t>
  </si>
  <si>
    <t>01北海道</t>
  </si>
  <si>
    <t>A319</t>
  </si>
  <si>
    <t>一般</t>
    <rPh sb="0" eb="2">
      <t>イッパン</t>
    </rPh>
    <phoneticPr fontId="2"/>
  </si>
  <si>
    <t>特定機能病院リハビリテーション病棟入院料</t>
  </si>
  <si>
    <t>休床</t>
    <rPh sb="0" eb="1">
      <t>ヤス</t>
    </rPh>
    <rPh sb="1" eb="2">
      <t>トコ</t>
    </rPh>
    <phoneticPr fontId="2"/>
  </si>
  <si>
    <t>（様式）</t>
    <rPh sb="1" eb="3">
      <t>ヨウシキ</t>
    </rPh>
    <phoneticPr fontId="2"/>
  </si>
  <si>
    <t>●●県</t>
    <rPh sb="2" eb="3">
      <t>ケン</t>
    </rPh>
    <phoneticPr fontId="2"/>
  </si>
  <si>
    <t>45宮崎県</t>
  </si>
  <si>
    <t>優先順位の考え方</t>
    <rPh sb="0" eb="2">
      <t>ユウセン</t>
    </rPh>
    <rPh sb="2" eb="4">
      <t>ジュンイ</t>
    </rPh>
    <rPh sb="5" eb="6">
      <t>カンガ</t>
    </rPh>
    <rPh sb="7" eb="8">
      <t>カタ</t>
    </rPh>
    <phoneticPr fontId="2"/>
  </si>
  <si>
    <t>削減後の許可病床数</t>
  </si>
  <si>
    <t>06山形県</t>
  </si>
  <si>
    <t>減少病床数（うち稼働病床数）</t>
    <rPh sb="8" eb="10">
      <t>カドウ</t>
    </rPh>
    <rPh sb="10" eb="13">
      <t>ビョウショウスウ</t>
    </rPh>
    <phoneticPr fontId="2"/>
  </si>
  <si>
    <t>32島根県</t>
  </si>
  <si>
    <t>支給から除外する病床数</t>
    <rPh sb="0" eb="2">
      <t>シキュウ</t>
    </rPh>
    <rPh sb="4" eb="6">
      <t>ジョガイ</t>
    </rPh>
    <rPh sb="8" eb="11">
      <t>ビョウショウスウ</t>
    </rPh>
    <phoneticPr fontId="2"/>
  </si>
  <si>
    <t>削減する病床のうち、病床数適正化緊急支援事業実施要綱（４）３①～⑦に該当する病床数</t>
    <rPh sb="0" eb="2">
      <t>サクゲン</t>
    </rPh>
    <rPh sb="4" eb="6">
      <t>ビョウショウ</t>
    </rPh>
    <rPh sb="10" eb="13">
      <t>ビョウショウスウ</t>
    </rPh>
    <rPh sb="13" eb="16">
      <t>テキセイカ</t>
    </rPh>
    <rPh sb="16" eb="18">
      <t>キンキュウ</t>
    </rPh>
    <rPh sb="18" eb="20">
      <t>シエン</t>
    </rPh>
    <rPh sb="20" eb="22">
      <t>ジギョウ</t>
    </rPh>
    <rPh sb="22" eb="24">
      <t>ジッシ</t>
    </rPh>
    <rPh sb="24" eb="26">
      <t>ヨウコウ</t>
    </rPh>
    <rPh sb="34" eb="36">
      <t>ガイトウ</t>
    </rPh>
    <rPh sb="38" eb="40">
      <t>ビョウショウ</t>
    </rPh>
    <rPh sb="40" eb="41">
      <t>スウ</t>
    </rPh>
    <phoneticPr fontId="2"/>
  </si>
  <si>
    <t>支給対象病床数</t>
  </si>
  <si>
    <t>支給対象病床の稼働率（％）※６</t>
    <rPh sb="0" eb="2">
      <t>シキュウ</t>
    </rPh>
    <rPh sb="2" eb="4">
      <t>タイショウ</t>
    </rPh>
    <rPh sb="4" eb="6">
      <t>ビョウショウ</t>
    </rPh>
    <rPh sb="7" eb="9">
      <t>カドウ</t>
    </rPh>
    <rPh sb="9" eb="10">
      <t>リツ</t>
    </rPh>
    <phoneticPr fontId="2"/>
  </si>
  <si>
    <t>単価
（千円）</t>
  </si>
  <si>
    <t>小計
（千円）</t>
  </si>
  <si>
    <t>地域医療介護総合確保基金　単独支援給付金支給額</t>
    <rPh sb="0" eb="2">
      <t>チイキ</t>
    </rPh>
    <rPh sb="2" eb="4">
      <t>イリョウ</t>
    </rPh>
    <rPh sb="4" eb="6">
      <t>カイゴ</t>
    </rPh>
    <rPh sb="6" eb="8">
      <t>ソウゴウ</t>
    </rPh>
    <rPh sb="8" eb="10">
      <t>カクホ</t>
    </rPh>
    <rPh sb="10" eb="12">
      <t>キキン</t>
    </rPh>
    <rPh sb="13" eb="15">
      <t>タンドク</t>
    </rPh>
    <rPh sb="15" eb="17">
      <t>シエン</t>
    </rPh>
    <rPh sb="17" eb="20">
      <t>キュウフキン</t>
    </rPh>
    <rPh sb="20" eb="23">
      <t>シキュウガク</t>
    </rPh>
    <phoneticPr fontId="2"/>
  </si>
  <si>
    <t>支給申請額
(千円）</t>
  </si>
  <si>
    <t>R4､5赤字※１</t>
    <rPh sb="4" eb="6">
      <t>アカジ</t>
    </rPh>
    <phoneticPr fontId="2"/>
  </si>
  <si>
    <t>R5赤字※２</t>
    <rPh sb="2" eb="4">
      <t>アカジ</t>
    </rPh>
    <phoneticPr fontId="2"/>
  </si>
  <si>
    <t>地域医療構想※３</t>
    <rPh sb="0" eb="2">
      <t>チイキ</t>
    </rPh>
    <rPh sb="2" eb="4">
      <t>イリョウ</t>
    </rPh>
    <rPh sb="4" eb="6">
      <t>コウソウ</t>
    </rPh>
    <phoneticPr fontId="2"/>
  </si>
  <si>
    <t>医療法人（持ち分なし）</t>
    <rPh sb="0" eb="2">
      <t>イリョウ</t>
    </rPh>
    <rPh sb="2" eb="4">
      <t>ホウジン</t>
    </rPh>
    <rPh sb="5" eb="6">
      <t>モ</t>
    </rPh>
    <rPh sb="7" eb="8">
      <t>ブン</t>
    </rPh>
    <phoneticPr fontId="2"/>
  </si>
  <si>
    <t>その他※５</t>
  </si>
  <si>
    <t>41佐賀県</t>
  </si>
  <si>
    <t>一般</t>
  </si>
  <si>
    <t>精神</t>
  </si>
  <si>
    <t>43熊本県</t>
  </si>
  <si>
    <t>小児科</t>
    <rPh sb="0" eb="3">
      <t>ショウニカ</t>
    </rPh>
    <phoneticPr fontId="2"/>
  </si>
  <si>
    <t>令和6年度赤字額（千円）
（※３）</t>
  </si>
  <si>
    <t>同一開設者</t>
    <rPh sb="0" eb="2">
      <t>ドウイツ</t>
    </rPh>
    <rPh sb="2" eb="5">
      <t>カイセツシャ</t>
    </rPh>
    <phoneticPr fontId="2"/>
  </si>
  <si>
    <t>13東京都</t>
    <rPh sb="4" eb="5">
      <t>ト</t>
    </rPh>
    <phoneticPr fontId="2"/>
  </si>
  <si>
    <t>事業譲渡等</t>
    <rPh sb="0" eb="4">
      <t>ジギョウジョウト</t>
    </rPh>
    <rPh sb="4" eb="5">
      <t>トウ</t>
    </rPh>
    <phoneticPr fontId="2"/>
  </si>
  <si>
    <t>入院料
（※１～３）</t>
    <rPh sb="0" eb="3">
      <t>ニュウインリョウ</t>
    </rPh>
    <phoneticPr fontId="2"/>
  </si>
  <si>
    <t>病床種別変更</t>
    <rPh sb="0" eb="2">
      <t>ビョウショウ</t>
    </rPh>
    <rPh sb="2" eb="4">
      <t>シュベツ</t>
    </rPh>
    <rPh sb="4" eb="6">
      <t>ヘンコウ</t>
    </rPh>
    <phoneticPr fontId="2"/>
  </si>
  <si>
    <t>特例病床➀</t>
    <rPh sb="0" eb="2">
      <t>トクレイ</t>
    </rPh>
    <rPh sb="2" eb="4">
      <t>ビョウショウ</t>
    </rPh>
    <phoneticPr fontId="2"/>
  </si>
  <si>
    <t>特例病床➁</t>
    <rPh sb="0" eb="2">
      <t>トクレイ</t>
    </rPh>
    <rPh sb="2" eb="4">
      <t>ビョウショウ</t>
    </rPh>
    <phoneticPr fontId="2"/>
  </si>
  <si>
    <t>その他</t>
    <rPh sb="2" eb="3">
      <t>タ</t>
    </rPh>
    <phoneticPr fontId="2"/>
  </si>
  <si>
    <t>※２　令和４年度の経常収支は黒字だが、令和５年度の経常収支が赤字の医療機関。</t>
    <rPh sb="3" eb="5">
      <t>レイワ</t>
    </rPh>
    <rPh sb="6" eb="8">
      <t>ネンド</t>
    </rPh>
    <rPh sb="9" eb="11">
      <t>ケイジョウ</t>
    </rPh>
    <rPh sb="11" eb="13">
      <t>シュウシ</t>
    </rPh>
    <rPh sb="14" eb="16">
      <t>クロジ</t>
    </rPh>
    <rPh sb="19" eb="21">
      <t>レイワ</t>
    </rPh>
    <rPh sb="22" eb="24">
      <t>ネンド</t>
    </rPh>
    <rPh sb="25" eb="27">
      <t>ケイジョウ</t>
    </rPh>
    <rPh sb="27" eb="29">
      <t>シュウシ</t>
    </rPh>
    <rPh sb="30" eb="32">
      <t>アカジ</t>
    </rPh>
    <rPh sb="33" eb="35">
      <t>イリョウ</t>
    </rPh>
    <rPh sb="35" eb="37">
      <t>キカン</t>
    </rPh>
    <phoneticPr fontId="2"/>
  </si>
  <si>
    <t>※３　地域医療構想実現のため、すでに病床削減・再編等について地域医療調整会議で合意を得ている医療機関</t>
  </si>
  <si>
    <t>※４　５疾病（がん、精神疾患、脳卒中、急性心筋梗塞、糖尿病）６事業（救急医療、災害医療、へき地医療、周産期医療、小児医療、新興感染症対応）等</t>
    <rPh sb="10" eb="12">
      <t>セイシン</t>
    </rPh>
    <rPh sb="12" eb="14">
      <t>シッカン</t>
    </rPh>
    <rPh sb="15" eb="18">
      <t>ノウソッチュウ</t>
    </rPh>
    <rPh sb="19" eb="21">
      <t>キュウセイ</t>
    </rPh>
    <rPh sb="21" eb="23">
      <t>シンキン</t>
    </rPh>
    <rPh sb="23" eb="25">
      <t>コウソク</t>
    </rPh>
    <rPh sb="26" eb="29">
      <t>トウニョウビョウ</t>
    </rPh>
    <rPh sb="31" eb="33">
      <t>ジギョウ</t>
    </rPh>
    <rPh sb="34" eb="36">
      <t>キュウキュウ</t>
    </rPh>
    <rPh sb="36" eb="38">
      <t>イリョウ</t>
    </rPh>
    <rPh sb="39" eb="41">
      <t>サイガイ</t>
    </rPh>
    <rPh sb="41" eb="43">
      <t>イリョウ</t>
    </rPh>
    <rPh sb="46" eb="47">
      <t>チ</t>
    </rPh>
    <rPh sb="47" eb="49">
      <t>イリョウ</t>
    </rPh>
    <rPh sb="50" eb="53">
      <t>シュウサンキ</t>
    </rPh>
    <rPh sb="53" eb="55">
      <t>イリョウ</t>
    </rPh>
    <rPh sb="61" eb="63">
      <t>シンコウ</t>
    </rPh>
    <rPh sb="63" eb="66">
      <t>カンセンショウ</t>
    </rPh>
    <rPh sb="66" eb="68">
      <t>タイオウ</t>
    </rPh>
    <rPh sb="69" eb="70">
      <t>トウ</t>
    </rPh>
    <phoneticPr fontId="2"/>
  </si>
  <si>
    <t>28兵庫県</t>
  </si>
  <si>
    <t>※都道府県名を選択してください</t>
    <rPh sb="1" eb="5">
      <t>トドウフケン</t>
    </rPh>
    <rPh sb="5" eb="6">
      <t>メイ</t>
    </rPh>
    <rPh sb="7" eb="9">
      <t>センタク</t>
    </rPh>
    <phoneticPr fontId="2"/>
  </si>
  <si>
    <t>02青森県</t>
    <rPh sb="4" eb="5">
      <t>ケン</t>
    </rPh>
    <phoneticPr fontId="2"/>
  </si>
  <si>
    <t>03岩手県</t>
    <rPh sb="4" eb="5">
      <t>ケン</t>
    </rPh>
    <phoneticPr fontId="2"/>
  </si>
  <si>
    <t>04宮城県</t>
  </si>
  <si>
    <t>08茨城県</t>
  </si>
  <si>
    <t>09栃木県</t>
  </si>
  <si>
    <t>10群馬県</t>
  </si>
  <si>
    <t>11埼玉県</t>
  </si>
  <si>
    <t>12千葉県</t>
  </si>
  <si>
    <t>14神奈川県</t>
  </si>
  <si>
    <t>15新潟県</t>
  </si>
  <si>
    <t>17石川県</t>
  </si>
  <si>
    <t>18福井県</t>
  </si>
  <si>
    <t>19山梨県</t>
  </si>
  <si>
    <t>21岐阜県</t>
  </si>
  <si>
    <t>23愛知県</t>
  </si>
  <si>
    <t>当該医療機関が有する病床数
（※５）</t>
    <rPh sb="0" eb="2">
      <t>トウガイ</t>
    </rPh>
    <rPh sb="2" eb="4">
      <t>イリョウ</t>
    </rPh>
    <rPh sb="4" eb="6">
      <t>キカン</t>
    </rPh>
    <rPh sb="7" eb="8">
      <t>ユウ</t>
    </rPh>
    <rPh sb="10" eb="13">
      <t>ビョウショウスウ</t>
    </rPh>
    <phoneticPr fontId="2"/>
  </si>
  <si>
    <t>24三重県</t>
  </si>
  <si>
    <r>
      <t xml:space="preserve">【支給対象②】
令和６年12月17日から令和７年９月30日までの間に削減した病床数
</t>
    </r>
    <r>
      <rPr>
        <b/>
        <sz val="11"/>
        <color rgb="FFFF0000"/>
        <rFont val="メイリオ"/>
      </rPr>
      <t>※令和７年度病床数適正化支援事業において、</t>
    </r>
    <r>
      <rPr>
        <b/>
        <u/>
        <sz val="11"/>
        <color rgb="FFFF0000"/>
        <rFont val="メイリオ"/>
      </rPr>
      <t>補助を受けた病床も含めて</t>
    </r>
    <r>
      <rPr>
        <b/>
        <sz val="11"/>
        <color rgb="FFFF0000"/>
        <rFont val="メイリオ"/>
      </rPr>
      <t>記載ください</t>
    </r>
    <rPh sb="1" eb="3">
      <t>シキュウ</t>
    </rPh>
    <rPh sb="3" eb="5">
      <t>タイショウ</t>
    </rPh>
    <rPh sb="8" eb="10">
      <t>レイワ</t>
    </rPh>
    <rPh sb="11" eb="12">
      <t>ネン</t>
    </rPh>
    <rPh sb="14" eb="15">
      <t>ガツ</t>
    </rPh>
    <rPh sb="17" eb="18">
      <t>ニチ</t>
    </rPh>
    <rPh sb="20" eb="22">
      <t>レイワ</t>
    </rPh>
    <rPh sb="23" eb="24">
      <t>ネン</t>
    </rPh>
    <rPh sb="25" eb="26">
      <t>ガツ</t>
    </rPh>
    <rPh sb="28" eb="29">
      <t>ニチ</t>
    </rPh>
    <rPh sb="32" eb="33">
      <t>アイダ</t>
    </rPh>
    <rPh sb="34" eb="36">
      <t>サクゲン</t>
    </rPh>
    <rPh sb="38" eb="40">
      <t>ビョウショウ</t>
    </rPh>
    <rPh sb="40" eb="41">
      <t>スウ</t>
    </rPh>
    <rPh sb="43" eb="45">
      <t>レイワ</t>
    </rPh>
    <rPh sb="46" eb="48">
      <t>ネンド</t>
    </rPh>
    <rPh sb="48" eb="51">
      <t>ビョウショウスウ</t>
    </rPh>
    <rPh sb="51" eb="54">
      <t>テキセイカ</t>
    </rPh>
    <rPh sb="54" eb="56">
      <t>シエン</t>
    </rPh>
    <rPh sb="56" eb="58">
      <t>ジギョウ</t>
    </rPh>
    <rPh sb="63" eb="65">
      <t>ホジョ</t>
    </rPh>
    <rPh sb="66" eb="67">
      <t>ウ</t>
    </rPh>
    <rPh sb="69" eb="71">
      <t>ビョウショウ</t>
    </rPh>
    <rPh sb="72" eb="73">
      <t>フク</t>
    </rPh>
    <rPh sb="75" eb="77">
      <t>キサイ</t>
    </rPh>
    <phoneticPr fontId="2"/>
  </si>
  <si>
    <t>29奈良県</t>
  </si>
  <si>
    <t>26京都府</t>
    <rPh sb="4" eb="5">
      <t>フ</t>
    </rPh>
    <phoneticPr fontId="2"/>
  </si>
  <si>
    <t>27大阪府</t>
    <rPh sb="4" eb="5">
      <t>フ</t>
    </rPh>
    <phoneticPr fontId="2"/>
  </si>
  <si>
    <t>30和歌山県</t>
  </si>
  <si>
    <t>33岡山県</t>
  </si>
  <si>
    <t>開設主体</t>
    <rPh sb="0" eb="2">
      <t>カイセツ</t>
    </rPh>
    <rPh sb="2" eb="4">
      <t>シュタイ</t>
    </rPh>
    <phoneticPr fontId="2"/>
  </si>
  <si>
    <t>34広島県</t>
  </si>
  <si>
    <t>36徳島県</t>
  </si>
  <si>
    <t>38愛媛県</t>
  </si>
  <si>
    <t>39高知県</t>
  </si>
  <si>
    <t>40福岡県</t>
  </si>
  <si>
    <t>44大分県</t>
  </si>
  <si>
    <t>46鹿児島県</t>
  </si>
  <si>
    <t>47沖縄県</t>
  </si>
  <si>
    <t>以上</t>
    <rPh sb="0" eb="2">
      <t>イジョウ</t>
    </rPh>
    <phoneticPr fontId="2"/>
  </si>
  <si>
    <t>未満</t>
    <rPh sb="0" eb="2">
      <t>ミマン</t>
    </rPh>
    <phoneticPr fontId="2"/>
  </si>
  <si>
    <t>（千円）</t>
  </si>
  <si>
    <r>
      <t>入院料ごとの病床稼働率
（※４</t>
    </r>
    <r>
      <rPr>
        <sz val="11"/>
        <color auto="1"/>
        <rFont val="メイリオ"/>
      </rPr>
      <t>）</t>
    </r>
    <rPh sb="0" eb="3">
      <t>ニュウインリョウ</t>
    </rPh>
    <rPh sb="6" eb="8">
      <t>ビョウショウ</t>
    </rPh>
    <rPh sb="8" eb="10">
      <t>カドウ</t>
    </rPh>
    <rPh sb="10" eb="11">
      <t>リツ</t>
    </rPh>
    <phoneticPr fontId="2"/>
  </si>
  <si>
    <t>変更後</t>
    <rPh sb="0" eb="2">
      <t>ヘンコウ</t>
    </rPh>
    <rPh sb="2" eb="3">
      <t>ゴ</t>
    </rPh>
    <phoneticPr fontId="2"/>
  </si>
  <si>
    <t>変更時期</t>
    <rPh sb="0" eb="2">
      <t>ヘンコウ</t>
    </rPh>
    <rPh sb="2" eb="4">
      <t>ジキ</t>
    </rPh>
    <phoneticPr fontId="2"/>
  </si>
  <si>
    <t>入院医療を中止する診療科</t>
  </si>
  <si>
    <t>再編の時期</t>
    <rPh sb="0" eb="2">
      <t>サイヘン</t>
    </rPh>
    <rPh sb="3" eb="5">
      <t>ジキ</t>
    </rPh>
    <phoneticPr fontId="2"/>
  </si>
  <si>
    <t>具体的な再編計画（※）</t>
    <rPh sb="0" eb="3">
      <t>グタイテキ</t>
    </rPh>
    <rPh sb="4" eb="6">
      <t>サイヘン</t>
    </rPh>
    <rPh sb="6" eb="8">
      <t>ケイカク</t>
    </rPh>
    <phoneticPr fontId="2"/>
  </si>
  <si>
    <t>ア 在宅療養支援診療所、在宅療養支援病院、在宅療養後方支援病院、在宅時医学総合管理料の届出医療機関、施設入居時等医学総合管理料の届出医療機関のいずれか</t>
    <rPh sb="2" eb="4">
      <t>ザイタク</t>
    </rPh>
    <rPh sb="4" eb="6">
      <t>リョウヨウ</t>
    </rPh>
    <rPh sb="6" eb="8">
      <t>シエン</t>
    </rPh>
    <rPh sb="8" eb="11">
      <t>シンリョウジョ</t>
    </rPh>
    <phoneticPr fontId="2"/>
  </si>
  <si>
    <t>イ 精神科在宅患者支援管理料の届出医療機関</t>
    <rPh sb="2" eb="5">
      <t>セイシンカ</t>
    </rPh>
    <rPh sb="5" eb="7">
      <t>ザイタク</t>
    </rPh>
    <rPh sb="7" eb="9">
      <t>カンジャ</t>
    </rPh>
    <rPh sb="9" eb="11">
      <t>シエン</t>
    </rPh>
    <rPh sb="11" eb="13">
      <t>カンリ</t>
    </rPh>
    <rPh sb="13" eb="14">
      <t>リョウ</t>
    </rPh>
    <rPh sb="15" eb="17">
      <t>トドケデ</t>
    </rPh>
    <rPh sb="17" eb="19">
      <t>イリョウ</t>
    </rPh>
    <rPh sb="19" eb="21">
      <t>キカン</t>
    </rPh>
    <phoneticPr fontId="2"/>
  </si>
  <si>
    <t>エ ア～ウのいずれも該当なし</t>
    <rPh sb="10" eb="12">
      <t>ガイトウ</t>
    </rPh>
    <phoneticPr fontId="2"/>
  </si>
  <si>
    <t>ウ アとイのいずれも該当</t>
    <rPh sb="10" eb="12">
      <t>ガイトウ</t>
    </rPh>
    <phoneticPr fontId="2"/>
  </si>
  <si>
    <t>令和5年度赤字額（千円）
（※３）</t>
  </si>
  <si>
    <t>令和7年度赤字額（千円）
（※３）</t>
  </si>
  <si>
    <t>休床について令和７年７月時点で再稼働の予定があったか否か</t>
  </si>
  <si>
    <t>令和７年度病床機能報告における病床・外来管理番号（※１）</t>
  </si>
  <si>
    <t>（左のうち休床）</t>
    <rPh sb="1" eb="2">
      <t>ヒダリ</t>
    </rPh>
    <rPh sb="5" eb="6">
      <t>ヤスミ</t>
    </rPh>
    <rPh sb="6" eb="7">
      <t>ユカ</t>
    </rPh>
    <phoneticPr fontId="2"/>
  </si>
  <si>
    <t>事業対象</t>
    <rPh sb="0" eb="2">
      <t>ジギョウ</t>
    </rPh>
    <rPh sb="2" eb="4">
      <t>タイショウ</t>
    </rPh>
    <phoneticPr fontId="2"/>
  </si>
  <si>
    <t>事業対象外抽出</t>
    <rPh sb="0" eb="2">
      <t>ジギョウ</t>
    </rPh>
    <rPh sb="2" eb="5">
      <t>タイショウガイ</t>
    </rPh>
    <rPh sb="5" eb="7">
      <t>チュウシュツ</t>
    </rPh>
    <phoneticPr fontId="2"/>
  </si>
  <si>
    <t>削減病床数　計</t>
    <rPh sb="0" eb="2">
      <t>サクゲン</t>
    </rPh>
    <rPh sb="2" eb="5">
      <t>ビョウショウスウ</t>
    </rPh>
    <rPh sb="6" eb="7">
      <t>ケイ</t>
    </rPh>
    <phoneticPr fontId="2"/>
  </si>
  <si>
    <t>【支給対象③】
令和７年８月14日から令和７年12月15日までの間に削減した病床数</t>
    <rPh sb="1" eb="3">
      <t>シキュウ</t>
    </rPh>
    <rPh sb="3" eb="5">
      <t>タイショウ</t>
    </rPh>
    <rPh sb="8" eb="10">
      <t>レイワ</t>
    </rPh>
    <rPh sb="11" eb="12">
      <t>ネン</t>
    </rPh>
    <rPh sb="13" eb="14">
      <t>ガツ</t>
    </rPh>
    <rPh sb="16" eb="17">
      <t>ニチ</t>
    </rPh>
    <rPh sb="19" eb="21">
      <t>レイワ</t>
    </rPh>
    <rPh sb="22" eb="23">
      <t>ネン</t>
    </rPh>
    <rPh sb="25" eb="26">
      <t>ガツ</t>
    </rPh>
    <rPh sb="28" eb="29">
      <t>ニチ</t>
    </rPh>
    <rPh sb="32" eb="33">
      <t>アイダ</t>
    </rPh>
    <rPh sb="34" eb="36">
      <t>サクゲン</t>
    </rPh>
    <rPh sb="38" eb="40">
      <t>ビョウショウ</t>
    </rPh>
    <rPh sb="40" eb="41">
      <t>スウ</t>
    </rPh>
    <phoneticPr fontId="2"/>
  </si>
  <si>
    <r>
      <t>令和７年８月１日</t>
    </r>
    <r>
      <rPr>
        <sz val="11"/>
        <color auto="1"/>
        <rFont val="メイリオ"/>
      </rPr>
      <t>時点の許可病床数</t>
    </r>
    <rPh sb="0" eb="2">
      <t>レイワ</t>
    </rPh>
    <rPh sb="3" eb="4">
      <t>ネン</t>
    </rPh>
    <rPh sb="5" eb="6">
      <t>ガツ</t>
    </rPh>
    <rPh sb="7" eb="8">
      <t>ニチ</t>
    </rPh>
    <rPh sb="8" eb="10">
      <t>ジテン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</si>
</sst>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quot;▲ &quot;#,##0"/>
    <numFmt numFmtId="177" formatCode="#,###&quot;床&quot;"/>
    <numFmt numFmtId="178" formatCode="0.0%"/>
    <numFmt numFmtId="179" formatCode="#,##0&quot;床&quot;"/>
    <numFmt numFmtId="180" formatCode="0_ "/>
  </numFmts>
  <fonts count="18">
    <font>
      <sz val="11"/>
      <color theme="1"/>
      <name val="游ゴシック"/>
      <family val="3"/>
      <scheme val="minor"/>
    </font>
    <font>
      <sz val="11"/>
      <color theme="1"/>
      <name val="游ゴシック"/>
      <family val="3"/>
      <scheme val="minor"/>
    </font>
    <font>
      <sz val="6"/>
      <color auto="1"/>
      <name val="游ゴシック"/>
      <family val="3"/>
    </font>
    <font>
      <sz val="11"/>
      <color auto="1"/>
      <name val="メイリオ"/>
      <family val="3"/>
    </font>
    <font>
      <sz val="26"/>
      <color auto="1"/>
      <name val="メイリオ"/>
      <family val="3"/>
    </font>
    <font>
      <sz val="16"/>
      <color auto="1"/>
      <name val="メイリオ"/>
      <family val="3"/>
    </font>
    <font>
      <sz val="11"/>
      <color auto="1"/>
      <name val="游ゴシック"/>
      <family val="3"/>
      <scheme val="minor"/>
    </font>
    <font>
      <sz val="11"/>
      <color rgb="FFFF0000"/>
      <name val="メイリオ"/>
      <family val="3"/>
    </font>
    <font>
      <sz val="10"/>
      <color auto="1"/>
      <name val="メイリオ"/>
      <family val="3"/>
    </font>
    <font>
      <sz val="11"/>
      <color theme="1"/>
      <name val="メイリオ"/>
      <family val="3"/>
    </font>
    <font>
      <sz val="20"/>
      <color auto="1"/>
      <name val="メイリオ"/>
      <family val="3"/>
    </font>
    <font>
      <sz val="18"/>
      <color auto="1"/>
      <name val="メイリオ"/>
      <family val="3"/>
    </font>
    <font>
      <sz val="11"/>
      <color theme="1"/>
      <name val="メイリオ"/>
      <family val="3"/>
    </font>
    <font>
      <sz val="11"/>
      <color theme="1" tint="0.5"/>
      <name val="メイリオ"/>
      <family val="3"/>
    </font>
    <font>
      <sz val="14"/>
      <color theme="1"/>
      <name val="メイリオ"/>
      <family val="3"/>
    </font>
    <font>
      <sz val="10"/>
      <color theme="1"/>
      <name val="メイリオ"/>
      <family val="3"/>
    </font>
    <font>
      <sz val="16"/>
      <color theme="1"/>
      <name val="メイリオ"/>
      <family val="3"/>
    </font>
    <font>
      <b/>
      <sz val="11"/>
      <color theme="1"/>
      <name val="メイリオ"/>
      <family val="3"/>
    </font>
  </fonts>
  <fills count="9">
    <fill>
      <patternFill patternType="none"/>
    </fill>
    <fill>
      <patternFill patternType="gray125"/>
    </fill>
    <fill>
      <patternFill patternType="solid">
        <fgColor theme="1" tint="0.5"/>
        <bgColor indexed="64"/>
      </patternFill>
    </fill>
    <fill>
      <patternFill patternType="solid">
        <fgColor rgb="FFFFFFCC"/>
        <bgColor indexed="64"/>
      </patternFill>
    </fill>
    <fill>
      <patternFill patternType="solid">
        <fgColor rgb="FFFFFF00"/>
        <bgColor indexed="64"/>
      </patternFill>
    </fill>
    <fill>
      <patternFill patternType="solid">
        <fgColor rgb="FFFFA6A6"/>
        <bgColor indexed="64"/>
      </patternFill>
    </fill>
    <fill>
      <patternFill patternType="solid">
        <fgColor rgb="FFFFFFBE"/>
        <bgColor indexed="64"/>
      </patternFill>
    </fill>
    <fill>
      <patternFill patternType="solid">
        <fgColor theme="2" tint="-0.1"/>
        <bgColor indexed="64"/>
      </patternFill>
    </fill>
    <fill>
      <patternFill patternType="solid">
        <fgColor theme="5" tint="0.8"/>
        <bgColor indexed="64"/>
      </patternFill>
    </fill>
  </fills>
  <borders count="165">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diagonalUp="1">
      <left style="medium">
        <color auto="1"/>
      </left>
      <right style="medium">
        <color auto="1"/>
      </right>
      <top style="double">
        <color auto="1"/>
      </top>
      <bottom style="medium">
        <color auto="1"/>
      </bottom>
      <diagonal style="thin">
        <color auto="1"/>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double">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diagonalUp="1">
      <left style="thin">
        <color auto="1"/>
      </left>
      <right style="thin">
        <color auto="1"/>
      </right>
      <top style="double">
        <color auto="1"/>
      </top>
      <bottom style="medium">
        <color auto="1"/>
      </bottom>
      <diagonal style="thin">
        <color auto="1"/>
      </diagonal>
    </border>
    <border>
      <left style="thin">
        <color auto="1"/>
      </left>
      <right/>
      <top style="medium">
        <color auto="1"/>
      </top>
      <bottom style="medium">
        <color auto="1"/>
      </bottom>
      <diagonal/>
    </border>
    <border>
      <left style="thin">
        <color auto="1"/>
      </left>
      <right style="thin">
        <color auto="1"/>
      </right>
      <top style="medium">
        <color auto="1"/>
      </top>
      <bottom style="thin">
        <color auto="1"/>
      </bottom>
      <diagonal/>
    </border>
    <border diagonalUp="1">
      <left style="thin">
        <color auto="1"/>
      </left>
      <right/>
      <top style="double">
        <color auto="1"/>
      </top>
      <bottom style="medium">
        <color auto="1"/>
      </bottom>
      <diagonal style="thin">
        <color auto="1"/>
      </diagonal>
    </border>
    <border>
      <left/>
      <right/>
      <top style="medium">
        <color auto="1"/>
      </top>
      <bottom style="medium">
        <color auto="1"/>
      </bottom>
      <diagonal/>
    </border>
    <border>
      <left style="thin">
        <color indexed="64"/>
      </left>
      <right/>
      <top/>
      <bottom style="thin">
        <color indexed="64"/>
      </bottom>
      <diagonal/>
    </border>
    <border diagonalUp="1">
      <left/>
      <right style="thin">
        <color auto="1"/>
      </right>
      <top style="double">
        <color auto="1"/>
      </top>
      <bottom style="medium">
        <color auto="1"/>
      </bottom>
      <diagonal style="thin">
        <color auto="1"/>
      </diagonal>
    </border>
    <border>
      <left style="thin">
        <color auto="1"/>
      </left>
      <right/>
      <top style="medium">
        <color auto="1"/>
      </top>
      <bottom/>
      <diagonal/>
    </border>
    <border>
      <left style="thin">
        <color auto="1"/>
      </left>
      <right/>
      <top/>
      <bottom/>
      <diagonal/>
    </border>
    <border>
      <left style="thin">
        <color auto="1"/>
      </left>
      <right/>
      <top/>
      <bottom style="hair">
        <color auto="1"/>
      </bottom>
      <diagonal/>
    </border>
    <border>
      <left style="hair">
        <color auto="1"/>
      </left>
      <right style="hair">
        <color auto="1"/>
      </right>
      <top style="hair">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style="medium">
        <color auto="1"/>
      </top>
      <bottom/>
      <diagonal/>
    </border>
    <border>
      <left/>
      <right style="thin">
        <color auto="1"/>
      </right>
      <top style="medium">
        <color auto="1"/>
      </top>
      <bottom/>
      <diagonal/>
    </border>
    <border>
      <left/>
      <right style="thin">
        <color auto="1"/>
      </right>
      <top/>
      <bottom/>
      <diagonal/>
    </border>
    <border>
      <left/>
      <right style="thin">
        <color auto="1"/>
      </right>
      <top/>
      <bottom style="hair">
        <color auto="1"/>
      </bottom>
      <diagonal/>
    </border>
    <border>
      <left/>
      <right/>
      <top style="hair">
        <color auto="1"/>
      </top>
      <bottom style="medium">
        <color auto="1"/>
      </bottom>
      <diagonal/>
    </border>
    <border>
      <left/>
      <right style="thin">
        <color auto="1"/>
      </right>
      <top/>
      <bottom style="thin">
        <color auto="1"/>
      </bottom>
      <diagonal/>
    </border>
    <border>
      <left style="thin">
        <color auto="1"/>
      </left>
      <right style="hair">
        <color auto="1"/>
      </right>
      <top style="hair">
        <color auto="1"/>
      </top>
      <bottom style="medium">
        <color auto="1"/>
      </bottom>
      <diagonal/>
    </border>
    <border>
      <left/>
      <right/>
      <top/>
      <bottom style="hair">
        <color auto="1"/>
      </bottom>
      <diagonal/>
    </border>
    <border>
      <left/>
      <right/>
      <top style="thin">
        <color auto="1"/>
      </top>
      <bottom style="thin">
        <color auto="1"/>
      </bottom>
      <diagonal/>
    </border>
    <border>
      <left style="thin">
        <color auto="1"/>
      </left>
      <right/>
      <top/>
      <bottom style="medium">
        <color auto="1"/>
      </bottom>
      <diagonal/>
    </border>
    <border>
      <left style="thin">
        <color auto="1"/>
      </left>
      <right style="thin">
        <color auto="1"/>
      </right>
      <top style="thin">
        <color auto="1"/>
      </top>
      <bottom style="double">
        <color auto="1"/>
      </bottom>
      <diagonal/>
    </border>
    <border diagonalUp="1">
      <left/>
      <right/>
      <top/>
      <bottom style="medium">
        <color auto="1"/>
      </bottom>
      <diagonal style="thin">
        <color auto="1"/>
      </diagonal>
    </border>
    <border>
      <left style="thin">
        <color auto="1"/>
      </left>
      <right/>
      <top style="hair">
        <color auto="1"/>
      </top>
      <bottom style="medium">
        <color auto="1"/>
      </bottom>
      <diagonal/>
    </border>
    <border>
      <left/>
      <right/>
      <top/>
      <bottom style="thin">
        <color auto="1"/>
      </bottom>
      <diagonal/>
    </border>
    <border diagonalUp="1">
      <left style="thin">
        <color auto="1"/>
      </left>
      <right style="medium">
        <color auto="1"/>
      </right>
      <top style="double">
        <color auto="1"/>
      </top>
      <bottom style="double">
        <color auto="1"/>
      </bottom>
      <diagonal style="thin">
        <color auto="1"/>
      </diagonal>
    </border>
    <border>
      <left/>
      <right style="medium">
        <color auto="1"/>
      </right>
      <top style="medium">
        <color auto="1"/>
      </top>
      <bottom/>
      <diagonal/>
    </border>
    <border>
      <left/>
      <right style="medium">
        <color auto="1"/>
      </right>
      <top/>
      <bottom/>
      <diagonal/>
    </border>
    <border>
      <left style="thin">
        <color auto="1"/>
      </left>
      <right style="medium">
        <color auto="1"/>
      </right>
      <top style="hair">
        <color auto="1"/>
      </top>
      <bottom style="medium">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diagonalUp="1">
      <left/>
      <right/>
      <top style="double">
        <color auto="1"/>
      </top>
      <bottom style="medium">
        <color auto="1"/>
      </bottom>
      <diagonal style="thin">
        <color auto="1"/>
      </diagonal>
    </border>
    <border>
      <left style="medium">
        <color auto="1"/>
      </left>
      <right/>
      <top style="medium">
        <color auto="1"/>
      </top>
      <bottom/>
      <diagonal/>
    </border>
    <border>
      <left style="medium">
        <color indexed="64"/>
      </left>
      <right/>
      <top style="dotted">
        <color auto="1"/>
      </top>
      <bottom/>
      <diagonal/>
    </border>
    <border>
      <left style="medium">
        <color auto="1"/>
      </left>
      <right/>
      <top/>
      <bottom style="medium">
        <color auto="1"/>
      </bottom>
      <diagonal/>
    </border>
    <border>
      <left style="thin">
        <color auto="1"/>
      </left>
      <right style="medium">
        <color auto="1"/>
      </right>
      <top style="dotted">
        <color auto="1"/>
      </top>
      <bottom/>
      <diagonal/>
    </border>
    <border>
      <left style="thin">
        <color auto="1"/>
      </left>
      <right style="medium">
        <color auto="1"/>
      </right>
      <top/>
      <bottom style="medium">
        <color auto="1"/>
      </bottom>
      <diagonal/>
    </border>
    <border>
      <left style="thin">
        <color auto="1"/>
      </left>
      <right style="thin">
        <color auto="1"/>
      </right>
      <top style="double">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bottom/>
      <diagonal/>
    </border>
    <border>
      <left/>
      <right style="medium">
        <color indexed="64"/>
      </right>
      <top style="medium">
        <color auto="1"/>
      </top>
      <bottom style="medium">
        <color auto="1"/>
      </bottom>
      <diagonal/>
    </border>
    <border>
      <left style="thin">
        <color indexed="64"/>
      </left>
      <right style="medium">
        <color indexed="64"/>
      </right>
      <top/>
      <bottom style="thin">
        <color indexed="64"/>
      </bottom>
      <diagonal/>
    </border>
    <border>
      <left style="thin">
        <color auto="1"/>
      </left>
      <right style="medium">
        <color auto="1"/>
      </right>
      <top style="double">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bottom style="medium">
        <color auto="1"/>
      </bottom>
      <diagonal/>
    </border>
    <border>
      <left style="medium">
        <color auto="1"/>
      </left>
      <right/>
      <top/>
      <bottom style="thin">
        <color indexed="64"/>
      </bottom>
      <diagonal/>
    </border>
    <border>
      <left/>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style="medium">
        <color auto="1"/>
      </bottom>
      <diagonal/>
    </border>
    <border>
      <left/>
      <right style="thin">
        <color auto="1"/>
      </right>
      <top/>
      <bottom style="medium">
        <color auto="1"/>
      </bottom>
      <diagonal/>
    </border>
    <border>
      <left/>
      <right style="medium">
        <color indexed="64"/>
      </right>
      <top style="medium">
        <color indexed="64"/>
      </top>
      <bottom style="medium">
        <color indexed="64"/>
      </bottom>
      <diagonal/>
    </border>
    <border>
      <left style="medium">
        <color auto="1"/>
      </left>
      <right/>
      <top/>
      <bottom style="thin">
        <color auto="1"/>
      </bottom>
      <diagonal/>
    </border>
    <border>
      <left style="thin">
        <color auto="1"/>
      </left>
      <right/>
      <top style="thin">
        <color auto="1"/>
      </top>
      <bottom/>
      <diagonal/>
    </border>
    <border>
      <left/>
      <right style="thin">
        <color auto="1"/>
      </right>
      <top style="double">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bottom style="medium">
        <color auto="1"/>
      </bottom>
      <diagonal/>
    </border>
    <border>
      <left/>
      <right style="thin">
        <color auto="1"/>
      </right>
      <top style="thin">
        <color indexed="64"/>
      </top>
      <bottom style="double">
        <color indexed="64"/>
      </bottom>
      <diagonal/>
    </border>
    <border>
      <left style="thin">
        <color auto="1"/>
      </left>
      <right/>
      <top style="medium">
        <color auto="1"/>
      </top>
      <bottom style="thin">
        <color auto="1"/>
      </bottom>
      <diagonal/>
    </border>
    <border>
      <left style="hair">
        <color auto="1"/>
      </left>
      <right style="hair">
        <color auto="1"/>
      </right>
      <top style="thin">
        <color auto="1"/>
      </top>
      <bottom/>
      <diagonal/>
    </border>
    <border>
      <left style="hair">
        <color auto="1"/>
      </left>
      <right style="hair">
        <color auto="1"/>
      </right>
      <top/>
      <bottom style="medium">
        <color auto="1"/>
      </bottom>
      <diagonal/>
    </border>
    <border>
      <left/>
      <right/>
      <top style="thin">
        <color auto="1"/>
      </top>
      <bottom/>
      <diagonal/>
    </border>
    <border>
      <left style="thin">
        <color auto="1"/>
      </left>
      <right/>
      <top style="thin">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style="double">
        <color auto="1"/>
      </bottom>
      <diagonal/>
    </border>
    <border diagonalUp="1">
      <left/>
      <right style="medium">
        <color auto="1"/>
      </right>
      <top/>
      <bottom style="medium">
        <color auto="1"/>
      </bottom>
      <diagonal style="thin">
        <color auto="1"/>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double">
        <color auto="1"/>
      </top>
      <bottom style="thin">
        <color auto="1"/>
      </bottom>
      <diagonal/>
    </border>
    <border>
      <left style="medium">
        <color auto="1"/>
      </left>
      <right style="thin">
        <color auto="1"/>
      </right>
      <top style="thin">
        <color auto="1"/>
      </top>
      <bottom style="double">
        <color auto="1"/>
      </bottom>
      <diagonal/>
    </border>
    <border>
      <left style="thin">
        <color auto="1"/>
      </left>
      <right style="thin">
        <color auto="1"/>
      </right>
      <top/>
      <bottom style="double">
        <color auto="1"/>
      </bottom>
      <diagonal/>
    </border>
    <border>
      <left style="thin">
        <color auto="1"/>
      </left>
      <right style="thin">
        <color auto="1"/>
      </right>
      <top style="double">
        <color auto="1"/>
      </top>
      <bottom style="thin">
        <color auto="1"/>
      </bottom>
      <diagonal/>
    </border>
    <border>
      <left style="thin">
        <color auto="1"/>
      </left>
      <right/>
      <top style="thin">
        <color auto="1"/>
      </top>
      <bottom style="double">
        <color auto="1"/>
      </bottom>
      <diagonal/>
    </border>
    <border diagonalUp="1">
      <left style="thin">
        <color auto="1"/>
      </left>
      <right style="thin">
        <color auto="1"/>
      </right>
      <top/>
      <bottom style="medium">
        <color auto="1"/>
      </bottom>
      <diagonal style="thin">
        <color auto="1"/>
      </diagonal>
    </border>
    <border>
      <left style="thin">
        <color auto="1"/>
      </left>
      <right/>
      <top/>
      <bottom style="double">
        <color auto="1"/>
      </bottom>
      <diagonal/>
    </border>
    <border>
      <left style="thin">
        <color indexed="64"/>
      </left>
      <right/>
      <top style="double">
        <color auto="1"/>
      </top>
      <bottom style="thin">
        <color auto="1"/>
      </bottom>
      <diagonal/>
    </border>
    <border diagonalUp="1">
      <left style="thin">
        <color auto="1"/>
      </left>
      <right/>
      <top/>
      <bottom style="medium">
        <color auto="1"/>
      </bottom>
      <diagonal style="thin">
        <color auto="1"/>
      </diagonal>
    </border>
    <border>
      <left style="thin">
        <color auto="1"/>
      </left>
      <right style="thin">
        <color auto="1"/>
      </right>
      <top style="thin">
        <color auto="1"/>
      </top>
      <bottom style="hair">
        <color auto="1"/>
      </bottom>
      <diagonal/>
    </border>
    <border>
      <left style="thin">
        <color auto="1"/>
      </left>
      <right/>
      <top/>
      <bottom style="thick">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hair">
        <color auto="1"/>
      </left>
      <right/>
      <top/>
      <bottom style="thick">
        <color auto="1"/>
      </bottom>
      <diagonal/>
    </border>
    <border>
      <left style="thin">
        <color auto="1"/>
      </left>
      <right style="thin">
        <color auto="1"/>
      </right>
      <top/>
      <bottom style="thick">
        <color auto="1"/>
      </bottom>
      <diagonal/>
    </border>
    <border>
      <left/>
      <right style="medium">
        <color auto="1"/>
      </right>
      <top style="thin">
        <color indexed="64"/>
      </top>
      <bottom style="hair">
        <color auto="1"/>
      </bottom>
      <diagonal/>
    </border>
    <border>
      <left style="thin">
        <color auto="1"/>
      </left>
      <right style="medium">
        <color auto="1"/>
      </right>
      <top/>
      <bottom style="thick">
        <color auto="1"/>
      </bottom>
      <diagonal/>
    </border>
    <border diagonalUp="1">
      <left/>
      <right style="medium">
        <color indexed="64"/>
      </right>
      <top style="double">
        <color auto="1"/>
      </top>
      <bottom style="medium">
        <color indexed="64"/>
      </bottom>
      <diagonal style="thin">
        <color auto="1"/>
      </diagonal>
    </border>
    <border>
      <left style="hair">
        <color auto="1"/>
      </left>
      <right/>
      <top style="thin">
        <color auto="1"/>
      </top>
      <bottom/>
      <diagonal/>
    </border>
    <border>
      <left style="hair">
        <color auto="1"/>
      </left>
      <right/>
      <top/>
      <bottom style="medium">
        <color auto="1"/>
      </bottom>
      <diagonal/>
    </border>
    <border diagonalUp="1">
      <left style="thin">
        <color auto="1"/>
      </left>
      <right style="medium">
        <color auto="1"/>
      </right>
      <top style="double">
        <color auto="1"/>
      </top>
      <bottom style="medium">
        <color auto="1"/>
      </bottom>
      <diagonal style="thin">
        <color auto="1"/>
      </diagonal>
    </border>
    <border>
      <left style="thin">
        <color auto="1"/>
      </left>
      <right style="medium">
        <color auto="1"/>
      </right>
      <top style="medium">
        <color auto="1"/>
      </top>
      <bottom/>
      <diagonal/>
    </border>
    <border>
      <left style="thin">
        <color auto="1"/>
      </left>
      <right style="medium">
        <color auto="1"/>
      </right>
      <top style="thin">
        <color auto="1"/>
      </top>
      <bottom/>
      <diagonal/>
    </border>
    <border>
      <left style="medium">
        <color auto="1"/>
      </left>
      <right/>
      <top style="medium">
        <color auto="1"/>
      </top>
      <bottom style="hair">
        <color auto="1"/>
      </bottom>
      <diagonal/>
    </border>
    <border>
      <left style="medium">
        <color auto="1"/>
      </left>
      <right/>
      <top style="thin">
        <color auto="1"/>
      </top>
      <bottom/>
      <diagonal/>
    </border>
    <border>
      <left/>
      <right/>
      <top style="medium">
        <color auto="1"/>
      </top>
      <bottom style="hair">
        <color auto="1"/>
      </bottom>
      <diagonal/>
    </border>
    <border>
      <left style="thin">
        <color auto="1"/>
      </left>
      <right style="hair">
        <color auto="1"/>
      </right>
      <top style="thin">
        <color auto="1"/>
      </top>
      <bottom/>
      <diagonal/>
    </border>
    <border>
      <left style="thin">
        <color auto="1"/>
      </left>
      <right style="hair">
        <color auto="1"/>
      </right>
      <top style="double">
        <color auto="1"/>
      </top>
      <bottom style="medium">
        <color auto="1"/>
      </bottom>
      <diagonal/>
    </border>
    <border>
      <left/>
      <right style="medium">
        <color auto="1"/>
      </right>
      <top style="medium">
        <color auto="1"/>
      </top>
      <bottom style="hair">
        <color auto="1"/>
      </bottom>
      <diagonal/>
    </border>
    <border>
      <left style="thin">
        <color auto="1"/>
      </left>
      <right/>
      <top style="double">
        <color auto="1"/>
      </top>
      <bottom style="medium">
        <color auto="1"/>
      </bottom>
      <diagonal/>
    </border>
    <border>
      <left style="medium">
        <color auto="1"/>
      </left>
      <right/>
      <top style="thin">
        <color auto="1"/>
      </top>
      <bottom style="hair">
        <color auto="1"/>
      </bottom>
      <diagonal/>
    </border>
    <border>
      <left style="medium">
        <color auto="1"/>
      </left>
      <right/>
      <top style="hair">
        <color auto="1"/>
      </top>
      <bottom/>
      <diagonal/>
    </border>
    <border>
      <left/>
      <right/>
      <top style="thin">
        <color auto="1"/>
      </top>
      <bottom style="hair">
        <color auto="1"/>
      </bottom>
      <diagonal/>
    </border>
    <border>
      <left style="thin">
        <color indexed="64"/>
      </left>
      <right style="thin">
        <color indexed="64"/>
      </right>
      <top style="hair">
        <color auto="1"/>
      </top>
      <bottom/>
      <diagonal/>
    </border>
    <border>
      <left/>
      <right/>
      <top style="hair">
        <color auto="1"/>
      </top>
      <bottom/>
      <diagonal/>
    </border>
    <border>
      <left style="thin">
        <color auto="1"/>
      </left>
      <right style="medium">
        <color auto="1"/>
      </right>
      <top style="hair">
        <color auto="1"/>
      </top>
      <bottom/>
      <diagonal/>
    </border>
    <border>
      <left/>
      <right style="medium">
        <color rgb="FF000000"/>
      </right>
      <top style="medium">
        <color auto="1"/>
      </top>
      <bottom/>
      <diagonal/>
    </border>
    <border>
      <left style="medium">
        <color auto="1"/>
      </left>
      <right style="medium">
        <color rgb="FF000000"/>
      </right>
      <top/>
      <bottom/>
      <diagonal/>
    </border>
    <border>
      <left/>
      <right style="medium">
        <color rgb="FF000000"/>
      </right>
      <top/>
      <bottom/>
      <diagonal/>
    </border>
    <border>
      <left/>
      <right style="medium">
        <color rgb="FF000000"/>
      </right>
      <top/>
      <bottom style="medium">
        <color auto="1"/>
      </bottom>
      <diagonal/>
    </border>
    <border>
      <left/>
      <right style="medium">
        <color auto="1"/>
      </right>
      <top style="thin">
        <color auto="1"/>
      </top>
      <bottom style="thin">
        <color auto="1"/>
      </bottom>
      <diagonal/>
    </border>
    <border>
      <left/>
      <right/>
      <top style="medium">
        <color rgb="FF000000"/>
      </top>
      <bottom style="thin">
        <color auto="1"/>
      </bottom>
      <diagonal/>
    </border>
    <border>
      <left/>
      <right/>
      <top style="thin">
        <color auto="1"/>
      </top>
      <bottom style="thick">
        <color auto="1"/>
      </bottom>
      <diagonal/>
    </border>
    <border>
      <left style="medium">
        <color auto="1"/>
      </left>
      <right/>
      <top style="thin">
        <color auto="1"/>
      </top>
      <bottom style="double">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double">
        <color auto="1"/>
      </bottom>
      <diagonal/>
    </border>
    <border>
      <left/>
      <right style="thin">
        <color auto="1"/>
      </right>
      <top style="medium">
        <color rgb="FF000000"/>
      </top>
      <bottom style="thin">
        <color auto="1"/>
      </bottom>
      <diagonal/>
    </border>
    <border>
      <left/>
      <right style="thin">
        <color auto="1"/>
      </right>
      <top style="thin">
        <color auto="1"/>
      </top>
      <bottom style="thick">
        <color auto="1"/>
      </bottom>
      <diagonal/>
    </border>
    <border>
      <left/>
      <right style="hair">
        <color auto="1"/>
      </right>
      <top/>
      <bottom/>
      <diagonal/>
    </border>
    <border>
      <left/>
      <right style="thin">
        <color auto="1"/>
      </right>
      <top style="thin">
        <color auto="1"/>
      </top>
      <bottom style="double">
        <color auto="1"/>
      </bottom>
      <diagonal/>
    </border>
    <border diagonalUp="1">
      <left/>
      <right style="hair">
        <color auto="1"/>
      </right>
      <top/>
      <bottom style="medium">
        <color auto="1"/>
      </bottom>
      <diagonal style="thin">
        <color auto="1"/>
      </diagonal>
    </border>
    <border>
      <left style="thin">
        <color auto="1"/>
      </left>
      <right style="medium">
        <color rgb="FF000000"/>
      </right>
      <top style="medium">
        <color rgb="FF000000"/>
      </top>
      <bottom style="thin">
        <color auto="1"/>
      </bottom>
      <diagonal/>
    </border>
    <border>
      <left style="thin">
        <color auto="1"/>
      </left>
      <right style="medium">
        <color rgb="FF000000"/>
      </right>
      <top style="thin">
        <color auto="1"/>
      </top>
      <bottom style="thin">
        <color auto="1"/>
      </bottom>
      <diagonal/>
    </border>
    <border>
      <left style="thin">
        <color auto="1"/>
      </left>
      <right style="medium">
        <color rgb="FF000000"/>
      </right>
      <top style="thin">
        <color auto="1"/>
      </top>
      <bottom style="thick">
        <color auto="1"/>
      </bottom>
      <diagonal/>
    </border>
    <border>
      <left style="hair">
        <color auto="1"/>
      </left>
      <right style="medium">
        <color auto="1"/>
      </right>
      <top/>
      <bottom/>
      <diagonal/>
    </border>
    <border>
      <left style="hair">
        <color auto="1"/>
      </left>
      <right style="medium">
        <color auto="1"/>
      </right>
      <top/>
      <bottom style="medium">
        <color auto="1"/>
      </bottom>
      <diagonal/>
    </border>
    <border>
      <left style="medium">
        <color auto="1"/>
      </left>
      <right style="hair">
        <color auto="1"/>
      </right>
      <top/>
      <bottom/>
      <diagonal/>
    </border>
    <border>
      <left style="medium">
        <color auto="1"/>
      </left>
      <right style="hair">
        <color auto="1"/>
      </right>
      <top/>
      <bottom style="medium">
        <color auto="1"/>
      </bottom>
      <diagonal/>
    </border>
    <border>
      <left style="medium">
        <color auto="1"/>
      </left>
      <right style="medium">
        <color rgb="FF000000"/>
      </right>
      <top style="medium">
        <color auto="1"/>
      </top>
      <bottom/>
      <diagonal/>
    </border>
    <border>
      <left style="medium">
        <color auto="1"/>
      </left>
      <right style="medium">
        <color rgb="FF000000"/>
      </right>
      <top/>
      <bottom style="medium">
        <color auto="1"/>
      </bottom>
      <diagonal/>
    </border>
    <border>
      <left style="thin">
        <color auto="1"/>
      </left>
      <right style="hair">
        <color auto="1"/>
      </right>
      <top style="hair">
        <color auto="1"/>
      </top>
      <bottom style="thin">
        <color auto="1"/>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s>
  <cellStyleXfs count="2">
    <xf numFmtId="0" fontId="0" fillId="0" borderId="0">
      <alignment vertical="center"/>
    </xf>
    <xf numFmtId="0" fontId="1" fillId="0" borderId="0">
      <alignment vertical="center"/>
    </xf>
  </cellStyleXfs>
  <cellXfs count="421">
    <xf numFmtId="0" fontId="0" fillId="0" borderId="0" xfId="0">
      <alignment vertical="center"/>
    </xf>
    <xf numFmtId="0" fontId="3" fillId="0" borderId="0" xfId="0" applyFont="1">
      <alignment vertical="center"/>
    </xf>
    <xf numFmtId="0" fontId="3" fillId="0" borderId="0" xfId="0" applyFont="1" applyAlignment="1">
      <alignment vertical="center" textRotation="255"/>
    </xf>
    <xf numFmtId="0" fontId="3" fillId="0" borderId="1"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2" borderId="4" xfId="0" applyFont="1" applyFill="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3" borderId="0" xfId="0" applyFont="1" applyFill="1" applyBorder="1" applyAlignment="1" applyProtection="1">
      <alignment horizontal="left" vertical="center"/>
      <protection locked="0"/>
    </xf>
    <xf numFmtId="0" fontId="5" fillId="3" borderId="0" xfId="0" applyFont="1" applyFill="1" applyAlignment="1" applyProtection="1">
      <alignment horizontal="left" vertical="center"/>
      <protection locked="0"/>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11" xfId="0" applyFont="1" applyFill="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left" vertical="center" wrapText="1"/>
    </xf>
    <xf numFmtId="0" fontId="5" fillId="0" borderId="0" xfId="0" applyFont="1" applyBorder="1" applyProtection="1">
      <alignment vertical="center"/>
      <protection locked="0"/>
    </xf>
    <xf numFmtId="0" fontId="5" fillId="0" borderId="0" xfId="0" applyFont="1" applyProtection="1">
      <alignment vertical="center"/>
      <protection locked="0"/>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2" borderId="17" xfId="0" applyFont="1" applyFill="1" applyBorder="1" applyAlignment="1">
      <alignment horizontal="center" vertical="center"/>
    </xf>
    <xf numFmtId="0" fontId="3" fillId="3" borderId="18" xfId="0" applyFont="1" applyFill="1" applyBorder="1" applyAlignment="1" applyProtection="1">
      <alignment vertical="center" wrapText="1"/>
      <protection locked="0"/>
    </xf>
    <xf numFmtId="0" fontId="3" fillId="3" borderId="19" xfId="0" applyFont="1" applyFill="1" applyBorder="1" applyAlignment="1" applyProtection="1">
      <alignment vertical="center" wrapText="1"/>
      <protection locked="0"/>
    </xf>
    <xf numFmtId="176" fontId="3" fillId="0" borderId="20" xfId="0" applyNumberFormat="1" applyFont="1" applyBorder="1">
      <alignment vertical="center"/>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2" borderId="21" xfId="0" applyFont="1" applyFill="1" applyBorder="1" applyAlignment="1">
      <alignment horizontal="center" vertical="center"/>
    </xf>
    <xf numFmtId="0" fontId="3" fillId="3" borderId="22" xfId="0" applyFont="1" applyFill="1" applyBorder="1" applyAlignment="1" applyProtection="1">
      <alignment horizontal="center" vertical="center" wrapText="1"/>
      <protection locked="0"/>
    </xf>
    <xf numFmtId="0" fontId="3" fillId="3" borderId="19" xfId="0" applyFont="1" applyFill="1" applyBorder="1" applyAlignment="1" applyProtection="1">
      <alignment horizontal="center" vertical="center" wrapText="1"/>
      <protection locked="0"/>
    </xf>
    <xf numFmtId="176" fontId="3" fillId="0" borderId="23" xfId="0" applyNumberFormat="1" applyFont="1" applyBorder="1">
      <alignment vertical="center"/>
    </xf>
    <xf numFmtId="0" fontId="3" fillId="0" borderId="14" xfId="0" applyFont="1" applyBorder="1" applyAlignment="1">
      <alignment horizontal="center" vertical="center" textRotation="255" wrapText="1"/>
    </xf>
    <xf numFmtId="0" fontId="3" fillId="0" borderId="15" xfId="0" applyFont="1" applyBorder="1" applyAlignment="1">
      <alignment horizontal="center" vertical="center" textRotation="255" wrapText="1"/>
    </xf>
    <xf numFmtId="0" fontId="3" fillId="0" borderId="16" xfId="0" applyFont="1" applyBorder="1" applyAlignment="1">
      <alignment horizontal="center" vertical="center" textRotation="255" wrapText="1"/>
    </xf>
    <xf numFmtId="0" fontId="3" fillId="2" borderId="24" xfId="0" applyFont="1" applyFill="1" applyBorder="1" applyAlignment="1">
      <alignment horizontal="center" vertical="center"/>
    </xf>
    <xf numFmtId="0" fontId="6" fillId="3" borderId="25" xfId="0" applyFont="1" applyFill="1" applyBorder="1" applyAlignment="1" applyProtection="1">
      <alignment horizontal="center" vertical="center"/>
      <protection locked="0"/>
    </xf>
    <xf numFmtId="0" fontId="3" fillId="3" borderId="18" xfId="0" applyFont="1" applyFill="1" applyBorder="1" applyAlignment="1" applyProtection="1">
      <alignment horizontal="center" vertical="center" wrapText="1"/>
      <protection locked="0"/>
    </xf>
    <xf numFmtId="176" fontId="3" fillId="0" borderId="26" xfId="0" applyNumberFormat="1" applyFont="1" applyBorder="1">
      <alignment vertical="center"/>
    </xf>
    <xf numFmtId="0" fontId="3" fillId="0" borderId="0" xfId="0" applyFont="1" applyProtection="1">
      <alignment vertical="center"/>
      <protection locked="0"/>
    </xf>
    <xf numFmtId="0" fontId="7" fillId="4" borderId="0" xfId="0" applyFont="1" applyFill="1" applyProtection="1">
      <alignment vertical="center"/>
      <protection locked="0"/>
    </xf>
    <xf numFmtId="0" fontId="5" fillId="0" borderId="0" xfId="0" applyFont="1" applyAlignment="1" applyProtection="1">
      <alignment horizontal="center" vertical="center" textRotation="255"/>
      <protection locked="0"/>
    </xf>
    <xf numFmtId="0" fontId="3" fillId="2" borderId="21" xfId="0" applyFont="1" applyFill="1" applyBorder="1" applyAlignment="1">
      <alignment horizontal="center" vertical="center" textRotation="255"/>
    </xf>
    <xf numFmtId="176" fontId="3" fillId="3" borderId="22" xfId="0" applyNumberFormat="1" applyFont="1" applyFill="1" applyBorder="1" applyAlignment="1" applyProtection="1">
      <alignment horizontal="center" vertical="center" wrapText="1"/>
      <protection locked="0"/>
    </xf>
    <xf numFmtId="176" fontId="3" fillId="0" borderId="23" xfId="0" applyNumberFormat="1" applyFont="1" applyBorder="1" applyAlignment="1">
      <alignment vertical="center" textRotation="255"/>
    </xf>
    <xf numFmtId="0" fontId="7" fillId="0" borderId="0" xfId="0" applyFont="1">
      <alignment vertical="center"/>
    </xf>
    <xf numFmtId="0" fontId="5" fillId="0" borderId="0" xfId="0" applyFont="1" applyAlignment="1" applyProtection="1">
      <alignment horizontal="left" vertical="center"/>
      <protection locked="0"/>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textRotation="255" wrapText="1"/>
    </xf>
    <xf numFmtId="0" fontId="3" fillId="2" borderId="31" xfId="0" applyFont="1" applyFill="1" applyBorder="1" applyAlignment="1">
      <alignment horizontal="center" vertical="center"/>
    </xf>
    <xf numFmtId="176" fontId="3" fillId="3" borderId="32" xfId="0" applyNumberFormat="1" applyFont="1" applyFill="1" applyBorder="1" applyAlignment="1">
      <alignment horizontal="center" vertical="center"/>
    </xf>
    <xf numFmtId="176" fontId="3" fillId="3" borderId="33" xfId="0" applyNumberFormat="1" applyFont="1" applyFill="1" applyBorder="1" applyAlignment="1">
      <alignment horizontal="center" vertical="center"/>
    </xf>
    <xf numFmtId="0" fontId="3" fillId="0" borderId="34" xfId="0" applyFont="1" applyBorder="1" applyAlignment="1">
      <alignment horizontal="left"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textRotation="255" wrapText="1"/>
    </xf>
    <xf numFmtId="177" fontId="3" fillId="3" borderId="39" xfId="0" applyNumberFormat="1" applyFont="1" applyFill="1" applyBorder="1" applyAlignment="1" applyProtection="1">
      <alignment horizontal="center" vertical="center" wrapText="1"/>
      <protection locked="0"/>
    </xf>
    <xf numFmtId="0" fontId="3" fillId="5" borderId="27"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3" fillId="5" borderId="29" xfId="0" applyFont="1" applyFill="1" applyBorder="1" applyAlignment="1">
      <alignment horizontal="center" vertical="center" wrapText="1"/>
    </xf>
    <xf numFmtId="0" fontId="3" fillId="0" borderId="40" xfId="0" applyFont="1" applyBorder="1" applyAlignment="1">
      <alignment horizontal="center" vertical="center" textRotation="255" wrapText="1"/>
    </xf>
    <xf numFmtId="0" fontId="3" fillId="5" borderId="34"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41" xfId="0" applyFont="1" applyFill="1" applyBorder="1" applyAlignment="1">
      <alignment horizontal="center" vertical="center" wrapText="1"/>
    </xf>
    <xf numFmtId="176" fontId="3" fillId="3" borderId="32" xfId="0" applyNumberFormat="1" applyFont="1" applyFill="1" applyBorder="1" applyAlignment="1">
      <alignment vertical="center" wrapText="1"/>
    </xf>
    <xf numFmtId="176" fontId="3" fillId="3" borderId="42" xfId="0" applyNumberFormat="1" applyFont="1" applyFill="1" applyBorder="1">
      <alignment vertical="center"/>
    </xf>
    <xf numFmtId="0" fontId="3" fillId="0" borderId="43" xfId="0" applyFont="1" applyBorder="1" applyAlignment="1">
      <alignment horizontal="center" vertical="center" textRotation="255" wrapText="1"/>
    </xf>
    <xf numFmtId="0" fontId="3" fillId="2" borderId="34" xfId="0" applyFont="1" applyFill="1" applyBorder="1" applyAlignment="1">
      <alignment horizontal="center" vertical="center"/>
    </xf>
    <xf numFmtId="176" fontId="3" fillId="3" borderId="19" xfId="0" applyNumberFormat="1" applyFont="1" applyFill="1" applyBorder="1">
      <alignment vertical="center"/>
    </xf>
    <xf numFmtId="176" fontId="3" fillId="3" borderId="44" xfId="0" applyNumberFormat="1" applyFont="1" applyFill="1" applyBorder="1">
      <alignment vertical="center"/>
    </xf>
    <xf numFmtId="176" fontId="3" fillId="0" borderId="45" xfId="0" applyNumberFormat="1" applyFont="1" applyBorder="1">
      <alignment vertical="center"/>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3" fillId="0" borderId="46" xfId="0" applyFont="1" applyBorder="1" applyAlignment="1">
      <alignment horizontal="center" vertical="center" textRotation="255" wrapText="1"/>
    </xf>
    <xf numFmtId="0" fontId="3" fillId="2" borderId="47" xfId="0" applyFont="1" applyFill="1" applyBorder="1" applyAlignment="1">
      <alignment horizontal="center" vertical="center"/>
    </xf>
    <xf numFmtId="176" fontId="3" fillId="0" borderId="48" xfId="0" applyNumberFormat="1" applyFont="1" applyBorder="1">
      <alignment vertical="center"/>
    </xf>
    <xf numFmtId="0" fontId="8" fillId="0" borderId="49"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51" xfId="0" applyFont="1" applyBorder="1" applyAlignment="1">
      <alignment vertical="center" textRotation="255" wrapText="1"/>
    </xf>
    <xf numFmtId="176" fontId="3" fillId="3" borderId="39" xfId="0" applyNumberFormat="1" applyFont="1" applyFill="1" applyBorder="1">
      <alignment vertical="center"/>
    </xf>
    <xf numFmtId="176" fontId="3" fillId="3" borderId="52" xfId="0" applyNumberFormat="1" applyFont="1" applyFill="1" applyBorder="1">
      <alignment vertical="center"/>
    </xf>
    <xf numFmtId="0" fontId="3" fillId="0" borderId="1" xfId="0" applyFont="1" applyBorder="1" applyAlignment="1">
      <alignment horizontal="center" vertical="center" textRotation="255" wrapText="1"/>
    </xf>
    <xf numFmtId="0" fontId="3" fillId="0" borderId="2" xfId="0" applyFont="1" applyBorder="1" applyAlignment="1">
      <alignment horizontal="center" vertical="center" textRotation="255" wrapText="1"/>
    </xf>
    <xf numFmtId="0" fontId="0" fillId="0" borderId="2" xfId="0" applyBorder="1" applyAlignment="1">
      <alignment horizontal="center" vertical="center" textRotation="255"/>
    </xf>
    <xf numFmtId="0" fontId="0" fillId="0" borderId="3" xfId="0" applyBorder="1" applyAlignment="1">
      <alignment horizontal="center" vertical="center" textRotation="255"/>
    </xf>
    <xf numFmtId="0" fontId="3" fillId="2" borderId="53" xfId="0" applyFont="1" applyFill="1" applyBorder="1" applyAlignment="1">
      <alignment horizontal="center" vertical="center"/>
    </xf>
    <xf numFmtId="178" fontId="3" fillId="3" borderId="12" xfId="0" applyNumberFormat="1" applyFont="1" applyFill="1" applyBorder="1" applyAlignment="1" applyProtection="1">
      <alignment horizontal="center" vertical="center" wrapText="1"/>
      <protection locked="0"/>
    </xf>
    <xf numFmtId="176" fontId="3" fillId="0" borderId="54" xfId="0" applyNumberFormat="1" applyFont="1" applyBorder="1">
      <alignment vertical="center"/>
    </xf>
    <xf numFmtId="0" fontId="3" fillId="0" borderId="5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horizontal="center" vertical="center" wrapText="1"/>
    </xf>
    <xf numFmtId="177" fontId="3" fillId="3" borderId="12" xfId="0" applyNumberFormat="1" applyFont="1" applyFill="1" applyBorder="1" applyAlignment="1" applyProtection="1">
      <alignment horizontal="center" vertical="center" wrapText="1"/>
      <protection locked="0"/>
    </xf>
    <xf numFmtId="176" fontId="3" fillId="0" borderId="13" xfId="0" applyNumberFormat="1" applyFont="1" applyBorder="1">
      <alignment vertical="center"/>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59" xfId="0" applyFont="1" applyBorder="1" applyAlignment="1">
      <alignment horizontal="center" vertical="center" wrapText="1"/>
    </xf>
    <xf numFmtId="179" fontId="3" fillId="3" borderId="39" xfId="0" applyNumberFormat="1" applyFont="1" applyFill="1" applyBorder="1" applyAlignment="1" applyProtection="1">
      <alignment horizontal="center" vertical="center" wrapText="1"/>
      <protection locked="0"/>
    </xf>
    <xf numFmtId="176" fontId="3" fillId="0" borderId="60" xfId="0" applyNumberFormat="1" applyFont="1" applyBorder="1">
      <alignment vertical="center"/>
    </xf>
    <xf numFmtId="0" fontId="9" fillId="0" borderId="55" xfId="0" applyFont="1" applyBorder="1" applyAlignment="1">
      <alignment horizontal="center" vertical="center"/>
    </xf>
    <xf numFmtId="0" fontId="3" fillId="0" borderId="4" xfId="0" applyFont="1" applyBorder="1" applyAlignment="1">
      <alignment horizontal="center" vertical="center"/>
    </xf>
    <xf numFmtId="0" fontId="3" fillId="0" borderId="61" xfId="0" applyFont="1" applyBorder="1" applyAlignment="1">
      <alignment horizontal="center" vertical="center" textRotation="255"/>
    </xf>
    <xf numFmtId="0" fontId="3" fillId="0" borderId="10" xfId="0" applyFont="1" applyBorder="1" applyAlignment="1">
      <alignment horizontal="center" vertical="center" textRotation="255"/>
    </xf>
    <xf numFmtId="179" fontId="3" fillId="3" borderId="12" xfId="0" applyNumberFormat="1" applyFont="1" applyFill="1" applyBorder="1" applyAlignment="1" applyProtection="1">
      <alignment horizontal="center" vertical="center" wrapText="1"/>
      <protection locked="0"/>
    </xf>
    <xf numFmtId="0" fontId="3" fillId="0" borderId="34" xfId="0" applyFont="1" applyBorder="1" applyAlignment="1">
      <alignment horizontal="center" vertical="center"/>
    </xf>
    <xf numFmtId="0" fontId="3" fillId="0" borderId="62"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63" xfId="0" applyFont="1" applyBorder="1" applyAlignment="1">
      <alignment horizontal="center" vertical="center" textRotation="255"/>
    </xf>
    <xf numFmtId="0" fontId="3" fillId="0" borderId="59" xfId="0" applyFont="1" applyBorder="1" applyAlignment="1">
      <alignment horizontal="center" vertical="center" textRotation="255"/>
    </xf>
    <xf numFmtId="0" fontId="3" fillId="2" borderId="64" xfId="0" applyFont="1" applyFill="1" applyBorder="1" applyAlignment="1">
      <alignment horizontal="center" vertical="center"/>
    </xf>
    <xf numFmtId="177" fontId="3" fillId="0" borderId="65" xfId="0" applyNumberFormat="1" applyFont="1" applyBorder="1">
      <alignment vertical="center"/>
    </xf>
    <xf numFmtId="177" fontId="3" fillId="0" borderId="52" xfId="0" applyNumberFormat="1" applyFont="1" applyBorder="1">
      <alignment vertical="center"/>
    </xf>
    <xf numFmtId="176" fontId="3" fillId="0" borderId="66" xfId="0" applyNumberFormat="1" applyFont="1" applyBorder="1">
      <alignment vertical="center"/>
    </xf>
    <xf numFmtId="0" fontId="10" fillId="0" borderId="67" xfId="0" applyFont="1" applyBorder="1" applyAlignment="1">
      <alignment horizontal="center" vertical="center"/>
    </xf>
    <xf numFmtId="179" fontId="3" fillId="6" borderId="12" xfId="0" applyNumberFormat="1" applyFont="1" applyFill="1" applyBorder="1" applyAlignment="1" applyProtection="1">
      <alignment horizontal="center" vertical="center" wrapText="1"/>
      <protection locked="0"/>
    </xf>
    <xf numFmtId="0" fontId="10" fillId="0" borderId="68" xfId="0" applyFont="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179" fontId="3" fillId="6" borderId="39" xfId="0" applyNumberFormat="1" applyFont="1" applyFill="1" applyBorder="1" applyAlignment="1" applyProtection="1">
      <alignment horizontal="center" vertical="center" wrapText="1"/>
      <protection locked="0"/>
    </xf>
    <xf numFmtId="0" fontId="3" fillId="0" borderId="50" xfId="0" applyFont="1" applyFill="1" applyBorder="1" applyAlignment="1">
      <alignment horizontal="center" vertical="center" textRotation="255"/>
    </xf>
    <xf numFmtId="0" fontId="3" fillId="0" borderId="69" xfId="0" applyFont="1" applyFill="1" applyBorder="1" applyAlignment="1">
      <alignment horizontal="center" vertical="center" textRotation="255"/>
    </xf>
    <xf numFmtId="177" fontId="3" fillId="6" borderId="65" xfId="0" applyNumberFormat="1" applyFont="1" applyFill="1" applyBorder="1">
      <alignment vertical="center"/>
    </xf>
    <xf numFmtId="177" fontId="3" fillId="6" borderId="52" xfId="0" applyNumberFormat="1" applyFont="1" applyFill="1" applyBorder="1">
      <alignment vertical="center"/>
    </xf>
    <xf numFmtId="0" fontId="3" fillId="0" borderId="70" xfId="0" applyFont="1" applyFill="1" applyBorder="1" applyAlignment="1">
      <alignment horizontal="center" vertical="center" wrapText="1"/>
    </xf>
    <xf numFmtId="0" fontId="3" fillId="0" borderId="9" xfId="0" applyFont="1" applyFill="1" applyBorder="1" applyAlignment="1">
      <alignment horizontal="center" vertical="center" textRotation="255"/>
    </xf>
    <xf numFmtId="0" fontId="3" fillId="0" borderId="71" xfId="0" applyFont="1" applyFill="1" applyBorder="1" applyAlignment="1">
      <alignment horizontal="center" vertical="center" wrapText="1"/>
    </xf>
    <xf numFmtId="0" fontId="3" fillId="0" borderId="15" xfId="0" applyFont="1" applyFill="1" applyBorder="1" applyAlignment="1">
      <alignment horizontal="center" vertical="center" textRotation="255"/>
    </xf>
    <xf numFmtId="0" fontId="3" fillId="0" borderId="28" xfId="0" applyFont="1" applyFill="1" applyBorder="1" applyAlignment="1">
      <alignment horizontal="center" vertical="center" textRotation="255"/>
    </xf>
    <xf numFmtId="0" fontId="3" fillId="0" borderId="43" xfId="0" applyFont="1" applyFill="1" applyBorder="1" applyAlignment="1">
      <alignment horizontal="center" vertical="center" textRotation="255"/>
    </xf>
    <xf numFmtId="0" fontId="3" fillId="0" borderId="72" xfId="0" applyFont="1" applyFill="1" applyBorder="1" applyAlignment="1">
      <alignment horizontal="center" vertical="center" textRotation="255"/>
    </xf>
    <xf numFmtId="0" fontId="3" fillId="0" borderId="73" xfId="0" applyFont="1" applyFill="1" applyBorder="1" applyAlignment="1">
      <alignment horizontal="center" vertical="center" textRotation="255"/>
    </xf>
    <xf numFmtId="0" fontId="3" fillId="2" borderId="74" xfId="0" applyFont="1" applyFill="1" applyBorder="1" applyAlignment="1">
      <alignment horizontal="center" vertical="center"/>
    </xf>
    <xf numFmtId="0" fontId="3" fillId="0" borderId="33" xfId="0" applyFont="1" applyFill="1" applyBorder="1" applyAlignment="1">
      <alignment horizontal="center" vertical="center" textRotation="255"/>
    </xf>
    <xf numFmtId="0" fontId="3" fillId="0" borderId="75" xfId="0" applyFont="1" applyFill="1" applyBorder="1" applyAlignment="1">
      <alignment horizontal="center" vertical="center" textRotation="255"/>
    </xf>
    <xf numFmtId="0" fontId="10" fillId="0" borderId="76" xfId="0" applyFont="1" applyBorder="1" applyAlignment="1">
      <alignment horizontal="center" vertical="center"/>
    </xf>
    <xf numFmtId="0" fontId="11" fillId="0" borderId="67" xfId="0" applyFont="1" applyBorder="1" applyAlignment="1">
      <alignment horizontal="center" vertical="center"/>
    </xf>
    <xf numFmtId="0" fontId="3" fillId="0" borderId="77" xfId="0" applyFont="1" applyFill="1" applyBorder="1" applyAlignment="1">
      <alignment horizontal="center" vertical="center" wrapText="1"/>
    </xf>
    <xf numFmtId="0" fontId="11" fillId="0" borderId="68" xfId="0" applyFont="1" applyBorder="1" applyAlignment="1">
      <alignment horizontal="center" vertical="center"/>
    </xf>
    <xf numFmtId="0" fontId="3" fillId="0" borderId="47" xfId="0" applyFont="1" applyFill="1" applyBorder="1" applyAlignment="1">
      <alignment horizontal="center" vertical="center" wrapText="1"/>
    </xf>
    <xf numFmtId="0" fontId="3" fillId="0" borderId="78" xfId="0" applyFont="1" applyFill="1" applyBorder="1" applyAlignment="1">
      <alignment horizontal="center" vertical="center" textRotation="255"/>
    </xf>
    <xf numFmtId="0" fontId="11" fillId="0" borderId="76" xfId="0" applyFont="1" applyBorder="1" applyAlignment="1">
      <alignment horizontal="center" vertical="center"/>
    </xf>
    <xf numFmtId="0" fontId="3" fillId="2" borderId="75" xfId="0" applyFont="1" applyFill="1" applyBorder="1" applyAlignment="1">
      <alignment horizontal="center" vertical="center"/>
    </xf>
    <xf numFmtId="176" fontId="3" fillId="0" borderId="79" xfId="0" applyNumberFormat="1" applyFont="1" applyBorder="1">
      <alignment vertical="center"/>
    </xf>
    <xf numFmtId="179" fontId="3" fillId="7" borderId="77" xfId="0" applyNumberFormat="1" applyFont="1" applyFill="1" applyBorder="1" applyAlignment="1" applyProtection="1">
      <alignment horizontal="right" vertical="center" wrapText="1"/>
      <protection locked="0"/>
    </xf>
    <xf numFmtId="0" fontId="3" fillId="0" borderId="0" xfId="0" applyFont="1" applyBorder="1" applyAlignment="1">
      <alignment horizontal="center" vertical="center"/>
    </xf>
    <xf numFmtId="0" fontId="3" fillId="2" borderId="14" xfId="0" applyFont="1" applyFill="1" applyBorder="1" applyAlignment="1">
      <alignment horizontal="center" vertical="center"/>
    </xf>
    <xf numFmtId="179" fontId="3" fillId="7" borderId="80" xfId="0" applyNumberFormat="1" applyFont="1" applyFill="1" applyBorder="1" applyAlignment="1" applyProtection="1">
      <alignment horizontal="right" vertical="center" wrapText="1"/>
      <protection locked="0"/>
    </xf>
    <xf numFmtId="179" fontId="3" fillId="7" borderId="81" xfId="0" applyNumberFormat="1" applyFont="1" applyFill="1" applyBorder="1" applyAlignment="1" applyProtection="1">
      <alignment horizontal="right" vertical="center" wrapText="1"/>
      <protection locked="0"/>
    </xf>
    <xf numFmtId="176" fontId="3" fillId="0" borderId="16" xfId="0" applyNumberFormat="1" applyFont="1" applyBorder="1">
      <alignment vertical="center"/>
    </xf>
    <xf numFmtId="0" fontId="3" fillId="0" borderId="82" xfId="0" applyFont="1" applyBorder="1" applyAlignment="1">
      <alignment horizontal="center" vertical="center" textRotation="255"/>
    </xf>
    <xf numFmtId="0" fontId="3" fillId="0" borderId="83" xfId="0" applyFont="1" applyBorder="1" applyAlignment="1">
      <alignment horizontal="center" vertical="center" textRotation="255"/>
    </xf>
    <xf numFmtId="0" fontId="3" fillId="2" borderId="84" xfId="0" applyFont="1" applyFill="1" applyBorder="1" applyAlignment="1">
      <alignment horizontal="center" vertical="center"/>
    </xf>
    <xf numFmtId="179" fontId="3" fillId="7" borderId="39" xfId="0" applyNumberFormat="1" applyFont="1" applyFill="1" applyBorder="1" applyAlignment="1" applyProtection="1">
      <alignment horizontal="right" vertical="center" wrapText="1"/>
      <protection locked="0"/>
    </xf>
    <xf numFmtId="179" fontId="3" fillId="7" borderId="36" xfId="0" applyNumberFormat="1" applyFont="1" applyFill="1" applyBorder="1" applyAlignment="1" applyProtection="1">
      <alignment horizontal="right" vertical="center" wrapText="1"/>
      <protection locked="0"/>
    </xf>
    <xf numFmtId="179" fontId="3" fillId="7" borderId="85" xfId="0" applyNumberFormat="1" applyFont="1" applyFill="1" applyBorder="1" applyAlignment="1" applyProtection="1">
      <alignment horizontal="right" vertical="center" wrapText="1"/>
      <protection locked="0"/>
    </xf>
    <xf numFmtId="0" fontId="5" fillId="3" borderId="84" xfId="0" applyFont="1" applyFill="1" applyBorder="1" applyAlignment="1" applyProtection="1">
      <alignment horizontal="left" vertical="center"/>
      <protection locked="0"/>
    </xf>
    <xf numFmtId="0" fontId="5" fillId="0" borderId="0" xfId="0" applyFont="1" applyAlignment="1" applyProtection="1">
      <alignment horizontal="center" vertical="center"/>
      <protection locked="0"/>
    </xf>
    <xf numFmtId="0" fontId="3" fillId="3" borderId="22" xfId="0" applyFont="1" applyFill="1" applyBorder="1" applyAlignment="1">
      <alignment horizontal="center" vertical="center"/>
    </xf>
    <xf numFmtId="0" fontId="3" fillId="0" borderId="86"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43" xfId="0" applyFont="1" applyBorder="1" applyAlignment="1">
      <alignment horizontal="center" vertical="center" wrapText="1"/>
    </xf>
    <xf numFmtId="0" fontId="6" fillId="0" borderId="15" xfId="0" applyFont="1" applyBorder="1" applyAlignment="1">
      <alignment horizontal="center" vertical="center" textRotation="255"/>
    </xf>
    <xf numFmtId="0" fontId="6" fillId="0" borderId="16" xfId="0" applyFont="1" applyBorder="1" applyAlignment="1">
      <alignment horizontal="center" vertical="center" textRotation="255"/>
    </xf>
    <xf numFmtId="178" fontId="3" fillId="3" borderId="22" xfId="0" applyNumberFormat="1" applyFont="1" applyFill="1" applyBorder="1" applyAlignment="1" applyProtection="1">
      <alignment vertical="center" wrapText="1"/>
      <protection locked="0"/>
    </xf>
    <xf numFmtId="178" fontId="3" fillId="3" borderId="39" xfId="0" applyNumberFormat="1" applyFont="1" applyFill="1" applyBorder="1" applyAlignment="1" applyProtection="1">
      <alignment vertical="center" wrapText="1"/>
      <protection locked="0"/>
    </xf>
    <xf numFmtId="0" fontId="3" fillId="0" borderId="35" xfId="0" applyFont="1" applyBorder="1" applyAlignment="1">
      <alignment horizontal="center" vertical="center" textRotation="255" wrapText="1"/>
    </xf>
    <xf numFmtId="0" fontId="6" fillId="0" borderId="36" xfId="0" applyFont="1" applyBorder="1" applyAlignment="1">
      <alignment vertical="center"/>
    </xf>
    <xf numFmtId="0" fontId="6" fillId="0" borderId="0" xfId="0" applyFont="1" applyBorder="1" applyAlignment="1">
      <alignment horizontal="center" vertical="center" textRotation="255"/>
    </xf>
    <xf numFmtId="0" fontId="3" fillId="3" borderId="22" xfId="0" applyFont="1" applyFill="1" applyBorder="1" applyAlignment="1" applyProtection="1">
      <alignment vertical="center" wrapText="1"/>
      <protection locked="0"/>
    </xf>
    <xf numFmtId="0" fontId="3" fillId="3" borderId="39" xfId="0" applyFont="1" applyFill="1" applyBorder="1" applyAlignment="1" applyProtection="1">
      <alignment vertical="center" wrapText="1"/>
      <protection locked="0"/>
    </xf>
    <xf numFmtId="0" fontId="3" fillId="2" borderId="35" xfId="0" applyFont="1" applyFill="1" applyBorder="1" applyAlignment="1">
      <alignment horizontal="center" vertical="center"/>
    </xf>
    <xf numFmtId="0" fontId="3" fillId="0" borderId="22" xfId="0" applyFont="1" applyBorder="1" applyAlignment="1">
      <alignment horizontal="center" vertical="center" wrapText="1"/>
    </xf>
    <xf numFmtId="0" fontId="3" fillId="0" borderId="78" xfId="0" applyFont="1" applyBorder="1" applyAlignment="1">
      <alignment horizontal="center" vertical="center" textRotation="255" wrapText="1"/>
    </xf>
    <xf numFmtId="0" fontId="3" fillId="0" borderId="87" xfId="0" applyFont="1" applyBorder="1" applyAlignment="1">
      <alignment horizontal="center" vertical="center" textRotation="255" wrapText="1"/>
    </xf>
    <xf numFmtId="0" fontId="3" fillId="0" borderId="88" xfId="0" applyFont="1" applyBorder="1" applyAlignment="1">
      <alignment horizontal="center" vertical="center" textRotation="255" wrapText="1"/>
    </xf>
    <xf numFmtId="0" fontId="8" fillId="0" borderId="89" xfId="0" applyFont="1" applyBorder="1" applyAlignment="1">
      <alignment horizontal="center" vertical="center" textRotation="255" wrapText="1"/>
    </xf>
    <xf numFmtId="0" fontId="8" fillId="0" borderId="84" xfId="0" applyFont="1" applyBorder="1" applyAlignment="1">
      <alignment horizontal="center" vertical="center" textRotation="255" wrapText="1"/>
    </xf>
    <xf numFmtId="14" fontId="3" fillId="3" borderId="90" xfId="0" applyNumberFormat="1" applyFont="1" applyFill="1" applyBorder="1">
      <alignment vertical="center"/>
    </xf>
    <xf numFmtId="0" fontId="8" fillId="0" borderId="86" xfId="0" applyFont="1" applyBorder="1" applyAlignment="1">
      <alignment horizontal="center" vertical="center" wrapText="1"/>
    </xf>
    <xf numFmtId="0" fontId="3" fillId="2" borderId="86" xfId="0" applyFont="1" applyFill="1" applyBorder="1" applyAlignment="1">
      <alignment horizontal="center" vertical="center"/>
    </xf>
    <xf numFmtId="176" fontId="3" fillId="3" borderId="90" xfId="0" applyNumberFormat="1" applyFont="1" applyFill="1" applyBorder="1">
      <alignment vertical="center"/>
    </xf>
    <xf numFmtId="176" fontId="3" fillId="3" borderId="78" xfId="0" applyNumberFormat="1" applyFont="1" applyFill="1" applyBorder="1">
      <alignment vertical="center"/>
    </xf>
    <xf numFmtId="0" fontId="8" fillId="0" borderId="91" xfId="0" applyFont="1" applyBorder="1" applyAlignment="1">
      <alignment horizontal="center" vertical="center" wrapText="1"/>
    </xf>
    <xf numFmtId="0" fontId="8" fillId="0" borderId="63" xfId="0" applyFont="1" applyBorder="1" applyAlignment="1">
      <alignment horizontal="center" vertical="center" textRotation="255" wrapText="1"/>
    </xf>
    <xf numFmtId="0" fontId="8" fillId="0" borderId="59" xfId="0" applyFont="1" applyBorder="1" applyAlignment="1">
      <alignment horizontal="center" vertical="center" textRotation="255" wrapText="1"/>
    </xf>
    <xf numFmtId="0" fontId="3" fillId="2" borderId="92" xfId="0" applyFont="1" applyFill="1" applyBorder="1" applyAlignment="1">
      <alignment horizontal="center" vertical="center"/>
    </xf>
    <xf numFmtId="0" fontId="3" fillId="3" borderId="52" xfId="0" applyFont="1" applyFill="1" applyBorder="1" applyAlignment="1" applyProtection="1">
      <alignment horizontal="center" vertical="center" wrapText="1"/>
      <protection locked="0"/>
    </xf>
    <xf numFmtId="0" fontId="3" fillId="3" borderId="65" xfId="0" applyFont="1" applyFill="1" applyBorder="1" applyAlignment="1" applyProtection="1">
      <alignment horizontal="center" vertical="center" wrapText="1"/>
      <protection locked="0"/>
    </xf>
    <xf numFmtId="0" fontId="3" fillId="3" borderId="93" xfId="0" applyFont="1" applyFill="1" applyBorder="1" applyAlignment="1" applyProtection="1">
      <alignment horizontal="center" vertical="center" wrapText="1"/>
      <protection locked="0"/>
    </xf>
    <xf numFmtId="176" fontId="3" fillId="0" borderId="94" xfId="0" applyNumberFormat="1" applyFont="1" applyBorder="1">
      <alignment vertical="center"/>
    </xf>
    <xf numFmtId="0" fontId="3" fillId="0" borderId="0" xfId="0" applyFont="1" applyAlignment="1">
      <alignment vertical="center" wrapText="1"/>
    </xf>
    <xf numFmtId="0" fontId="3" fillId="0" borderId="0" xfId="0" applyFont="1" applyAlignment="1">
      <alignment horizontal="left" vertical="center"/>
    </xf>
    <xf numFmtId="0" fontId="3" fillId="0" borderId="95" xfId="0" applyFont="1" applyBorder="1" applyAlignment="1">
      <alignment horizontal="center" vertical="center"/>
    </xf>
    <xf numFmtId="0" fontId="3" fillId="0" borderId="96" xfId="0" applyFont="1" applyBorder="1" applyAlignment="1">
      <alignment horizontal="center" vertical="center"/>
    </xf>
    <xf numFmtId="0" fontId="3" fillId="2" borderId="9" xfId="0" applyFont="1" applyFill="1" applyBorder="1" applyAlignment="1">
      <alignment horizontal="center" vertical="center"/>
    </xf>
    <xf numFmtId="0" fontId="3" fillId="0" borderId="97" xfId="0" applyFont="1" applyBorder="1" applyAlignment="1">
      <alignment horizontal="center" vertical="center"/>
    </xf>
    <xf numFmtId="0" fontId="3" fillId="0" borderId="98" xfId="0" applyFont="1" applyBorder="1" applyAlignment="1">
      <alignment horizontal="center" vertical="center"/>
    </xf>
    <xf numFmtId="0" fontId="3" fillId="0" borderId="99" xfId="0" applyFont="1" applyBorder="1" applyAlignment="1">
      <alignment horizontal="center" vertical="center" wrapText="1"/>
    </xf>
    <xf numFmtId="0" fontId="3" fillId="3" borderId="100" xfId="0" applyFont="1" applyFill="1" applyBorder="1" applyAlignment="1">
      <alignment horizontal="center" vertical="center"/>
    </xf>
    <xf numFmtId="0" fontId="3" fillId="3" borderId="90" xfId="0" applyFont="1" applyFill="1" applyBorder="1" applyAlignment="1" applyProtection="1">
      <alignment vertical="center" wrapText="1"/>
      <protection locked="0"/>
    </xf>
    <xf numFmtId="0" fontId="3" fillId="3" borderId="101" xfId="0" applyFont="1" applyFill="1" applyBorder="1" applyAlignment="1" applyProtection="1">
      <alignment vertical="center" wrapText="1"/>
      <protection locked="0"/>
    </xf>
    <xf numFmtId="176" fontId="3" fillId="0" borderId="102" xfId="0" applyNumberFormat="1" applyFont="1" applyBorder="1">
      <alignment vertical="center"/>
    </xf>
    <xf numFmtId="0" fontId="3" fillId="3" borderId="44" xfId="0" applyFont="1" applyFill="1" applyBorder="1" applyAlignment="1" applyProtection="1">
      <alignment vertical="center" wrapText="1"/>
      <protection locked="0"/>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103" xfId="0" applyFont="1" applyBorder="1" applyAlignment="1">
      <alignment horizontal="center" vertical="center"/>
    </xf>
    <xf numFmtId="0" fontId="3" fillId="2" borderId="0" xfId="0" applyFont="1" applyFill="1" applyAlignment="1">
      <alignment horizontal="center" vertical="center"/>
    </xf>
    <xf numFmtId="0" fontId="3" fillId="3" borderId="104" xfId="0" applyFont="1" applyFill="1" applyBorder="1" applyAlignment="1" applyProtection="1">
      <alignment vertical="center" wrapText="1"/>
      <protection locked="0"/>
    </xf>
    <xf numFmtId="176" fontId="3" fillId="0" borderId="105" xfId="0" applyNumberFormat="1" applyFont="1" applyBorder="1">
      <alignment vertical="center"/>
    </xf>
    <xf numFmtId="180" fontId="3" fillId="0" borderId="106" xfId="0" applyNumberFormat="1" applyFont="1" applyBorder="1" applyAlignment="1">
      <alignment horizontal="center" vertical="center"/>
    </xf>
    <xf numFmtId="180" fontId="3" fillId="0" borderId="107" xfId="0" applyNumberFormat="1" applyFont="1" applyBorder="1" applyAlignment="1">
      <alignment vertical="center" textRotation="255" wrapText="1"/>
    </xf>
    <xf numFmtId="0" fontId="3" fillId="2" borderId="36" xfId="0" applyFont="1" applyFill="1" applyBorder="1" applyAlignment="1">
      <alignment horizontal="center" vertical="center"/>
    </xf>
    <xf numFmtId="179" fontId="3" fillId="3" borderId="18" xfId="0" applyNumberFormat="1" applyFont="1" applyFill="1" applyBorder="1" applyAlignment="1" applyProtection="1">
      <alignment horizontal="center" vertical="center" wrapText="1"/>
      <protection locked="0"/>
    </xf>
    <xf numFmtId="180" fontId="3" fillId="0" borderId="108" xfId="0" applyNumberFormat="1" applyFont="1" applyBorder="1" applyAlignment="1">
      <alignment horizontal="center" vertical="center"/>
    </xf>
    <xf numFmtId="179" fontId="3" fillId="3" borderId="22" xfId="0" applyNumberFormat="1" applyFont="1" applyFill="1" applyBorder="1" applyAlignment="1" applyProtection="1">
      <alignment horizontal="center" vertical="center" wrapText="1"/>
      <protection locked="0"/>
    </xf>
    <xf numFmtId="180" fontId="3" fillId="0" borderId="109" xfId="0" applyNumberFormat="1" applyFont="1" applyBorder="1" applyAlignment="1">
      <alignment horizontal="center" vertical="center"/>
    </xf>
    <xf numFmtId="180" fontId="3" fillId="0" borderId="110" xfId="0" applyNumberFormat="1" applyFont="1" applyBorder="1" applyAlignment="1">
      <alignment horizontal="center" vertical="center" textRotation="255" wrapText="1"/>
    </xf>
    <xf numFmtId="180" fontId="3" fillId="0" borderId="62" xfId="0" applyNumberFormat="1" applyFont="1" applyBorder="1" applyAlignment="1">
      <alignment horizontal="center" vertical="center" textRotation="255" wrapText="1"/>
    </xf>
    <xf numFmtId="180" fontId="3" fillId="0" borderId="111" xfId="0" applyNumberFormat="1" applyFont="1" applyBorder="1" applyAlignment="1">
      <alignment horizontal="center" vertical="center" textRotation="255" wrapText="1"/>
    </xf>
    <xf numFmtId="180" fontId="3" fillId="0" borderId="108" xfId="0" applyNumberFormat="1" applyFont="1" applyBorder="1" applyAlignment="1">
      <alignment horizontal="center" vertical="center" wrapText="1"/>
    </xf>
    <xf numFmtId="180" fontId="3" fillId="0" borderId="107" xfId="0" applyNumberFormat="1" applyFont="1" applyBorder="1" applyAlignment="1">
      <alignment horizontal="center" vertical="center" textRotation="255" wrapText="1"/>
    </xf>
    <xf numFmtId="176" fontId="3" fillId="3" borderId="101" xfId="0" applyNumberFormat="1" applyFont="1" applyFill="1" applyBorder="1">
      <alignment vertical="center"/>
    </xf>
    <xf numFmtId="0" fontId="3" fillId="0" borderId="91" xfId="0" applyFont="1" applyBorder="1" applyAlignment="1">
      <alignment horizontal="center" vertical="center" wrapText="1"/>
    </xf>
    <xf numFmtId="180" fontId="3" fillId="0" borderId="112" xfId="0" applyNumberFormat="1" applyFont="1" applyBorder="1" applyAlignment="1">
      <alignment horizontal="center" vertical="center" wrapText="1"/>
    </xf>
    <xf numFmtId="180" fontId="3" fillId="0" borderId="113" xfId="0" applyNumberFormat="1" applyFont="1" applyBorder="1" applyAlignment="1">
      <alignment vertical="center" textRotation="255" wrapText="1"/>
    </xf>
    <xf numFmtId="0" fontId="3" fillId="2" borderId="50" xfId="0" applyFont="1" applyFill="1" applyBorder="1" applyAlignment="1">
      <alignment horizontal="center" vertical="center"/>
    </xf>
    <xf numFmtId="176" fontId="3" fillId="0" borderId="114" xfId="0" applyNumberFormat="1" applyFont="1" applyBorder="1">
      <alignment vertical="center"/>
    </xf>
    <xf numFmtId="0" fontId="3" fillId="0" borderId="34" xfId="0" applyFont="1" applyBorder="1" applyAlignment="1">
      <alignment horizontal="left" vertical="top" wrapText="1"/>
    </xf>
    <xf numFmtId="0" fontId="3" fillId="0" borderId="0" xfId="0" applyFont="1" applyAlignment="1">
      <alignment vertical="top"/>
    </xf>
    <xf numFmtId="14" fontId="3" fillId="3" borderId="100" xfId="0" applyNumberFormat="1" applyFont="1" applyFill="1" applyBorder="1">
      <alignment vertical="center"/>
    </xf>
    <xf numFmtId="14" fontId="3" fillId="3" borderId="18" xfId="0" applyNumberFormat="1" applyFont="1" applyFill="1" applyBorder="1">
      <alignment vertical="center"/>
    </xf>
    <xf numFmtId="0" fontId="3" fillId="0" borderId="115" xfId="0" applyFont="1" applyBorder="1" applyAlignment="1">
      <alignment horizontal="center" vertical="center" wrapText="1"/>
    </xf>
    <xf numFmtId="0" fontId="3" fillId="0" borderId="116" xfId="0" applyFont="1" applyBorder="1" applyAlignment="1">
      <alignment horizontal="center" vertical="center" wrapText="1"/>
    </xf>
    <xf numFmtId="0" fontId="3" fillId="2" borderId="0" xfId="0" applyFont="1" applyFill="1" applyBorder="1" applyAlignment="1">
      <alignment horizontal="center" vertical="center"/>
    </xf>
    <xf numFmtId="0" fontId="3" fillId="3" borderId="22" xfId="0" applyNumberFormat="1" applyFont="1" applyFill="1" applyBorder="1">
      <alignment vertical="center"/>
    </xf>
    <xf numFmtId="0" fontId="3" fillId="3" borderId="18" xfId="0" applyNumberFormat="1" applyFont="1" applyFill="1" applyBorder="1">
      <alignment vertical="center"/>
    </xf>
    <xf numFmtId="0" fontId="3" fillId="0" borderId="108" xfId="0" applyFont="1" applyBorder="1" applyAlignment="1">
      <alignment horizontal="center" vertical="center" wrapText="1"/>
    </xf>
    <xf numFmtId="0" fontId="3" fillId="0" borderId="0" xfId="0" applyFont="1" applyBorder="1" applyAlignment="1">
      <alignment horizontal="left" vertical="top" wrapText="1"/>
    </xf>
    <xf numFmtId="0" fontId="3" fillId="0" borderId="112" xfId="0" applyFont="1" applyBorder="1" applyAlignment="1">
      <alignment horizontal="center" vertical="center" wrapText="1"/>
    </xf>
    <xf numFmtId="0" fontId="3" fillId="0" borderId="59" xfId="0" applyFont="1" applyBorder="1" applyAlignment="1">
      <alignment vertical="center" textRotation="255" wrapText="1"/>
    </xf>
    <xf numFmtId="176" fontId="3" fillId="0" borderId="117" xfId="0" applyNumberFormat="1" applyFont="1" applyBorder="1">
      <alignment vertical="center"/>
    </xf>
    <xf numFmtId="0" fontId="12" fillId="0" borderId="0" xfId="0" applyFont="1">
      <alignment vertical="center"/>
    </xf>
    <xf numFmtId="0" fontId="12" fillId="0" borderId="1" xfId="0" applyFont="1" applyBorder="1" applyAlignment="1">
      <alignment horizontal="center" vertical="center" textRotation="255"/>
    </xf>
    <xf numFmtId="0" fontId="12" fillId="0" borderId="2" xfId="0" applyFont="1" applyBorder="1" applyAlignment="1">
      <alignment horizontal="center" vertical="center" textRotation="255"/>
    </xf>
    <xf numFmtId="0" fontId="12" fillId="0" borderId="3" xfId="0" applyFont="1" applyBorder="1" applyAlignment="1">
      <alignment horizontal="center" vertical="center" textRotation="255"/>
    </xf>
    <xf numFmtId="0" fontId="13" fillId="2" borderId="9" xfId="0" applyFont="1" applyFill="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61" xfId="0" applyFont="1" applyBorder="1" applyAlignment="1">
      <alignment horizontal="center" vertical="center"/>
    </xf>
    <xf numFmtId="0" fontId="12" fillId="0" borderId="7" xfId="0" applyFont="1" applyBorder="1" applyAlignment="1">
      <alignment horizontal="center" vertical="center"/>
    </xf>
    <xf numFmtId="0" fontId="14" fillId="0" borderId="0" xfId="0" applyFont="1">
      <alignment vertical="center"/>
    </xf>
    <xf numFmtId="0" fontId="5" fillId="3" borderId="84" xfId="0" applyFont="1" applyFill="1" applyBorder="1" applyAlignment="1" applyProtection="1">
      <alignment horizontal="right" vertical="center"/>
      <protection locked="0"/>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textRotation="255" wrapText="1"/>
    </xf>
    <xf numFmtId="0" fontId="12" fillId="0" borderId="15" xfId="0" applyFont="1" applyBorder="1" applyAlignment="1">
      <alignment horizontal="center" vertical="center" textRotation="255" wrapText="1"/>
    </xf>
    <xf numFmtId="0" fontId="12" fillId="0" borderId="16" xfId="0" applyFont="1" applyBorder="1" applyAlignment="1">
      <alignment horizontal="center" vertical="center" textRotation="255" wrapText="1"/>
    </xf>
    <xf numFmtId="0" fontId="13" fillId="2" borderId="15" xfId="0" applyFont="1" applyFill="1" applyBorder="1" applyAlignment="1">
      <alignment horizontal="center" vertical="center"/>
    </xf>
    <xf numFmtId="0" fontId="12" fillId="3" borderId="22" xfId="0" applyFont="1" applyFill="1" applyBorder="1" applyAlignment="1">
      <alignment horizontal="center" vertical="center"/>
    </xf>
    <xf numFmtId="0" fontId="12" fillId="3" borderId="19" xfId="0" applyFont="1" applyFill="1" applyBorder="1" applyAlignment="1">
      <alignment horizontal="center" vertical="center"/>
    </xf>
    <xf numFmtId="0" fontId="12" fillId="3" borderId="62" xfId="0" applyFont="1" applyFill="1" applyBorder="1" applyAlignment="1">
      <alignment horizontal="center" vertical="center"/>
    </xf>
    <xf numFmtId="0" fontId="12" fillId="0" borderId="20" xfId="0" applyFont="1" applyBorder="1" applyAlignment="1">
      <alignment horizontal="center" vertical="center"/>
    </xf>
    <xf numFmtId="0" fontId="12" fillId="0" borderId="86" xfId="0" applyFont="1" applyBorder="1" applyAlignment="1">
      <alignment horizontal="center" vertical="center" wrapText="1"/>
    </xf>
    <xf numFmtId="0" fontId="12" fillId="0" borderId="62" xfId="0" applyFont="1" applyBorder="1">
      <alignment vertical="center"/>
    </xf>
    <xf numFmtId="0" fontId="15" fillId="0" borderId="15" xfId="0" applyFont="1" applyBorder="1" applyAlignment="1">
      <alignment horizontal="center" vertical="center" textRotation="255" wrapText="1"/>
    </xf>
    <xf numFmtId="0" fontId="15" fillId="0" borderId="16" xfId="0" applyFont="1" applyBorder="1" applyAlignment="1">
      <alignment horizontal="center" vertical="center" textRotation="255" wrapText="1"/>
    </xf>
    <xf numFmtId="176" fontId="12" fillId="3" borderId="15" xfId="0" applyNumberFormat="1" applyFont="1" applyFill="1" applyBorder="1" applyAlignment="1">
      <alignment horizontal="center" vertical="center"/>
    </xf>
    <xf numFmtId="176" fontId="12" fillId="3" borderId="19" xfId="0" applyNumberFormat="1" applyFont="1" applyFill="1" applyBorder="1" applyAlignment="1">
      <alignment horizontal="center" vertical="center"/>
    </xf>
    <xf numFmtId="176" fontId="12" fillId="3" borderId="62" xfId="0" applyNumberFormat="1" applyFont="1" applyFill="1" applyBorder="1" applyAlignment="1">
      <alignment horizontal="center" vertical="center"/>
    </xf>
    <xf numFmtId="176" fontId="12" fillId="0" borderId="20" xfId="0" applyNumberFormat="1" applyFont="1" applyBorder="1">
      <alignment vertical="center"/>
    </xf>
    <xf numFmtId="0" fontId="12" fillId="0" borderId="53" xfId="0" applyFont="1" applyBorder="1" applyAlignment="1">
      <alignment horizontal="center" vertical="center" wrapText="1"/>
    </xf>
    <xf numFmtId="176" fontId="12" fillId="3" borderId="44" xfId="0" applyNumberFormat="1" applyFont="1" applyFill="1" applyBorder="1" applyAlignment="1">
      <alignment horizontal="center" vertical="center"/>
    </xf>
    <xf numFmtId="0" fontId="15" fillId="0" borderId="62" xfId="0" applyFont="1" applyBorder="1" applyAlignment="1">
      <alignment horizontal="center" vertical="center" textRotation="255" wrapText="1"/>
    </xf>
    <xf numFmtId="0" fontId="12" fillId="0" borderId="31" xfId="0" applyFont="1" applyBorder="1" applyAlignment="1">
      <alignment horizontal="center" vertical="center" wrapText="1"/>
    </xf>
    <xf numFmtId="0" fontId="5" fillId="0" borderId="84" xfId="0" applyFont="1" applyBorder="1" applyProtection="1">
      <alignment vertical="center"/>
      <protection locked="0"/>
    </xf>
    <xf numFmtId="0" fontId="12" fillId="0" borderId="14" xfId="0" applyFont="1" applyBorder="1" applyAlignment="1">
      <alignment horizontal="center" vertical="center" textRotation="255"/>
    </xf>
    <xf numFmtId="0" fontId="12" fillId="0" borderId="15" xfId="0" applyFont="1" applyBorder="1" applyAlignment="1">
      <alignment horizontal="center" vertical="center" textRotation="255"/>
    </xf>
    <xf numFmtId="0" fontId="12" fillId="0" borderId="16" xfId="0" applyFont="1" applyBorder="1" applyAlignment="1">
      <alignment horizontal="center" vertical="center" textRotation="255"/>
    </xf>
    <xf numFmtId="0" fontId="12" fillId="3" borderId="22" xfId="0" applyFont="1" applyFill="1" applyBorder="1" applyAlignment="1" applyProtection="1">
      <alignment horizontal="center" vertical="center" wrapText="1"/>
      <protection locked="0"/>
    </xf>
    <xf numFmtId="0" fontId="12" fillId="3" borderId="19" xfId="0" applyFont="1" applyFill="1" applyBorder="1" applyAlignment="1" applyProtection="1">
      <alignment horizontal="center" vertical="center" wrapText="1"/>
      <protection locked="0"/>
    </xf>
    <xf numFmtId="0" fontId="12" fillId="3" borderId="62" xfId="0" applyFont="1" applyFill="1" applyBorder="1" applyAlignment="1" applyProtection="1">
      <alignment horizontal="center" vertical="center" wrapText="1"/>
      <protection locked="0"/>
    </xf>
    <xf numFmtId="0" fontId="13" fillId="2" borderId="28" xfId="0" applyFont="1" applyFill="1" applyBorder="1" applyAlignment="1">
      <alignment horizontal="center" vertical="center"/>
    </xf>
    <xf numFmtId="0" fontId="12" fillId="3" borderId="86" xfId="0" applyFont="1" applyFill="1" applyBorder="1" applyAlignment="1" applyProtection="1">
      <alignment horizontal="center" vertical="center" wrapText="1"/>
      <protection locked="0"/>
    </xf>
    <xf numFmtId="0" fontId="12" fillId="3" borderId="90" xfId="0" applyFont="1" applyFill="1" applyBorder="1" applyAlignment="1" applyProtection="1">
      <alignment horizontal="center" vertical="center" wrapText="1"/>
      <protection locked="0"/>
    </xf>
    <xf numFmtId="0" fontId="12" fillId="3" borderId="78" xfId="0" applyFont="1" applyFill="1" applyBorder="1" applyAlignment="1" applyProtection="1">
      <alignment horizontal="center" vertical="center" wrapText="1"/>
      <protection locked="0"/>
    </xf>
    <xf numFmtId="176" fontId="12" fillId="0" borderId="23" xfId="0" applyNumberFormat="1" applyFont="1" applyBorder="1">
      <alignment vertical="center"/>
    </xf>
    <xf numFmtId="0" fontId="16" fillId="0" borderId="0" xfId="0" applyFont="1">
      <alignment vertical="center"/>
    </xf>
    <xf numFmtId="0" fontId="12" fillId="0" borderId="118" xfId="0" applyFont="1" applyBorder="1" applyAlignment="1">
      <alignment horizontal="center" vertical="center" textRotation="255"/>
    </xf>
    <xf numFmtId="0" fontId="12" fillId="0" borderId="63" xfId="0" applyFont="1" applyBorder="1" applyAlignment="1">
      <alignment horizontal="center" vertical="center" textRotation="255"/>
    </xf>
    <xf numFmtId="0" fontId="12" fillId="0" borderId="59" xfId="0" applyFont="1" applyBorder="1" applyAlignment="1">
      <alignment horizontal="center" vertical="center" textRotation="255"/>
    </xf>
    <xf numFmtId="0" fontId="13" fillId="2" borderId="63" xfId="0" applyFont="1" applyFill="1" applyBorder="1" applyAlignment="1">
      <alignment horizontal="center" vertical="center"/>
    </xf>
    <xf numFmtId="0" fontId="12" fillId="3" borderId="92" xfId="0" applyFont="1" applyFill="1" applyBorder="1" applyAlignment="1" applyProtection="1">
      <alignment vertical="center" wrapText="1"/>
      <protection locked="0"/>
    </xf>
    <xf numFmtId="0" fontId="12" fillId="3" borderId="52" xfId="0" applyFont="1" applyFill="1" applyBorder="1" applyAlignment="1" applyProtection="1">
      <alignment vertical="center" wrapText="1"/>
      <protection locked="0"/>
    </xf>
    <xf numFmtId="0" fontId="12" fillId="3" borderId="119" xfId="0" applyFont="1" applyFill="1" applyBorder="1" applyAlignment="1" applyProtection="1">
      <alignment vertical="center" wrapText="1"/>
      <protection locked="0"/>
    </xf>
    <xf numFmtId="176" fontId="12" fillId="0" borderId="117" xfId="0" applyNumberFormat="1" applyFont="1" applyBorder="1">
      <alignment vertical="center"/>
    </xf>
    <xf numFmtId="0" fontId="12" fillId="0" borderId="120" xfId="0" applyFont="1" applyBorder="1" applyAlignment="1">
      <alignment horizontal="center" vertical="center"/>
    </xf>
    <xf numFmtId="0" fontId="12" fillId="0" borderId="4" xfId="0" applyFont="1" applyBorder="1">
      <alignment vertical="center"/>
    </xf>
    <xf numFmtId="0" fontId="12" fillId="0" borderId="61" xfId="0" applyFont="1" applyBorder="1" applyAlignment="1">
      <alignment horizontal="center" vertical="center" textRotation="255"/>
    </xf>
    <xf numFmtId="0" fontId="12" fillId="0" borderId="10" xfId="0" applyFont="1" applyBorder="1" applyAlignment="1">
      <alignment horizontal="center" vertical="center" textRotation="255"/>
    </xf>
    <xf numFmtId="176" fontId="12" fillId="3" borderId="4" xfId="0" applyNumberFormat="1" applyFont="1" applyFill="1" applyBorder="1">
      <alignment vertical="center"/>
    </xf>
    <xf numFmtId="176" fontId="12" fillId="3" borderId="96" xfId="0" applyNumberFormat="1" applyFont="1" applyFill="1" applyBorder="1">
      <alignment vertical="center"/>
    </xf>
    <xf numFmtId="176" fontId="12" fillId="3" borderId="121" xfId="0" applyNumberFormat="1" applyFont="1" applyFill="1" applyBorder="1">
      <alignment vertical="center"/>
    </xf>
    <xf numFmtId="176" fontId="12" fillId="0" borderId="13" xfId="0" applyNumberFormat="1" applyFont="1" applyBorder="1">
      <alignment vertical="center"/>
    </xf>
    <xf numFmtId="0" fontId="12" fillId="0" borderId="122" xfId="0" applyFont="1" applyBorder="1" applyAlignment="1">
      <alignment horizontal="center" vertical="center"/>
    </xf>
    <xf numFmtId="0" fontId="12" fillId="0" borderId="62" xfId="0" applyFont="1" applyBorder="1" applyAlignment="1">
      <alignment horizontal="center" vertical="center" textRotation="255"/>
    </xf>
    <xf numFmtId="176" fontId="12" fillId="3" borderId="15" xfId="0" applyNumberFormat="1" applyFont="1" applyFill="1" applyBorder="1">
      <alignment vertical="center"/>
    </xf>
    <xf numFmtId="176" fontId="12" fillId="3" borderId="19" xfId="0" applyNumberFormat="1" applyFont="1" applyFill="1" applyBorder="1">
      <alignment vertical="center"/>
    </xf>
    <xf numFmtId="176" fontId="12" fillId="3" borderId="44" xfId="0" applyNumberFormat="1" applyFont="1" applyFill="1" applyBorder="1">
      <alignment vertical="center"/>
    </xf>
    <xf numFmtId="176" fontId="12" fillId="0" borderId="60" xfId="0" applyNumberFormat="1" applyFont="1" applyBorder="1">
      <alignment vertical="center"/>
    </xf>
    <xf numFmtId="0" fontId="12" fillId="0" borderId="84" xfId="0" applyFont="1" applyBorder="1" applyAlignment="1">
      <alignment horizontal="center" vertical="center" textRotation="255"/>
    </xf>
    <xf numFmtId="0" fontId="12" fillId="0" borderId="0" xfId="0" applyFont="1" applyAlignment="1">
      <alignment horizontal="center" vertical="center" textRotation="255"/>
    </xf>
    <xf numFmtId="0" fontId="13" fillId="2" borderId="0" xfId="0" applyFont="1" applyFill="1" applyAlignment="1">
      <alignment horizontal="center" vertical="center"/>
    </xf>
    <xf numFmtId="176" fontId="12" fillId="0" borderId="86" xfId="0" applyNumberFormat="1" applyFont="1" applyBorder="1">
      <alignment vertical="center"/>
    </xf>
    <xf numFmtId="176" fontId="12" fillId="0" borderId="90" xfId="0" applyNumberFormat="1" applyFont="1" applyBorder="1">
      <alignment vertical="center"/>
    </xf>
    <xf numFmtId="176" fontId="12" fillId="0" borderId="123" xfId="0" applyNumberFormat="1" applyFont="1" applyBorder="1">
      <alignment vertical="center"/>
    </xf>
    <xf numFmtId="176" fontId="12" fillId="0" borderId="124" xfId="0" applyNumberFormat="1" applyFont="1" applyBorder="1">
      <alignment vertical="center"/>
    </xf>
    <xf numFmtId="0" fontId="12" fillId="0" borderId="120" xfId="0" applyFont="1" applyBorder="1" applyAlignment="1">
      <alignment horizontal="center" vertical="center" wrapText="1"/>
    </xf>
    <xf numFmtId="0" fontId="12" fillId="0" borderId="4" xfId="0" applyFont="1" applyBorder="1" applyAlignment="1">
      <alignment horizontal="center" vertical="center"/>
    </xf>
    <xf numFmtId="0" fontId="12" fillId="0" borderId="122" xfId="0" applyFont="1" applyBorder="1" applyAlignment="1">
      <alignment horizontal="center" vertical="center" wrapText="1"/>
    </xf>
    <xf numFmtId="0" fontId="12" fillId="0" borderId="125" xfId="0" applyFont="1" applyBorder="1" applyAlignment="1">
      <alignment horizontal="center" vertical="center" wrapText="1"/>
    </xf>
    <xf numFmtId="176" fontId="12" fillId="0" borderId="5" xfId="0" applyNumberFormat="1" applyFont="1" applyBorder="1">
      <alignment vertical="center"/>
    </xf>
    <xf numFmtId="176" fontId="12" fillId="0" borderId="6" xfId="0" applyNumberFormat="1" applyFont="1" applyBorder="1">
      <alignment vertical="center"/>
    </xf>
    <xf numFmtId="176" fontId="12" fillId="0" borderId="61" xfId="0" applyNumberFormat="1" applyFont="1" applyBorder="1">
      <alignment vertical="center"/>
    </xf>
    <xf numFmtId="176" fontId="12" fillId="0" borderId="22" xfId="0" applyNumberFormat="1" applyFont="1" applyBorder="1">
      <alignment vertical="center"/>
    </xf>
    <xf numFmtId="176" fontId="12" fillId="0" borderId="19" xfId="0" applyNumberFormat="1" applyFont="1" applyBorder="1">
      <alignment vertical="center"/>
    </xf>
    <xf numFmtId="176" fontId="12" fillId="0" borderId="62" xfId="0" applyNumberFormat="1" applyFont="1" applyBorder="1">
      <alignment vertical="center"/>
    </xf>
    <xf numFmtId="176" fontId="12" fillId="0" borderId="78" xfId="0" applyNumberFormat="1" applyFont="1" applyBorder="1">
      <alignment vertical="center"/>
    </xf>
    <xf numFmtId="176" fontId="12" fillId="0" borderId="126" xfId="0" applyNumberFormat="1" applyFont="1" applyBorder="1">
      <alignment vertical="center"/>
    </xf>
    <xf numFmtId="176" fontId="12" fillId="3" borderId="5" xfId="0" applyNumberFormat="1" applyFont="1" applyFill="1" applyBorder="1">
      <alignment vertical="center"/>
    </xf>
    <xf numFmtId="176" fontId="12" fillId="3" borderId="6" xfId="0" applyNumberFormat="1" applyFont="1" applyFill="1" applyBorder="1">
      <alignment vertical="center"/>
    </xf>
    <xf numFmtId="176" fontId="12" fillId="3" borderId="61" xfId="0" applyNumberFormat="1" applyFont="1" applyFill="1" applyBorder="1">
      <alignment vertical="center"/>
    </xf>
    <xf numFmtId="176" fontId="12" fillId="3" borderId="22" xfId="0" applyNumberFormat="1" applyFont="1" applyFill="1" applyBorder="1">
      <alignment vertical="center"/>
    </xf>
    <xf numFmtId="176" fontId="12" fillId="3" borderId="62" xfId="0" applyNumberFormat="1" applyFont="1" applyFill="1" applyBorder="1">
      <alignment vertical="center"/>
    </xf>
    <xf numFmtId="0" fontId="12" fillId="0" borderId="55" xfId="0" applyFont="1" applyBorder="1" applyAlignment="1">
      <alignment horizontal="center" vertical="center" wrapText="1"/>
    </xf>
    <xf numFmtId="0" fontId="12" fillId="0" borderId="127" xfId="0" applyFont="1" applyBorder="1">
      <alignment vertical="center"/>
    </xf>
    <xf numFmtId="0" fontId="12" fillId="0" borderId="128" xfId="0" applyFont="1" applyBorder="1" applyAlignment="1">
      <alignment horizontal="center" vertical="center" textRotation="255"/>
    </xf>
    <xf numFmtId="0" fontId="12" fillId="0" borderId="57" xfId="0" applyFont="1" applyBorder="1" applyAlignment="1">
      <alignment horizontal="center" vertical="center" textRotation="255"/>
    </xf>
    <xf numFmtId="0" fontId="13" fillId="2" borderId="4" xfId="0" applyFont="1" applyFill="1" applyBorder="1" applyAlignment="1">
      <alignment horizontal="center" vertical="center"/>
    </xf>
    <xf numFmtId="0" fontId="12" fillId="0" borderId="34" xfId="0" applyFont="1" applyBorder="1" applyAlignment="1">
      <alignment horizontal="center" vertical="center" wrapText="1"/>
    </xf>
    <xf numFmtId="0" fontId="12" fillId="0" borderId="129" xfId="0" applyFont="1" applyBorder="1">
      <alignment vertical="center"/>
    </xf>
    <xf numFmtId="0" fontId="12" fillId="0" borderId="130" xfId="0" applyFont="1" applyBorder="1" applyAlignment="1">
      <alignment horizontal="center" vertical="center" textRotation="255"/>
    </xf>
    <xf numFmtId="176" fontId="12" fillId="0" borderId="79" xfId="0" applyNumberFormat="1" applyFont="1" applyBorder="1">
      <alignment vertical="center"/>
    </xf>
    <xf numFmtId="0" fontId="12" fillId="0" borderId="131" xfId="0" applyFont="1" applyBorder="1" applyAlignment="1">
      <alignment horizontal="center" vertical="center" textRotation="255"/>
    </xf>
    <xf numFmtId="176" fontId="12" fillId="3" borderId="42" xfId="0" applyNumberFormat="1" applyFont="1" applyFill="1" applyBorder="1">
      <alignment vertical="center"/>
    </xf>
    <xf numFmtId="176" fontId="12" fillId="3" borderId="0" xfId="0" applyNumberFormat="1" applyFont="1" applyFill="1">
      <alignment vertical="center"/>
    </xf>
    <xf numFmtId="176" fontId="12" fillId="3" borderId="89" xfId="0" applyNumberFormat="1" applyFont="1" applyFill="1" applyBorder="1">
      <alignment vertical="center"/>
    </xf>
    <xf numFmtId="0" fontId="12" fillId="0" borderId="112" xfId="0" applyFont="1" applyBorder="1">
      <alignment vertical="center"/>
    </xf>
    <xf numFmtId="0" fontId="12" fillId="0" borderId="132" xfId="0" applyFont="1" applyBorder="1" applyAlignment="1">
      <alignment horizontal="center" vertical="center" textRotation="255"/>
    </xf>
    <xf numFmtId="176" fontId="12" fillId="3" borderId="63" xfId="0" applyNumberFormat="1" applyFont="1" applyFill="1" applyBorder="1">
      <alignment vertical="center"/>
    </xf>
    <xf numFmtId="176" fontId="12" fillId="3" borderId="52" xfId="0" applyNumberFormat="1" applyFont="1" applyFill="1" applyBorder="1">
      <alignment vertical="center"/>
    </xf>
    <xf numFmtId="176" fontId="12" fillId="0" borderId="66" xfId="0" applyNumberFormat="1" applyFont="1" applyBorder="1">
      <alignment vertical="center"/>
    </xf>
    <xf numFmtId="0" fontId="12" fillId="0" borderId="133" xfId="0" applyFont="1" applyBorder="1" applyAlignment="1">
      <alignment horizontal="center" vertical="center" wrapText="1"/>
    </xf>
    <xf numFmtId="0" fontId="12" fillId="0" borderId="134" xfId="0" applyFont="1" applyBorder="1" applyAlignment="1">
      <alignment horizontal="center" vertical="center"/>
    </xf>
    <xf numFmtId="0" fontId="12" fillId="0" borderId="135" xfId="0" applyFont="1" applyBorder="1" applyAlignment="1">
      <alignment horizontal="center" vertical="center"/>
    </xf>
    <xf numFmtId="0" fontId="12" fillId="0" borderId="136" xfId="0" applyFont="1" applyBorder="1" applyAlignment="1">
      <alignment horizontal="center" vertical="center"/>
    </xf>
    <xf numFmtId="0" fontId="13" fillId="2" borderId="50" xfId="0" applyFont="1" applyFill="1" applyBorder="1" applyAlignment="1">
      <alignment horizontal="center" vertical="center"/>
    </xf>
    <xf numFmtId="176" fontId="12" fillId="0" borderId="137" xfId="0" applyNumberFormat="1" applyFont="1" applyBorder="1">
      <alignment vertical="center"/>
    </xf>
    <xf numFmtId="0" fontId="12" fillId="0" borderId="138" xfId="0" applyFont="1" applyBorder="1" applyAlignment="1">
      <alignment horizontal="center" vertical="center" textRotation="255"/>
    </xf>
    <xf numFmtId="0" fontId="12" fillId="0" borderId="42" xfId="0" applyFont="1" applyBorder="1" applyAlignment="1">
      <alignment horizontal="center" vertical="center" textRotation="255"/>
    </xf>
    <xf numFmtId="0" fontId="12" fillId="0" borderId="139" xfId="0" applyFont="1" applyBorder="1" applyAlignment="1">
      <alignment horizontal="center" vertical="center" textRotation="255"/>
    </xf>
    <xf numFmtId="176" fontId="12" fillId="0" borderId="42" xfId="0" applyNumberFormat="1" applyFont="1" applyBorder="1">
      <alignment vertical="center"/>
    </xf>
    <xf numFmtId="176" fontId="12" fillId="0" borderId="140" xfId="0" applyNumberFormat="1" applyFont="1" applyBorder="1">
      <alignment vertical="center"/>
    </xf>
    <xf numFmtId="176" fontId="12" fillId="0" borderId="57" xfId="0" applyNumberFormat="1" applyFont="1" applyBorder="1">
      <alignment vertical="center"/>
    </xf>
    <xf numFmtId="0" fontId="12" fillId="0" borderId="1" xfId="0" applyFont="1" applyBorder="1" applyAlignment="1">
      <alignment horizontal="center" vertical="center" textRotation="255" wrapText="1"/>
    </xf>
    <xf numFmtId="0" fontId="13" fillId="2" borderId="2" xfId="0" applyFont="1" applyFill="1" applyBorder="1" applyAlignment="1">
      <alignment horizontal="center" vertical="center"/>
    </xf>
    <xf numFmtId="178" fontId="12" fillId="3" borderId="141" xfId="0" applyNumberFormat="1" applyFont="1" applyFill="1" applyBorder="1">
      <alignment vertical="center"/>
    </xf>
    <xf numFmtId="178" fontId="12" fillId="3" borderId="142" xfId="0" applyNumberFormat="1" applyFont="1" applyFill="1" applyBorder="1">
      <alignment vertical="center"/>
    </xf>
    <xf numFmtId="176" fontId="12" fillId="0" borderId="7" xfId="0" applyNumberFormat="1" applyFont="1" applyBorder="1">
      <alignment vertical="center"/>
    </xf>
    <xf numFmtId="0" fontId="12" fillId="0" borderId="143" xfId="0" applyFont="1" applyBorder="1" applyAlignment="1">
      <alignment horizontal="center" vertical="center" wrapText="1"/>
    </xf>
    <xf numFmtId="0" fontId="12" fillId="0" borderId="32" xfId="0" applyFont="1" applyBorder="1" applyAlignment="1">
      <alignment horizontal="center" vertical="center"/>
    </xf>
    <xf numFmtId="0" fontId="12" fillId="0" borderId="144" xfId="0" applyFont="1" applyBorder="1" applyAlignment="1">
      <alignment horizontal="center" vertical="center"/>
    </xf>
    <xf numFmtId="0" fontId="13" fillId="2" borderId="145" xfId="0" applyFont="1" applyFill="1" applyBorder="1" applyAlignment="1">
      <alignment horizontal="center" vertical="center" wrapText="1"/>
    </xf>
    <xf numFmtId="38" fontId="12" fillId="0" borderId="32" xfId="0" applyNumberFormat="1" applyFont="1" applyBorder="1">
      <alignment vertical="center"/>
    </xf>
    <xf numFmtId="38" fontId="12" fillId="0" borderId="146" xfId="0" applyNumberFormat="1" applyFont="1" applyBorder="1">
      <alignment vertical="center"/>
    </xf>
    <xf numFmtId="38" fontId="12" fillId="0" borderId="147" xfId="0" applyNumberFormat="1" applyFont="1" applyBorder="1">
      <alignment vertical="center"/>
    </xf>
    <xf numFmtId="0" fontId="12" fillId="0" borderId="148" xfId="0" applyFont="1" applyBorder="1" applyAlignment="1">
      <alignment horizontal="center" vertical="center" wrapText="1"/>
    </xf>
    <xf numFmtId="0" fontId="12" fillId="0" borderId="149" xfId="0" applyFont="1" applyBorder="1" applyAlignment="1">
      <alignment horizontal="center" vertical="center" wrapText="1"/>
    </xf>
    <xf numFmtId="0" fontId="12" fillId="0" borderId="150" xfId="0" applyFont="1" applyBorder="1" applyAlignment="1">
      <alignment horizontal="center" vertical="center" wrapText="1"/>
    </xf>
    <xf numFmtId="0" fontId="13" fillId="2" borderId="151" xfId="0" applyFont="1" applyFill="1" applyBorder="1" applyAlignment="1">
      <alignment horizontal="center" vertical="center" wrapText="1"/>
    </xf>
    <xf numFmtId="38" fontId="12" fillId="0" borderId="90" xfId="0" applyNumberFormat="1" applyFont="1" applyBorder="1">
      <alignment vertical="center"/>
    </xf>
    <xf numFmtId="38" fontId="12" fillId="0" borderId="101" xfId="0" applyNumberFormat="1" applyFont="1" applyBorder="1">
      <alignment vertical="center"/>
    </xf>
    <xf numFmtId="38" fontId="12" fillId="0" borderId="152" xfId="0" applyNumberFormat="1" applyFont="1" applyBorder="1">
      <alignment vertical="center"/>
    </xf>
    <xf numFmtId="0" fontId="12" fillId="0" borderId="49"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69" xfId="0" applyFont="1" applyBorder="1" applyAlignment="1">
      <alignment horizontal="center" vertical="center" wrapText="1"/>
    </xf>
    <xf numFmtId="0" fontId="13" fillId="2" borderId="153" xfId="0" applyFont="1" applyFill="1" applyBorder="1" applyAlignment="1">
      <alignment horizontal="center" vertical="center"/>
    </xf>
    <xf numFmtId="176" fontId="12" fillId="3" borderId="140" xfId="0" applyNumberFormat="1" applyFont="1" applyFill="1" applyBorder="1">
      <alignment vertical="center"/>
    </xf>
    <xf numFmtId="176" fontId="12" fillId="0" borderId="154" xfId="0" applyNumberFormat="1" applyFont="1" applyBorder="1">
      <alignment vertical="center"/>
    </xf>
    <xf numFmtId="0" fontId="12" fillId="0" borderId="0" xfId="0" applyFont="1" applyAlignment="1">
      <alignment horizontal="right" vertical="center"/>
    </xf>
    <xf numFmtId="0" fontId="12" fillId="0" borderId="155" xfId="0" applyFont="1" applyBorder="1" applyAlignment="1">
      <alignment horizontal="center" vertical="center" wrapText="1"/>
    </xf>
    <xf numFmtId="0" fontId="12" fillId="0" borderId="156" xfId="0" applyFont="1" applyBorder="1" applyAlignment="1">
      <alignment horizontal="center" vertical="center"/>
    </xf>
    <xf numFmtId="38" fontId="17" fillId="8" borderId="141" xfId="0" applyNumberFormat="1" applyFont="1" applyFill="1" applyBorder="1">
      <alignment vertical="center"/>
    </xf>
    <xf numFmtId="38" fontId="17" fillId="8" borderId="142" xfId="0" applyNumberFormat="1" applyFont="1" applyFill="1" applyBorder="1">
      <alignment vertical="center"/>
    </xf>
    <xf numFmtId="38" fontId="17" fillId="8" borderId="3" xfId="0" applyNumberFormat="1" applyFont="1" applyFill="1" applyBorder="1">
      <alignment vertical="center"/>
    </xf>
    <xf numFmtId="0" fontId="12" fillId="0" borderId="62" xfId="1" applyFont="1" applyBorder="1" applyAlignment="1">
      <alignment horizontal="center" vertical="center"/>
    </xf>
    <xf numFmtId="0" fontId="12" fillId="0" borderId="157" xfId="1" applyFont="1" applyBorder="1" applyAlignment="1">
      <alignment horizontal="center" vertical="center"/>
    </xf>
    <xf numFmtId="9" fontId="12" fillId="0" borderId="158" xfId="1" applyNumberFormat="1" applyFont="1" applyBorder="1">
      <alignment vertical="center"/>
    </xf>
    <xf numFmtId="9" fontId="12" fillId="0" borderId="159" xfId="1" applyNumberFormat="1" applyFont="1" applyBorder="1" applyProtection="1">
      <alignment vertical="center"/>
      <protection locked="0"/>
    </xf>
    <xf numFmtId="9" fontId="12" fillId="0" borderId="157" xfId="1" applyNumberFormat="1" applyFont="1" applyBorder="1" applyProtection="1">
      <alignment vertical="center"/>
      <protection locked="0"/>
    </xf>
    <xf numFmtId="0" fontId="12" fillId="0" borderId="160" xfId="1" applyFont="1" applyBorder="1" applyAlignment="1">
      <alignment horizontal="center" vertical="center"/>
    </xf>
    <xf numFmtId="9" fontId="12" fillId="0" borderId="161" xfId="1" applyNumberFormat="1" applyFont="1" applyBorder="1">
      <alignment vertical="center"/>
    </xf>
    <xf numFmtId="9" fontId="12" fillId="0" borderId="162" xfId="1" applyNumberFormat="1" applyFont="1" applyBorder="1">
      <alignment vertical="center"/>
    </xf>
    <xf numFmtId="9" fontId="12" fillId="0" borderId="160" xfId="1" applyNumberFormat="1" applyFont="1" applyBorder="1">
      <alignment vertical="center"/>
    </xf>
    <xf numFmtId="0" fontId="12" fillId="0" borderId="62" xfId="1" applyFont="1" applyBorder="1" applyAlignment="1">
      <alignment horizontal="center" vertical="center" wrapText="1"/>
    </xf>
    <xf numFmtId="0" fontId="12" fillId="0" borderId="18" xfId="1" applyFont="1" applyBorder="1" applyAlignment="1">
      <alignment horizontal="center" vertical="center" wrapText="1"/>
    </xf>
    <xf numFmtId="38" fontId="12" fillId="3" borderId="106" xfId="1" applyNumberFormat="1" applyFont="1" applyFill="1" applyBorder="1">
      <alignment vertical="center"/>
    </xf>
    <xf numFmtId="38" fontId="12" fillId="3" borderId="163" xfId="1" applyNumberFormat="1" applyFont="1" applyFill="1" applyBorder="1">
      <alignment vertical="center"/>
    </xf>
    <xf numFmtId="38" fontId="12" fillId="3" borderId="164" xfId="1" applyNumberFormat="1" applyFont="1" applyFill="1" applyBorder="1" applyProtection="1">
      <alignment vertical="center"/>
      <protection locked="0"/>
    </xf>
  </cellXfs>
  <cellStyles count="2">
    <cellStyle name="標準" xfId="0" builtinId="0"/>
    <cellStyle name="標準 2" xfId="1"/>
  </cellStyles>
  <dxfs count="20">
    <dxf>
      <fill>
        <patternFill>
          <bgColor theme="2" tint="-0.5"/>
        </patternFill>
      </fill>
    </dxf>
    <dxf>
      <fill>
        <patternFill>
          <bgColor theme="2" tint="-0.5"/>
        </patternFill>
      </fill>
    </dxf>
    <dxf>
      <fill>
        <patternFill>
          <bgColor theme="2" tint="-0.5"/>
        </patternFill>
      </fill>
    </dxf>
    <dxf>
      <fill>
        <patternFill>
          <bgColor theme="2" tint="-0.5"/>
        </patternFill>
      </fill>
    </dxf>
    <dxf>
      <fill>
        <patternFill>
          <bgColor theme="2" tint="-0.5"/>
        </patternFill>
      </fill>
    </dxf>
    <dxf>
      <fill>
        <patternFill>
          <bgColor theme="2" tint="-0.5"/>
        </patternFill>
      </fill>
    </dxf>
    <dxf>
      <fill>
        <patternFill>
          <bgColor theme="2" tint="-0.5"/>
        </patternFill>
      </fill>
    </dxf>
    <dxf>
      <fill>
        <patternFill>
          <bgColor theme="2" tint="-0.5"/>
        </patternFill>
      </fill>
    </dxf>
    <dxf>
      <fill>
        <patternFill>
          <bgColor theme="2" tint="-0.5"/>
        </patternFill>
      </fill>
    </dxf>
    <dxf>
      <fill>
        <patternFill>
          <bgColor theme="2" tint="-0.5"/>
        </patternFill>
      </fill>
    </dxf>
    <dxf>
      <fill>
        <patternFill>
          <bgColor theme="2" tint="-0.5"/>
        </patternFill>
      </fill>
    </dxf>
    <dxf>
      <fill>
        <patternFill>
          <bgColor theme="2" tint="-0.5"/>
        </patternFill>
      </fill>
    </dxf>
    <dxf>
      <fill>
        <patternFill>
          <bgColor theme="2" tint="-0.5"/>
        </patternFill>
      </fill>
    </dxf>
    <dxf>
      <fill>
        <patternFill>
          <bgColor theme="2" tint="-0.5"/>
        </patternFill>
      </fill>
    </dxf>
    <dxf>
      <fill>
        <patternFill>
          <bgColor theme="2" tint="-0.5"/>
        </patternFill>
      </fill>
    </dxf>
    <dxf>
      <fill>
        <patternFill>
          <bgColor theme="2" tint="-0.5"/>
        </patternFill>
      </fill>
    </dxf>
    <dxf>
      <fill>
        <patternFill>
          <bgColor theme="2" tint="-0.5"/>
        </patternFill>
      </fill>
    </dxf>
    <dxf>
      <fill>
        <patternFill>
          <bgColor theme="2" tint="-0.5"/>
        </patternFill>
      </fill>
    </dxf>
    <dxf>
      <fill>
        <patternFill>
          <bgColor theme="2" tint="-0.5"/>
        </patternFill>
      </fill>
    </dxf>
    <dxf>
      <fill>
        <patternFill>
          <bgColor theme="2" tint="-0.5"/>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customXml" Target="../customXml/item1.xml" /><Relationship Id="rId10" Type="http://schemas.openxmlformats.org/officeDocument/2006/relationships/customXml" Target="../customXml/item3.xml" /><Relationship Id="rId11" Type="http://schemas.openxmlformats.org/officeDocument/2006/relationships/customXml" Target="../customXml/item2.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273050</xdr:rowOff>
    </xdr:from>
    <xdr:to xmlns:xdr="http://schemas.openxmlformats.org/drawingml/2006/spreadsheetDrawing">
      <xdr:col>3</xdr:col>
      <xdr:colOff>17145</xdr:colOff>
      <xdr:row>1</xdr:row>
      <xdr:rowOff>129540</xdr:rowOff>
    </xdr:to>
    <xdr:sp macro="" textlink="">
      <xdr:nvSpPr>
        <xdr:cNvPr id="2" name="正方形/長方形 1"/>
        <xdr:cNvSpPr/>
      </xdr:nvSpPr>
      <xdr:spPr>
        <a:xfrm>
          <a:off x="0" y="273050"/>
          <a:ext cx="3808095" cy="38036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メイリオ"/>
              <a:ea typeface="メイリオ"/>
            </a:rPr>
            <a:t>↓都道府県を選択してください。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96520</xdr:rowOff>
    </xdr:from>
    <xdr:to xmlns:xdr="http://schemas.openxmlformats.org/drawingml/2006/spreadsheetDrawing">
      <xdr:col>2</xdr:col>
      <xdr:colOff>1927860</xdr:colOff>
      <xdr:row>0</xdr:row>
      <xdr:rowOff>447675</xdr:rowOff>
    </xdr:to>
    <xdr:sp macro="" textlink="">
      <xdr:nvSpPr>
        <xdr:cNvPr id="3" name="正方形/長方形 2"/>
        <xdr:cNvSpPr/>
      </xdr:nvSpPr>
      <xdr:spPr>
        <a:xfrm>
          <a:off x="0" y="96520"/>
          <a:ext cx="3766185" cy="35115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メイリオ"/>
              <a:ea typeface="メイリオ"/>
            </a:rPr>
            <a:t>↓都道府県を選択してください。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96520</xdr:rowOff>
    </xdr:from>
    <xdr:to xmlns:xdr="http://schemas.openxmlformats.org/drawingml/2006/spreadsheetDrawing">
      <xdr:col>2</xdr:col>
      <xdr:colOff>1927860</xdr:colOff>
      <xdr:row>0</xdr:row>
      <xdr:rowOff>447675</xdr:rowOff>
    </xdr:to>
    <xdr:sp macro="" textlink="">
      <xdr:nvSpPr>
        <xdr:cNvPr id="2" name="正方形/長方形 1"/>
        <xdr:cNvSpPr/>
      </xdr:nvSpPr>
      <xdr:spPr>
        <a:xfrm>
          <a:off x="0" y="96520"/>
          <a:ext cx="3766185" cy="35115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メイリオ"/>
              <a:ea typeface="メイリオ"/>
            </a:rPr>
            <a:t>↓都道府県を選択してください。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U46"/>
  <sheetViews>
    <sheetView showGridLines="0" tabSelected="1" view="pageBreakPreview" zoomScale="70" zoomScaleNormal="85" zoomScaleSheetLayoutView="70" workbookViewId="0">
      <pane xSplit="2" ySplit="8" topLeftCell="C9" activePane="bottomRight" state="frozen"/>
      <selection pane="topRight"/>
      <selection pane="bottomLeft"/>
      <selection pane="bottomRight" activeCell="B1" sqref="B1:AL1"/>
    </sheetView>
  </sheetViews>
  <sheetFormatPr defaultColWidth="9" defaultRowHeight="18.75" customHeight="1"/>
  <cols>
    <col min="1" max="1" width="18.875" style="1" hidden="1" customWidth="1"/>
    <col min="2" max="2" width="5.25" style="1" customWidth="1"/>
    <col min="3" max="3" width="25.625" style="1" customWidth="1"/>
    <col min="4" max="4" width="15.625" style="1" customWidth="1"/>
    <col min="5" max="6" width="9" style="1"/>
    <col min="7" max="7" width="15.625" style="1" customWidth="1"/>
    <col min="8" max="10" width="12.625" style="2" customWidth="1"/>
    <col min="11" max="11" width="5.375" style="1" hidden="1" customWidth="1"/>
    <col min="12" max="12" width="7" style="1" hidden="1" customWidth="1"/>
    <col min="13" max="13" width="5.375" style="1" customWidth="1"/>
    <col min="14" max="14" width="7" style="1" customWidth="1"/>
    <col min="15" max="15" width="10.625" style="1" customWidth="1"/>
    <col min="16" max="16" width="13" style="1" customWidth="1"/>
    <col min="17" max="18" width="10.625" style="1" customWidth="1"/>
    <col min="19" max="19" width="11.625" style="1" customWidth="1"/>
    <col min="20" max="20" width="10.625" style="1" customWidth="1"/>
    <col min="21" max="22" width="9" style="1"/>
    <col min="23" max="38" width="8.625" style="1" customWidth="1"/>
    <col min="39" max="42" width="8" style="1" customWidth="1"/>
    <col min="43" max="47" width="8.625" style="1" customWidth="1"/>
    <col min="48" max="16384" width="9" style="1"/>
  </cols>
  <sheetData>
    <row r="1" spans="1:47" ht="41.25">
      <c r="B1" s="11" t="s">
        <v>3</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row>
    <row r="2" spans="1:47" ht="25.5">
      <c r="B2" s="12"/>
      <c r="C2" s="21"/>
      <c r="D2" s="21"/>
      <c r="E2" s="21"/>
      <c r="F2" s="21"/>
      <c r="G2" s="21"/>
      <c r="H2" s="46"/>
      <c r="I2" s="46"/>
      <c r="J2" s="46"/>
      <c r="K2" s="51"/>
      <c r="L2" s="51"/>
      <c r="M2" s="51"/>
      <c r="N2" s="51"/>
      <c r="O2" s="51"/>
      <c r="P2" s="51"/>
      <c r="Q2" s="51"/>
      <c r="R2" s="51"/>
      <c r="S2" s="51"/>
      <c r="T2" s="51"/>
    </row>
    <row r="3" spans="1:47" ht="33.75">
      <c r="B3" s="13"/>
      <c r="C3" s="22"/>
      <c r="D3" s="22"/>
      <c r="E3" s="22"/>
      <c r="F3" s="22"/>
      <c r="G3" s="22"/>
      <c r="H3" s="46"/>
      <c r="I3" s="46"/>
      <c r="J3" s="46"/>
      <c r="K3" s="51"/>
      <c r="L3" s="51"/>
      <c r="M3" s="51"/>
      <c r="N3" s="51"/>
      <c r="O3" s="51"/>
      <c r="P3" s="51"/>
      <c r="Q3" s="51"/>
      <c r="R3" s="51"/>
      <c r="S3" s="51"/>
      <c r="T3" s="51"/>
      <c r="AA3" s="124" t="s">
        <v>329</v>
      </c>
      <c r="AB3" s="126"/>
      <c r="AC3" s="126"/>
      <c r="AD3" s="126"/>
      <c r="AE3" s="126"/>
      <c r="AF3" s="126"/>
      <c r="AG3" s="126"/>
      <c r="AH3" s="126"/>
      <c r="AI3" s="126"/>
      <c r="AJ3" s="126"/>
      <c r="AK3" s="126"/>
      <c r="AL3" s="145"/>
      <c r="AM3" s="146" t="s">
        <v>330</v>
      </c>
      <c r="AN3" s="148"/>
      <c r="AO3" s="148"/>
      <c r="AP3" s="151"/>
      <c r="AQ3" s="148" t="s">
        <v>331</v>
      </c>
      <c r="AR3" s="148"/>
      <c r="AS3" s="148"/>
      <c r="AT3" s="148"/>
      <c r="AU3" s="151"/>
    </row>
    <row r="4" spans="1:47" ht="42" customHeight="1">
      <c r="A4" s="3" t="s">
        <v>5</v>
      </c>
      <c r="B4" s="14" t="s">
        <v>1</v>
      </c>
      <c r="C4" s="23" t="s">
        <v>6</v>
      </c>
      <c r="D4" s="30" t="s">
        <v>327</v>
      </c>
      <c r="E4" s="37" t="s">
        <v>12</v>
      </c>
      <c r="F4" s="37" t="s">
        <v>19</v>
      </c>
      <c r="G4" s="37" t="s">
        <v>17</v>
      </c>
      <c r="H4" s="37" t="s">
        <v>324</v>
      </c>
      <c r="I4" s="37" t="s">
        <v>265</v>
      </c>
      <c r="J4" s="37" t="s">
        <v>325</v>
      </c>
      <c r="K4" s="52" t="s">
        <v>26</v>
      </c>
      <c r="L4" s="60"/>
      <c r="M4" s="65" t="s">
        <v>92</v>
      </c>
      <c r="N4" s="69"/>
      <c r="O4" s="37" t="s">
        <v>30</v>
      </c>
      <c r="P4" s="37" t="s">
        <v>21</v>
      </c>
      <c r="Q4" s="37" t="s">
        <v>32</v>
      </c>
      <c r="R4" s="79" t="s">
        <v>24</v>
      </c>
      <c r="S4" s="84"/>
      <c r="T4" s="89" t="s">
        <v>34</v>
      </c>
      <c r="U4" s="96" t="s">
        <v>15</v>
      </c>
      <c r="V4" s="102"/>
      <c r="W4" s="108" t="s">
        <v>333</v>
      </c>
      <c r="X4" s="113"/>
      <c r="Y4" s="113"/>
      <c r="Z4" s="116"/>
      <c r="AA4" s="97" t="s">
        <v>94</v>
      </c>
      <c r="AB4" s="127"/>
      <c r="AC4" s="127"/>
      <c r="AD4" s="103"/>
      <c r="AE4" s="97" t="s">
        <v>296</v>
      </c>
      <c r="AF4" s="127"/>
      <c r="AG4" s="127"/>
      <c r="AH4" s="103"/>
      <c r="AI4" s="97" t="s">
        <v>332</v>
      </c>
      <c r="AJ4" s="127"/>
      <c r="AK4" s="127"/>
      <c r="AL4" s="103"/>
      <c r="AM4" s="97" t="s">
        <v>248</v>
      </c>
      <c r="AN4" s="127"/>
      <c r="AO4" s="127"/>
      <c r="AP4" s="103"/>
      <c r="AQ4" s="109" t="s">
        <v>192</v>
      </c>
      <c r="AR4" s="155"/>
      <c r="AS4" s="155"/>
      <c r="AT4" s="155"/>
      <c r="AU4" s="117"/>
    </row>
    <row r="5" spans="1:47" ht="82.5" customHeight="1">
      <c r="A5" s="4"/>
      <c r="B5" s="15"/>
      <c r="C5" s="24"/>
      <c r="D5" s="31"/>
      <c r="E5" s="38"/>
      <c r="F5" s="38"/>
      <c r="G5" s="38"/>
      <c r="H5" s="38"/>
      <c r="I5" s="38"/>
      <c r="J5" s="38"/>
      <c r="K5" s="53"/>
      <c r="L5" s="61"/>
      <c r="M5" s="66"/>
      <c r="N5" s="70"/>
      <c r="O5" s="38"/>
      <c r="P5" s="38"/>
      <c r="Q5" s="38"/>
      <c r="R5" s="80"/>
      <c r="S5" s="85"/>
      <c r="T5" s="90"/>
      <c r="U5" s="97"/>
      <c r="V5" s="103"/>
      <c r="W5" s="109"/>
      <c r="X5" s="10"/>
      <c r="Y5" s="10"/>
      <c r="Z5" s="117"/>
      <c r="AA5" s="97"/>
      <c r="AB5" s="128"/>
      <c r="AC5" s="128"/>
      <c r="AD5" s="103"/>
      <c r="AE5" s="134"/>
      <c r="AF5" s="136"/>
      <c r="AG5" s="136"/>
      <c r="AH5" s="103"/>
      <c r="AI5" s="97"/>
      <c r="AJ5" s="128"/>
      <c r="AK5" s="128"/>
      <c r="AL5" s="103"/>
      <c r="AM5" s="147"/>
      <c r="AN5" s="149"/>
      <c r="AO5" s="149"/>
      <c r="AP5" s="103"/>
      <c r="AQ5" s="109"/>
      <c r="AR5" s="10"/>
      <c r="AS5" s="10"/>
      <c r="AT5" s="10"/>
      <c r="AU5" s="117"/>
    </row>
    <row r="6" spans="1:47" ht="42" customHeight="1">
      <c r="A6" s="4"/>
      <c r="B6" s="15"/>
      <c r="C6" s="24"/>
      <c r="D6" s="31"/>
      <c r="E6" s="38"/>
      <c r="F6" s="38"/>
      <c r="G6" s="38"/>
      <c r="H6" s="38"/>
      <c r="I6" s="38"/>
      <c r="J6" s="38"/>
      <c r="K6" s="54"/>
      <c r="L6" s="62"/>
      <c r="M6" s="67"/>
      <c r="N6" s="71"/>
      <c r="O6" s="38"/>
      <c r="P6" s="38"/>
      <c r="Q6" s="38"/>
      <c r="R6" s="80"/>
      <c r="S6" s="85"/>
      <c r="T6" s="91"/>
      <c r="U6" s="98" t="s">
        <v>9</v>
      </c>
      <c r="V6" s="104" t="s">
        <v>35</v>
      </c>
      <c r="W6" s="110" t="s">
        <v>38</v>
      </c>
      <c r="X6" s="114" t="s">
        <v>40</v>
      </c>
      <c r="Y6" s="114" t="s">
        <v>43</v>
      </c>
      <c r="Z6" s="118" t="s">
        <v>46</v>
      </c>
      <c r="AA6" s="110" t="s">
        <v>38</v>
      </c>
      <c r="AB6" s="114" t="s">
        <v>40</v>
      </c>
      <c r="AC6" s="114" t="s">
        <v>43</v>
      </c>
      <c r="AD6" s="130" t="s">
        <v>328</v>
      </c>
      <c r="AE6" s="135" t="s">
        <v>38</v>
      </c>
      <c r="AF6" s="137" t="s">
        <v>40</v>
      </c>
      <c r="AG6" s="138" t="s">
        <v>43</v>
      </c>
      <c r="AH6" s="140" t="s">
        <v>328</v>
      </c>
      <c r="AI6" s="143" t="s">
        <v>38</v>
      </c>
      <c r="AJ6" s="114" t="s">
        <v>40</v>
      </c>
      <c r="AK6" s="114" t="s">
        <v>43</v>
      </c>
      <c r="AL6" s="130" t="s">
        <v>328</v>
      </c>
      <c r="AM6" s="110" t="s">
        <v>38</v>
      </c>
      <c r="AN6" s="114" t="s">
        <v>40</v>
      </c>
      <c r="AO6" s="150" t="s">
        <v>43</v>
      </c>
      <c r="AP6" s="140" t="s">
        <v>328</v>
      </c>
      <c r="AQ6" s="143" t="s">
        <v>38</v>
      </c>
      <c r="AR6" s="114" t="s">
        <v>40</v>
      </c>
      <c r="AS6" s="150" t="s">
        <v>43</v>
      </c>
      <c r="AT6" s="160" t="s">
        <v>328</v>
      </c>
      <c r="AU6" s="130" t="s">
        <v>46</v>
      </c>
    </row>
    <row r="7" spans="1:47" ht="143.25" customHeight="1">
      <c r="A7" s="5"/>
      <c r="B7" s="16"/>
      <c r="C7" s="25"/>
      <c r="D7" s="32"/>
      <c r="E7" s="39"/>
      <c r="F7" s="39"/>
      <c r="G7" s="39"/>
      <c r="H7" s="39"/>
      <c r="I7" s="39"/>
      <c r="J7" s="39"/>
      <c r="K7" s="55" t="s">
        <v>48</v>
      </c>
      <c r="L7" s="63" t="s">
        <v>50</v>
      </c>
      <c r="M7" s="68" t="s">
        <v>48</v>
      </c>
      <c r="N7" s="63" t="s">
        <v>50</v>
      </c>
      <c r="O7" s="39"/>
      <c r="P7" s="39"/>
      <c r="Q7" s="74"/>
      <c r="R7" s="81" t="s">
        <v>2</v>
      </c>
      <c r="S7" s="86" t="s">
        <v>53</v>
      </c>
      <c r="T7" s="92"/>
      <c r="U7" s="99"/>
      <c r="V7" s="105"/>
      <c r="W7" s="111"/>
      <c r="X7" s="115"/>
      <c r="Y7" s="115"/>
      <c r="Z7" s="119"/>
      <c r="AA7" s="111"/>
      <c r="AB7" s="115"/>
      <c r="AC7" s="115"/>
      <c r="AD7" s="131"/>
      <c r="AE7" s="111"/>
      <c r="AF7" s="115"/>
      <c r="AG7" s="139"/>
      <c r="AH7" s="141"/>
      <c r="AI7" s="144"/>
      <c r="AJ7" s="115"/>
      <c r="AK7" s="115"/>
      <c r="AL7" s="131"/>
      <c r="AM7" s="111"/>
      <c r="AN7" s="115"/>
      <c r="AO7" s="139"/>
      <c r="AP7" s="141"/>
      <c r="AQ7" s="144"/>
      <c r="AR7" s="115"/>
      <c r="AS7" s="139"/>
      <c r="AT7" s="161"/>
      <c r="AU7" s="131"/>
    </row>
    <row r="8" spans="1:47" ht="8.4499999999999993" hidden="1" customHeight="1">
      <c r="A8" s="6">
        <v>0</v>
      </c>
      <c r="B8" s="17">
        <v>1</v>
      </c>
      <c r="C8" s="26">
        <v>3</v>
      </c>
      <c r="D8" s="33"/>
      <c r="E8" s="40"/>
      <c r="F8" s="40"/>
      <c r="G8" s="26">
        <v>2</v>
      </c>
      <c r="H8" s="47"/>
      <c r="I8" s="47"/>
      <c r="J8" s="47"/>
      <c r="K8" s="56"/>
      <c r="L8" s="56"/>
      <c r="M8" s="56"/>
      <c r="N8" s="56"/>
      <c r="O8" s="56"/>
      <c r="P8" s="56"/>
      <c r="Q8" s="75"/>
      <c r="R8" s="82"/>
      <c r="S8" s="87"/>
      <c r="T8" s="93"/>
      <c r="W8" s="17">
        <v>4</v>
      </c>
      <c r="X8" s="26">
        <v>5</v>
      </c>
      <c r="Y8" s="26">
        <v>5</v>
      </c>
      <c r="Z8" s="120">
        <v>9</v>
      </c>
      <c r="AA8" s="17">
        <v>4</v>
      </c>
      <c r="AB8" s="26">
        <v>5</v>
      </c>
      <c r="AC8" s="26">
        <v>5</v>
      </c>
      <c r="AD8" s="120">
        <v>9</v>
      </c>
      <c r="AE8" s="17">
        <v>4</v>
      </c>
      <c r="AF8" s="26">
        <v>5</v>
      </c>
      <c r="AG8" s="26">
        <v>5</v>
      </c>
      <c r="AH8" s="142">
        <v>9</v>
      </c>
      <c r="AI8" s="17">
        <v>4</v>
      </c>
      <c r="AJ8" s="26">
        <v>5</v>
      </c>
      <c r="AK8" s="26">
        <v>5</v>
      </c>
      <c r="AL8" s="120">
        <v>9</v>
      </c>
      <c r="AM8" s="17">
        <v>4</v>
      </c>
      <c r="AN8" s="26">
        <v>5</v>
      </c>
      <c r="AO8" s="26">
        <v>5</v>
      </c>
      <c r="AP8" s="152"/>
      <c r="AQ8" s="17">
        <v>4</v>
      </c>
      <c r="AR8" s="156">
        <v>5</v>
      </c>
      <c r="AS8" s="156">
        <v>5</v>
      </c>
      <c r="AT8" s="162"/>
      <c r="AU8" s="120">
        <v>9</v>
      </c>
    </row>
    <row r="9" spans="1:47" ht="97.5" customHeight="1">
      <c r="A9" s="7"/>
      <c r="B9" s="18">
        <v>1</v>
      </c>
      <c r="C9" s="27"/>
      <c r="D9" s="34"/>
      <c r="E9" s="41"/>
      <c r="F9" s="41"/>
      <c r="G9" s="42"/>
      <c r="H9" s="48"/>
      <c r="I9" s="48"/>
      <c r="J9" s="48"/>
      <c r="K9" s="57"/>
      <c r="L9" s="64"/>
      <c r="M9" s="57"/>
      <c r="N9" s="64"/>
      <c r="O9" s="72"/>
      <c r="P9" s="73"/>
      <c r="Q9" s="76"/>
      <c r="R9" s="73"/>
      <c r="S9" s="88"/>
      <c r="T9" s="94"/>
      <c r="U9" s="100"/>
      <c r="V9" s="106"/>
      <c r="W9" s="112"/>
      <c r="X9" s="106"/>
      <c r="Y9" s="106"/>
      <c r="Z9" s="121">
        <f t="shared" ref="Z9:Z18" si="0">SUM(W9:Y9)</f>
        <v>0</v>
      </c>
      <c r="AA9" s="125"/>
      <c r="AB9" s="129"/>
      <c r="AC9" s="129"/>
      <c r="AD9" s="132"/>
      <c r="AE9" s="125"/>
      <c r="AF9" s="129"/>
      <c r="AG9" s="129"/>
      <c r="AH9" s="132"/>
      <c r="AI9" s="125"/>
      <c r="AJ9" s="129"/>
      <c r="AK9" s="129"/>
      <c r="AL9" s="132"/>
      <c r="AM9" s="125"/>
      <c r="AN9" s="129"/>
      <c r="AO9" s="129"/>
      <c r="AP9" s="129"/>
      <c r="AQ9" s="154">
        <f t="shared" ref="AQ9:AT18" si="1">SUM(AA9,AE9,AI9)-AM9</f>
        <v>0</v>
      </c>
      <c r="AR9" s="157">
        <f t="shared" si="1"/>
        <v>0</v>
      </c>
      <c r="AS9" s="157">
        <f t="shared" si="1"/>
        <v>0</v>
      </c>
      <c r="AT9" s="163">
        <f t="shared" si="1"/>
        <v>0</v>
      </c>
      <c r="AU9" s="121">
        <f t="shared" ref="AU9:AU18" si="2">SUM(AQ9:AS9)</f>
        <v>0</v>
      </c>
    </row>
    <row r="10" spans="1:47" ht="69.75" hidden="1" customHeight="1">
      <c r="A10" s="8"/>
      <c r="B10" s="8">
        <v>2</v>
      </c>
      <c r="C10" s="28"/>
      <c r="D10" s="35"/>
      <c r="E10" s="41"/>
      <c r="F10" s="41"/>
      <c r="G10" s="35"/>
      <c r="H10" s="35"/>
      <c r="I10" s="35"/>
      <c r="J10" s="35"/>
      <c r="K10" s="57"/>
      <c r="L10" s="64"/>
      <c r="M10" s="57"/>
      <c r="N10" s="64"/>
      <c r="O10" s="72"/>
      <c r="P10" s="73"/>
      <c r="Q10" s="76"/>
      <c r="R10" s="73"/>
      <c r="S10" s="88"/>
      <c r="T10" s="94"/>
      <c r="U10" s="100"/>
      <c r="V10" s="106"/>
      <c r="W10" s="112"/>
      <c r="X10" s="106"/>
      <c r="Y10" s="106"/>
      <c r="Z10" s="122">
        <f t="shared" si="0"/>
        <v>0</v>
      </c>
      <c r="AA10" s="125"/>
      <c r="AB10" s="129"/>
      <c r="AC10" s="129"/>
      <c r="AD10" s="133"/>
      <c r="AE10" s="125"/>
      <c r="AF10" s="129"/>
      <c r="AG10" s="129"/>
      <c r="AH10" s="133"/>
      <c r="AI10" s="125"/>
      <c r="AJ10" s="129"/>
      <c r="AK10" s="129"/>
      <c r="AL10" s="133"/>
      <c r="AM10" s="125"/>
      <c r="AN10" s="129"/>
      <c r="AO10" s="129"/>
      <c r="AP10" s="129"/>
      <c r="AQ10" s="154">
        <f t="shared" si="1"/>
        <v>0</v>
      </c>
      <c r="AR10" s="157">
        <f t="shared" si="1"/>
        <v>0</v>
      </c>
      <c r="AS10" s="157">
        <f t="shared" si="1"/>
        <v>0</v>
      </c>
      <c r="AT10" s="163">
        <f t="shared" si="1"/>
        <v>0</v>
      </c>
      <c r="AU10" s="122">
        <f t="shared" si="2"/>
        <v>0</v>
      </c>
    </row>
    <row r="11" spans="1:47" ht="69.75" hidden="1" customHeight="1">
      <c r="A11" s="8"/>
      <c r="B11" s="8">
        <v>3</v>
      </c>
      <c r="C11" s="28"/>
      <c r="D11" s="35"/>
      <c r="E11" s="41"/>
      <c r="F11" s="41"/>
      <c r="G11" s="35"/>
      <c r="H11" s="35"/>
      <c r="I11" s="35"/>
      <c r="J11" s="35"/>
      <c r="K11" s="57"/>
      <c r="L11" s="64"/>
      <c r="M11" s="57"/>
      <c r="N11" s="64"/>
      <c r="O11" s="72"/>
      <c r="P11" s="73"/>
      <c r="Q11" s="76"/>
      <c r="R11" s="73"/>
      <c r="S11" s="88"/>
      <c r="T11" s="94"/>
      <c r="U11" s="100"/>
      <c r="V11" s="106"/>
      <c r="W11" s="112"/>
      <c r="X11" s="106"/>
      <c r="Y11" s="106"/>
      <c r="Z11" s="122">
        <f t="shared" si="0"/>
        <v>0</v>
      </c>
      <c r="AA11" s="125"/>
      <c r="AB11" s="129"/>
      <c r="AC11" s="129"/>
      <c r="AD11" s="133"/>
      <c r="AE11" s="125"/>
      <c r="AF11" s="129"/>
      <c r="AG11" s="129"/>
      <c r="AH11" s="133"/>
      <c r="AI11" s="125"/>
      <c r="AJ11" s="129"/>
      <c r="AK11" s="129"/>
      <c r="AL11" s="133"/>
      <c r="AM11" s="125"/>
      <c r="AN11" s="129"/>
      <c r="AO11" s="129"/>
      <c r="AP11" s="129"/>
      <c r="AQ11" s="154">
        <f t="shared" si="1"/>
        <v>0</v>
      </c>
      <c r="AR11" s="157">
        <f t="shared" si="1"/>
        <v>0</v>
      </c>
      <c r="AS11" s="157">
        <f t="shared" si="1"/>
        <v>0</v>
      </c>
      <c r="AT11" s="163">
        <f t="shared" si="1"/>
        <v>0</v>
      </c>
      <c r="AU11" s="122">
        <f t="shared" si="2"/>
        <v>0</v>
      </c>
    </row>
    <row r="12" spans="1:47" ht="69.75" hidden="1" customHeight="1">
      <c r="A12" s="8"/>
      <c r="B12" s="8">
        <v>4</v>
      </c>
      <c r="C12" s="28"/>
      <c r="D12" s="35"/>
      <c r="E12" s="41"/>
      <c r="F12" s="41"/>
      <c r="G12" s="35"/>
      <c r="H12" s="35"/>
      <c r="I12" s="35"/>
      <c r="J12" s="35"/>
      <c r="K12" s="57"/>
      <c r="L12" s="64"/>
      <c r="M12" s="57"/>
      <c r="N12" s="64"/>
      <c r="O12" s="72"/>
      <c r="P12" s="73"/>
      <c r="Q12" s="76"/>
      <c r="R12" s="73"/>
      <c r="S12" s="88"/>
      <c r="T12" s="94"/>
      <c r="U12" s="100"/>
      <c r="V12" s="106"/>
      <c r="W12" s="112"/>
      <c r="X12" s="106"/>
      <c r="Y12" s="106"/>
      <c r="Z12" s="122">
        <f t="shared" si="0"/>
        <v>0</v>
      </c>
      <c r="AA12" s="125"/>
      <c r="AB12" s="129"/>
      <c r="AC12" s="129"/>
      <c r="AD12" s="133"/>
      <c r="AE12" s="125"/>
      <c r="AF12" s="129"/>
      <c r="AG12" s="129"/>
      <c r="AH12" s="133"/>
      <c r="AI12" s="125"/>
      <c r="AJ12" s="129"/>
      <c r="AK12" s="129"/>
      <c r="AL12" s="133"/>
      <c r="AM12" s="125"/>
      <c r="AN12" s="129"/>
      <c r="AO12" s="129"/>
      <c r="AP12" s="129"/>
      <c r="AQ12" s="154">
        <f t="shared" si="1"/>
        <v>0</v>
      </c>
      <c r="AR12" s="157">
        <f t="shared" si="1"/>
        <v>0</v>
      </c>
      <c r="AS12" s="157">
        <f t="shared" si="1"/>
        <v>0</v>
      </c>
      <c r="AT12" s="163">
        <f t="shared" si="1"/>
        <v>0</v>
      </c>
      <c r="AU12" s="122">
        <f t="shared" si="2"/>
        <v>0</v>
      </c>
    </row>
    <row r="13" spans="1:47" ht="69.75" hidden="1" customHeight="1">
      <c r="A13" s="8"/>
      <c r="B13" s="8">
        <v>5</v>
      </c>
      <c r="C13" s="28"/>
      <c r="D13" s="35"/>
      <c r="E13" s="41"/>
      <c r="F13" s="41"/>
      <c r="G13" s="35"/>
      <c r="H13" s="35"/>
      <c r="I13" s="35"/>
      <c r="J13" s="35"/>
      <c r="K13" s="57"/>
      <c r="L13" s="64"/>
      <c r="M13" s="57"/>
      <c r="N13" s="64"/>
      <c r="O13" s="72"/>
      <c r="P13" s="73"/>
      <c r="Q13" s="76"/>
      <c r="R13" s="73"/>
      <c r="S13" s="88"/>
      <c r="T13" s="94"/>
      <c r="U13" s="100"/>
      <c r="V13" s="106"/>
      <c r="W13" s="112"/>
      <c r="X13" s="106"/>
      <c r="Y13" s="106"/>
      <c r="Z13" s="122">
        <f t="shared" si="0"/>
        <v>0</v>
      </c>
      <c r="AA13" s="125"/>
      <c r="AB13" s="129"/>
      <c r="AC13" s="129"/>
      <c r="AD13" s="133"/>
      <c r="AE13" s="125"/>
      <c r="AF13" s="129"/>
      <c r="AG13" s="129"/>
      <c r="AH13" s="133"/>
      <c r="AI13" s="125"/>
      <c r="AJ13" s="129"/>
      <c r="AK13" s="129"/>
      <c r="AL13" s="133"/>
      <c r="AM13" s="125"/>
      <c r="AN13" s="129"/>
      <c r="AO13" s="129"/>
      <c r="AP13" s="129"/>
      <c r="AQ13" s="154">
        <f t="shared" si="1"/>
        <v>0</v>
      </c>
      <c r="AR13" s="157">
        <f t="shared" si="1"/>
        <v>0</v>
      </c>
      <c r="AS13" s="157">
        <f t="shared" si="1"/>
        <v>0</v>
      </c>
      <c r="AT13" s="163">
        <f t="shared" si="1"/>
        <v>0</v>
      </c>
      <c r="AU13" s="122">
        <f t="shared" si="2"/>
        <v>0</v>
      </c>
    </row>
    <row r="14" spans="1:47" ht="69.75" hidden="1" customHeight="1">
      <c r="A14" s="8"/>
      <c r="B14" s="8">
        <v>6</v>
      </c>
      <c r="C14" s="28"/>
      <c r="D14" s="35"/>
      <c r="E14" s="41"/>
      <c r="F14" s="41"/>
      <c r="G14" s="35"/>
      <c r="H14" s="35"/>
      <c r="I14" s="35"/>
      <c r="J14" s="35"/>
      <c r="K14" s="57"/>
      <c r="L14" s="64"/>
      <c r="M14" s="57"/>
      <c r="N14" s="64"/>
      <c r="O14" s="72"/>
      <c r="P14" s="73"/>
      <c r="Q14" s="76"/>
      <c r="R14" s="73"/>
      <c r="S14" s="88"/>
      <c r="T14" s="94"/>
      <c r="U14" s="100"/>
      <c r="V14" s="106"/>
      <c r="W14" s="112"/>
      <c r="X14" s="106"/>
      <c r="Y14" s="106"/>
      <c r="Z14" s="122">
        <f t="shared" si="0"/>
        <v>0</v>
      </c>
      <c r="AA14" s="125"/>
      <c r="AB14" s="129"/>
      <c r="AC14" s="129"/>
      <c r="AD14" s="133"/>
      <c r="AE14" s="125"/>
      <c r="AF14" s="129"/>
      <c r="AG14" s="129"/>
      <c r="AH14" s="133"/>
      <c r="AI14" s="125"/>
      <c r="AJ14" s="129"/>
      <c r="AK14" s="129"/>
      <c r="AL14" s="133"/>
      <c r="AM14" s="125"/>
      <c r="AN14" s="129"/>
      <c r="AO14" s="129"/>
      <c r="AP14" s="129"/>
      <c r="AQ14" s="154">
        <f t="shared" si="1"/>
        <v>0</v>
      </c>
      <c r="AR14" s="157">
        <f t="shared" si="1"/>
        <v>0</v>
      </c>
      <c r="AS14" s="157">
        <f t="shared" si="1"/>
        <v>0</v>
      </c>
      <c r="AT14" s="163">
        <f t="shared" si="1"/>
        <v>0</v>
      </c>
      <c r="AU14" s="122">
        <f t="shared" si="2"/>
        <v>0</v>
      </c>
    </row>
    <row r="15" spans="1:47" ht="69.75" hidden="1" customHeight="1">
      <c r="A15" s="8"/>
      <c r="B15" s="8">
        <v>7</v>
      </c>
      <c r="C15" s="28"/>
      <c r="D15" s="35"/>
      <c r="E15" s="41"/>
      <c r="F15" s="41"/>
      <c r="G15" s="35"/>
      <c r="H15" s="35"/>
      <c r="I15" s="35"/>
      <c r="J15" s="35"/>
      <c r="K15" s="57"/>
      <c r="L15" s="64"/>
      <c r="M15" s="57"/>
      <c r="N15" s="64"/>
      <c r="O15" s="72"/>
      <c r="P15" s="73"/>
      <c r="Q15" s="76"/>
      <c r="R15" s="73"/>
      <c r="S15" s="88"/>
      <c r="T15" s="94"/>
      <c r="U15" s="100"/>
      <c r="V15" s="106"/>
      <c r="W15" s="112"/>
      <c r="X15" s="106"/>
      <c r="Y15" s="106"/>
      <c r="Z15" s="122">
        <f t="shared" si="0"/>
        <v>0</v>
      </c>
      <c r="AA15" s="125"/>
      <c r="AB15" s="129"/>
      <c r="AC15" s="129"/>
      <c r="AD15" s="133"/>
      <c r="AE15" s="125"/>
      <c r="AF15" s="129"/>
      <c r="AG15" s="129"/>
      <c r="AH15" s="133"/>
      <c r="AI15" s="125"/>
      <c r="AJ15" s="129"/>
      <c r="AK15" s="129"/>
      <c r="AL15" s="133"/>
      <c r="AM15" s="125"/>
      <c r="AN15" s="129"/>
      <c r="AO15" s="129"/>
      <c r="AP15" s="129"/>
      <c r="AQ15" s="154">
        <f t="shared" si="1"/>
        <v>0</v>
      </c>
      <c r="AR15" s="157">
        <f t="shared" si="1"/>
        <v>0</v>
      </c>
      <c r="AS15" s="157">
        <f t="shared" si="1"/>
        <v>0</v>
      </c>
      <c r="AT15" s="163">
        <f t="shared" si="1"/>
        <v>0</v>
      </c>
      <c r="AU15" s="122">
        <f t="shared" si="2"/>
        <v>0</v>
      </c>
    </row>
    <row r="16" spans="1:47" ht="69.75" hidden="1" customHeight="1">
      <c r="A16" s="8"/>
      <c r="B16" s="8">
        <v>8</v>
      </c>
      <c r="C16" s="28"/>
      <c r="D16" s="35"/>
      <c r="E16" s="41"/>
      <c r="F16" s="41"/>
      <c r="G16" s="35"/>
      <c r="H16" s="35"/>
      <c r="I16" s="35"/>
      <c r="J16" s="35"/>
      <c r="K16" s="57"/>
      <c r="L16" s="64"/>
      <c r="M16" s="57"/>
      <c r="N16" s="64"/>
      <c r="O16" s="72"/>
      <c r="P16" s="73"/>
      <c r="Q16" s="76"/>
      <c r="R16" s="73"/>
      <c r="S16" s="88"/>
      <c r="T16" s="94"/>
      <c r="U16" s="100"/>
      <c r="V16" s="106"/>
      <c r="W16" s="112"/>
      <c r="X16" s="106"/>
      <c r="Y16" s="106"/>
      <c r="Z16" s="122">
        <f t="shared" si="0"/>
        <v>0</v>
      </c>
      <c r="AA16" s="125"/>
      <c r="AB16" s="129"/>
      <c r="AC16" s="129"/>
      <c r="AD16" s="133"/>
      <c r="AE16" s="125"/>
      <c r="AF16" s="129"/>
      <c r="AG16" s="129"/>
      <c r="AH16" s="133"/>
      <c r="AI16" s="125"/>
      <c r="AJ16" s="129"/>
      <c r="AK16" s="129"/>
      <c r="AL16" s="133"/>
      <c r="AM16" s="125"/>
      <c r="AN16" s="129"/>
      <c r="AO16" s="129"/>
      <c r="AP16" s="129"/>
      <c r="AQ16" s="154">
        <f t="shared" si="1"/>
        <v>0</v>
      </c>
      <c r="AR16" s="157">
        <f t="shared" si="1"/>
        <v>0</v>
      </c>
      <c r="AS16" s="157">
        <f t="shared" si="1"/>
        <v>0</v>
      </c>
      <c r="AT16" s="163">
        <f t="shared" si="1"/>
        <v>0</v>
      </c>
      <c r="AU16" s="122">
        <f t="shared" si="2"/>
        <v>0</v>
      </c>
    </row>
    <row r="17" spans="1:47" ht="69.75" hidden="1" customHeight="1">
      <c r="A17" s="8"/>
      <c r="B17" s="8">
        <v>9</v>
      </c>
      <c r="C17" s="28"/>
      <c r="D17" s="35"/>
      <c r="E17" s="41"/>
      <c r="F17" s="41"/>
      <c r="G17" s="35"/>
      <c r="H17" s="35"/>
      <c r="I17" s="35"/>
      <c r="J17" s="35"/>
      <c r="K17" s="57"/>
      <c r="L17" s="64"/>
      <c r="M17" s="57"/>
      <c r="N17" s="64"/>
      <c r="O17" s="72"/>
      <c r="P17" s="73"/>
      <c r="Q17" s="76"/>
      <c r="R17" s="73"/>
      <c r="S17" s="88"/>
      <c r="T17" s="94"/>
      <c r="U17" s="100"/>
      <c r="V17" s="106"/>
      <c r="W17" s="112"/>
      <c r="X17" s="106"/>
      <c r="Y17" s="106"/>
      <c r="Z17" s="122">
        <f t="shared" si="0"/>
        <v>0</v>
      </c>
      <c r="AA17" s="125"/>
      <c r="AB17" s="129"/>
      <c r="AC17" s="129"/>
      <c r="AD17" s="133"/>
      <c r="AE17" s="125"/>
      <c r="AF17" s="129"/>
      <c r="AG17" s="129"/>
      <c r="AH17" s="133"/>
      <c r="AI17" s="125"/>
      <c r="AJ17" s="129"/>
      <c r="AK17" s="129"/>
      <c r="AL17" s="133"/>
      <c r="AM17" s="125"/>
      <c r="AN17" s="129"/>
      <c r="AO17" s="129"/>
      <c r="AP17" s="129"/>
      <c r="AQ17" s="154">
        <f t="shared" si="1"/>
        <v>0</v>
      </c>
      <c r="AR17" s="157">
        <f t="shared" si="1"/>
        <v>0</v>
      </c>
      <c r="AS17" s="157">
        <f t="shared" si="1"/>
        <v>0</v>
      </c>
      <c r="AT17" s="164">
        <f t="shared" si="1"/>
        <v>0</v>
      </c>
      <c r="AU17" s="122">
        <f t="shared" si="2"/>
        <v>0</v>
      </c>
    </row>
    <row r="18" spans="1:47" ht="69.75" hidden="1" customHeight="1">
      <c r="A18" s="8"/>
      <c r="B18" s="8">
        <v>10</v>
      </c>
      <c r="C18" s="28"/>
      <c r="D18" s="35"/>
      <c r="E18" s="41"/>
      <c r="F18" s="41"/>
      <c r="G18" s="35"/>
      <c r="H18" s="35"/>
      <c r="I18" s="35"/>
      <c r="J18" s="35"/>
      <c r="K18" s="58"/>
      <c r="L18" s="64"/>
      <c r="M18" s="57"/>
      <c r="N18" s="64"/>
      <c r="O18" s="72"/>
      <c r="P18" s="73"/>
      <c r="Q18" s="77"/>
      <c r="R18" s="73"/>
      <c r="S18" s="88"/>
      <c r="T18" s="94"/>
      <c r="U18" s="100"/>
      <c r="V18" s="106"/>
      <c r="W18" s="112"/>
      <c r="X18" s="106"/>
      <c r="Y18" s="106"/>
      <c r="Z18" s="122">
        <f t="shared" si="0"/>
        <v>0</v>
      </c>
      <c r="AA18" s="125"/>
      <c r="AB18" s="129"/>
      <c r="AC18" s="129"/>
      <c r="AD18" s="133"/>
      <c r="AE18" s="125"/>
      <c r="AF18" s="129"/>
      <c r="AG18" s="129"/>
      <c r="AH18" s="133"/>
      <c r="AI18" s="125"/>
      <c r="AJ18" s="129"/>
      <c r="AK18" s="129"/>
      <c r="AL18" s="133"/>
      <c r="AM18" s="125"/>
      <c r="AN18" s="129"/>
      <c r="AO18" s="129"/>
      <c r="AP18" s="129"/>
      <c r="AQ18" s="154">
        <f t="shared" si="1"/>
        <v>0</v>
      </c>
      <c r="AR18" s="158">
        <f t="shared" si="1"/>
        <v>0</v>
      </c>
      <c r="AS18" s="158">
        <f t="shared" si="1"/>
        <v>0</v>
      </c>
      <c r="AT18" s="165">
        <f t="shared" si="1"/>
        <v>0</v>
      </c>
      <c r="AU18" s="122">
        <f t="shared" si="2"/>
        <v>0</v>
      </c>
    </row>
    <row r="19" spans="1:47" ht="39.950000000000003" customHeight="1">
      <c r="A19" s="9"/>
      <c r="B19" s="19" t="s">
        <v>46</v>
      </c>
      <c r="C19" s="29"/>
      <c r="D19" s="36"/>
      <c r="E19" s="29"/>
      <c r="F19" s="29"/>
      <c r="G19" s="43"/>
      <c r="H19" s="49"/>
      <c r="I19" s="49"/>
      <c r="J19" s="49"/>
      <c r="K19" s="29"/>
      <c r="L19" s="43"/>
      <c r="M19" s="43"/>
      <c r="N19" s="43"/>
      <c r="O19" s="43"/>
      <c r="P19" s="43"/>
      <c r="Q19" s="78"/>
      <c r="R19" s="83"/>
      <c r="S19" s="83"/>
      <c r="T19" s="95"/>
      <c r="U19" s="101">
        <f t="shared" ref="U19:AO19" si="3">SUBTOTAL(9,U9:U18)</f>
        <v>0</v>
      </c>
      <c r="V19" s="107">
        <f t="shared" si="3"/>
        <v>0</v>
      </c>
      <c r="W19" s="101">
        <f t="shared" si="3"/>
        <v>0</v>
      </c>
      <c r="X19" s="107">
        <f t="shared" si="3"/>
        <v>0</v>
      </c>
      <c r="Y19" s="107">
        <f t="shared" si="3"/>
        <v>0</v>
      </c>
      <c r="Z19" s="123">
        <f t="shared" si="3"/>
        <v>0</v>
      </c>
      <c r="AA19" s="101">
        <f t="shared" si="3"/>
        <v>0</v>
      </c>
      <c r="AB19" s="107">
        <f t="shared" si="3"/>
        <v>0</v>
      </c>
      <c r="AC19" s="107">
        <f t="shared" si="3"/>
        <v>0</v>
      </c>
      <c r="AD19" s="123">
        <f t="shared" si="3"/>
        <v>0</v>
      </c>
      <c r="AE19" s="101">
        <f t="shared" si="3"/>
        <v>0</v>
      </c>
      <c r="AF19" s="107">
        <f t="shared" si="3"/>
        <v>0</v>
      </c>
      <c r="AG19" s="107">
        <f t="shared" si="3"/>
        <v>0</v>
      </c>
      <c r="AH19" s="123">
        <f t="shared" si="3"/>
        <v>0</v>
      </c>
      <c r="AI19" s="101">
        <f t="shared" si="3"/>
        <v>0</v>
      </c>
      <c r="AJ19" s="107">
        <f t="shared" si="3"/>
        <v>0</v>
      </c>
      <c r="AK19" s="107">
        <f t="shared" si="3"/>
        <v>0</v>
      </c>
      <c r="AL19" s="123">
        <f t="shared" si="3"/>
        <v>0</v>
      </c>
      <c r="AM19" s="101">
        <f t="shared" si="3"/>
        <v>0</v>
      </c>
      <c r="AN19" s="107">
        <f t="shared" si="3"/>
        <v>0</v>
      </c>
      <c r="AO19" s="107">
        <f t="shared" si="3"/>
        <v>0</v>
      </c>
      <c r="AP19" s="153"/>
      <c r="AQ19" s="101">
        <f>SUBTOTAL(9,AQ9:AQ18)</f>
        <v>0</v>
      </c>
      <c r="AR19" s="159">
        <f>SUBTOTAL(9,AR9:AR18)</f>
        <v>0</v>
      </c>
      <c r="AS19" s="159">
        <f>SUBTOTAL(9,AS9:AS18)</f>
        <v>0</v>
      </c>
      <c r="AT19" s="159">
        <f>SUBTOTAL(9,AT9:AT18)</f>
        <v>0</v>
      </c>
      <c r="AU19" s="123">
        <f>SUBTOTAL(9,AU9:AU18)</f>
        <v>0</v>
      </c>
    </row>
    <row r="20" spans="1:47" ht="111.75" customHeight="1">
      <c r="A20" s="10"/>
      <c r="B20" s="20" t="s">
        <v>124</v>
      </c>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row>
    <row r="21" spans="1:47" ht="36" customHeight="1">
      <c r="G21" s="44"/>
      <c r="K21" s="59"/>
      <c r="L21" s="59"/>
      <c r="M21" s="59"/>
      <c r="N21" s="59"/>
      <c r="O21" s="59"/>
      <c r="P21" s="59"/>
      <c r="Q21" s="59"/>
      <c r="R21" s="59"/>
      <c r="S21" s="59"/>
      <c r="T21" s="59"/>
    </row>
    <row r="22" spans="1:47" ht="35.25" customHeight="1">
      <c r="G22" s="44"/>
      <c r="K22" s="20"/>
      <c r="L22" s="20"/>
      <c r="M22" s="20"/>
      <c r="N22" s="20"/>
      <c r="O22" s="20"/>
      <c r="P22" s="20"/>
      <c r="Q22" s="20"/>
      <c r="R22" s="20"/>
      <c r="S22" s="20"/>
      <c r="T22" s="20"/>
      <c r="AI22" s="1" t="s">
        <v>196</v>
      </c>
    </row>
    <row r="23" spans="1:47">
      <c r="G23" s="44"/>
    </row>
    <row r="24" spans="1:47">
      <c r="G24" s="44"/>
    </row>
    <row r="25" spans="1:47" ht="18.75" customHeight="1">
      <c r="G25" s="44"/>
    </row>
    <row r="26" spans="1:47" ht="18.75" customHeight="1">
      <c r="G26" s="44"/>
    </row>
    <row r="27" spans="1:47" ht="18.75" customHeight="1">
      <c r="G27" s="44"/>
    </row>
    <row r="28" spans="1:47" ht="18.75" customHeight="1">
      <c r="G28" s="44"/>
    </row>
    <row r="29" spans="1:47" ht="18.75" customHeight="1">
      <c r="G29" s="44"/>
    </row>
    <row r="30" spans="1:47" ht="18.75" customHeight="1">
      <c r="G30" s="44"/>
    </row>
    <row r="31" spans="1:47" ht="18.75" customHeight="1">
      <c r="G31" s="44"/>
    </row>
    <row r="32" spans="1:47" ht="18.75" customHeight="1">
      <c r="G32" s="44"/>
    </row>
    <row r="33" spans="7:8" ht="18.75" customHeight="1">
      <c r="G33" s="44"/>
    </row>
    <row r="34" spans="7:8" ht="18.75" customHeight="1">
      <c r="G34" s="44"/>
    </row>
    <row r="35" spans="7:8" ht="18.75" customHeight="1">
      <c r="G35" s="44"/>
    </row>
    <row r="36" spans="7:8" ht="18.75" customHeight="1">
      <c r="G36" s="44"/>
    </row>
    <row r="37" spans="7:8" ht="18.75" customHeight="1">
      <c r="G37" s="44"/>
    </row>
    <row r="38" spans="7:8" ht="18.75" customHeight="1">
      <c r="G38" s="44"/>
    </row>
    <row r="39" spans="7:8" ht="18.75" customHeight="1">
      <c r="G39" s="44"/>
    </row>
    <row r="40" spans="7:8" ht="18.75" customHeight="1">
      <c r="G40" s="45"/>
      <c r="H40" s="50"/>
    </row>
    <row r="41" spans="7:8" ht="18.75" customHeight="1">
      <c r="G41" s="44"/>
    </row>
    <row r="42" spans="7:8" ht="18.75" customHeight="1">
      <c r="G42" s="44"/>
    </row>
    <row r="43" spans="7:8" ht="18.75" customHeight="1">
      <c r="G43" s="44"/>
    </row>
    <row r="44" spans="7:8" ht="18.75" customHeight="1">
      <c r="G44" s="44"/>
    </row>
    <row r="45" spans="7:8" ht="18.75" customHeight="1">
      <c r="G45" s="44"/>
    </row>
    <row r="46" spans="7:8" ht="18.75" customHeight="1">
      <c r="G46" s="44"/>
    </row>
  </sheetData>
  <autoFilter ref="A8:Z8"/>
  <mergeCells count="57">
    <mergeCell ref="B1:AL1"/>
    <mergeCell ref="AA3:AL3"/>
    <mergeCell ref="AM3:AP3"/>
    <mergeCell ref="AQ3:AU3"/>
    <mergeCell ref="B20:AN20"/>
    <mergeCell ref="K21:T21"/>
    <mergeCell ref="K22:T22"/>
    <mergeCell ref="A4:A7"/>
    <mergeCell ref="C4:C7"/>
    <mergeCell ref="D4:D7"/>
    <mergeCell ref="E4:E7"/>
    <mergeCell ref="F4:F7"/>
    <mergeCell ref="G4:G7"/>
    <mergeCell ref="H4:H7"/>
    <mergeCell ref="I4:I7"/>
    <mergeCell ref="J4:J7"/>
    <mergeCell ref="K4:L6"/>
    <mergeCell ref="M4:N6"/>
    <mergeCell ref="O4:O7"/>
    <mergeCell ref="P4:P7"/>
    <mergeCell ref="Q4:Q7"/>
    <mergeCell ref="R4:S6"/>
    <mergeCell ref="T4:T7"/>
    <mergeCell ref="U4:V5"/>
    <mergeCell ref="W4:Z5"/>
    <mergeCell ref="AA4:AD5"/>
    <mergeCell ref="AE4:AH5"/>
    <mergeCell ref="AI4:AL5"/>
    <mergeCell ref="AM4:AP5"/>
    <mergeCell ref="AQ4:AU5"/>
    <mergeCell ref="U6:U7"/>
    <mergeCell ref="V6:V7"/>
    <mergeCell ref="W6:W7"/>
    <mergeCell ref="X6:X7"/>
    <mergeCell ref="Y6:Y7"/>
    <mergeCell ref="Z6:Z7"/>
    <mergeCell ref="AA6:AA7"/>
    <mergeCell ref="AB6:AB7"/>
    <mergeCell ref="AC6:AC7"/>
    <mergeCell ref="AD6:AD7"/>
    <mergeCell ref="AE6:AE7"/>
    <mergeCell ref="AF6:AF7"/>
    <mergeCell ref="AG6:AG7"/>
    <mergeCell ref="AH6:AH7"/>
    <mergeCell ref="AI6:AI7"/>
    <mergeCell ref="AJ6:AJ7"/>
    <mergeCell ref="AK6:AK7"/>
    <mergeCell ref="AL6:AL7"/>
    <mergeCell ref="AM6:AM7"/>
    <mergeCell ref="AN6:AN7"/>
    <mergeCell ref="AO6:AO7"/>
    <mergeCell ref="AP6:AP7"/>
    <mergeCell ref="AQ6:AQ7"/>
    <mergeCell ref="AR6:AR7"/>
    <mergeCell ref="AS6:AS7"/>
    <mergeCell ref="AT6:AT7"/>
    <mergeCell ref="AU6:AU7"/>
  </mergeCells>
  <phoneticPr fontId="2"/>
  <conditionalFormatting sqref="L9:L18">
    <cfRule type="expression" dxfId="19" priority="11">
      <formula>($K9="無")</formula>
    </cfRule>
  </conditionalFormatting>
  <conditionalFormatting sqref="N9">
    <cfRule type="expression" dxfId="18" priority="10">
      <formula>($M9="無")</formula>
    </cfRule>
  </conditionalFormatting>
  <conditionalFormatting sqref="N10">
    <cfRule type="expression" dxfId="17" priority="9">
      <formula>($M10="無")</formula>
    </cfRule>
  </conditionalFormatting>
  <conditionalFormatting sqref="N11">
    <cfRule type="expression" dxfId="16" priority="8">
      <formula>($M11="無")</formula>
    </cfRule>
  </conditionalFormatting>
  <conditionalFormatting sqref="N12">
    <cfRule type="expression" dxfId="15" priority="7">
      <formula>($M12="無")</formula>
    </cfRule>
  </conditionalFormatting>
  <conditionalFormatting sqref="N13">
    <cfRule type="expression" dxfId="14" priority="6">
      <formula>($M13="無")</formula>
    </cfRule>
  </conditionalFormatting>
  <conditionalFormatting sqref="N14">
    <cfRule type="expression" dxfId="13" priority="5">
      <formula>($M14="無")</formula>
    </cfRule>
  </conditionalFormatting>
  <conditionalFormatting sqref="N15">
    <cfRule type="expression" dxfId="12" priority="4">
      <formula>($M15="無")</formula>
    </cfRule>
  </conditionalFormatting>
  <conditionalFormatting sqref="N16">
    <cfRule type="expression" dxfId="11" priority="3">
      <formula>($M16="無")</formula>
    </cfRule>
  </conditionalFormatting>
  <conditionalFormatting sqref="N17">
    <cfRule type="expression" dxfId="10" priority="2">
      <formula>($M17="無")</formula>
    </cfRule>
  </conditionalFormatting>
  <conditionalFormatting sqref="N18">
    <cfRule type="expression" dxfId="9" priority="1">
      <formula>($M18="無")</formula>
    </cfRule>
  </conditionalFormatting>
  <dataValidations count="6">
    <dataValidation type="list" allowBlank="1" showDropDown="0" showInputMessage="1" showErrorMessage="1" sqref="E9:E18">
      <formula1>"病院,診療所"</formula1>
    </dataValidation>
    <dataValidation imeMode="disabled" allowBlank="1" showDropDown="0" showInputMessage="1" showErrorMessage="1" sqref="V9:AU18 T9:T18 N9:N18 S8:S18 L9:L18"/>
    <dataValidation type="list" imeMode="disabled" allowBlank="1" showDropDown="0" showInputMessage="1" showErrorMessage="1" sqref="U9:U18 M9:M18 K9:K18 Q9:Q18">
      <formula1>"有,無"</formula1>
    </dataValidation>
    <dataValidation type="list" imeMode="disabled" allowBlank="1" showDropDown="0" showInputMessage="1" showErrorMessage="1" sqref="R9:R18">
      <formula1>"内科,外科,精神科,アレルギー科,リウマチ科,小児科,皮膚科,泌尿器科,産婦人科（産科）,産婦人科（婦人科）,眼科,耳鼻いんこう科,リハビリテーション科,放射線科,病理診断科,臨床検査科,救急科"</formula1>
    </dataValidation>
    <dataValidation type="list" imeMode="disabled" allowBlank="1" showDropDown="0" showInputMessage="1" showErrorMessage="1" sqref="E9:E17">
      <formula1>"病院,診療所"</formula1>
    </dataValidation>
    <dataValidation type="list" imeMode="disabled" allowBlank="1" showDropDown="0" showInputMessage="1" showErrorMessage="1" sqref="P9:P18">
      <formula1>"新規,継続,機能・体制拡充"</formula1>
    </dataValidation>
  </dataValidations>
  <printOptions horizontalCentered="1"/>
  <pageMargins left="0.51181102362204722" right="0.51181102362204722" top="0.55118110236220474" bottom="0.55118110236220474" header="0.31496062992125984" footer="0.31496062992125984"/>
  <pageSetup paperSize="9" scale="28" fitToWidth="1" fitToHeight="1" orientation="landscape" usePrinterDefaults="1" r:id="rId1"/>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都道府県リスト!$A$2:$A$48</xm:f>
          </x14:formula1>
          <xm:sqref>B2:B3</xm:sqref>
        </x14:dataValidation>
        <x14:dataValidation type="list" allowBlank="1" showDropDown="0" showInputMessage="1" showErrorMessage="1">
          <x14:formula1>
            <xm:f>Sheet1!$F$2:$F$28</xm:f>
          </x14:formula1>
          <xm:sqref>F9:F18</xm:sqref>
        </x14:dataValidation>
        <x14:dataValidation type="list" allowBlank="1" showDropDown="0" showInputMessage="1" showErrorMessage="1">
          <x14:formula1>
            <xm:f>Sheet1!$I$2:$I$8</xm:f>
          </x14:formula1>
          <xm:sqref>O9:O18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S40"/>
  <sheetViews>
    <sheetView showGridLines="0" view="pageBreakPreview" topLeftCell="B1" zoomScaleNormal="85" zoomScaleSheetLayoutView="100" workbookViewId="0">
      <pane xSplit="2" topLeftCell="D1" activePane="topRight" state="frozen"/>
      <selection pane="topRight" activeCell="B1" sqref="B1:N1"/>
    </sheetView>
  </sheetViews>
  <sheetFormatPr defaultColWidth="9" defaultRowHeight="18.75" customHeight="1"/>
  <cols>
    <col min="1" max="1" width="18.875" style="1" hidden="1" customWidth="1"/>
    <col min="2" max="2" width="5.25" style="1" customWidth="1"/>
    <col min="3" max="3" width="25.625" style="1" customWidth="1"/>
    <col min="4" max="4" width="23.125" style="1" customWidth="1"/>
    <col min="5" max="6" width="25.625" style="1" customWidth="1"/>
    <col min="7" max="9" width="9.75" style="1" customWidth="1"/>
    <col min="10" max="10" width="9.125" style="1" customWidth="1"/>
    <col min="11" max="11" width="7.375" style="1" customWidth="1"/>
    <col min="12" max="13" width="11.125" style="1" customWidth="1"/>
    <col min="14" max="14" width="11.625" style="1" customWidth="1"/>
    <col min="15" max="16384" width="9" style="1"/>
  </cols>
  <sheetData>
    <row r="1" spans="1:14" ht="41.25">
      <c r="B1" s="11" t="s">
        <v>49</v>
      </c>
      <c r="C1" s="11"/>
      <c r="D1" s="11"/>
      <c r="E1" s="11"/>
      <c r="F1" s="11"/>
      <c r="G1" s="11"/>
      <c r="H1" s="11"/>
      <c r="I1" s="11"/>
      <c r="J1" s="11"/>
      <c r="K1" s="11"/>
      <c r="L1" s="11"/>
      <c r="M1" s="11"/>
      <c r="N1" s="11"/>
    </row>
    <row r="2" spans="1:14" ht="25.5">
      <c r="B2" s="166"/>
      <c r="C2" s="167"/>
      <c r="D2" s="167"/>
      <c r="E2" s="167"/>
      <c r="F2" s="167"/>
      <c r="G2" s="167"/>
      <c r="H2" s="167"/>
      <c r="I2" s="22"/>
      <c r="J2" s="51"/>
      <c r="K2" s="51"/>
      <c r="L2" s="51"/>
      <c r="M2" s="51"/>
      <c r="N2" s="51"/>
    </row>
    <row r="3" spans="1:14" ht="36.75" customHeight="1">
      <c r="A3" s="3" t="s">
        <v>5</v>
      </c>
      <c r="B3" s="14" t="s">
        <v>1</v>
      </c>
      <c r="C3" s="23" t="s">
        <v>6</v>
      </c>
      <c r="D3" s="30" t="s">
        <v>119</v>
      </c>
      <c r="E3" s="169" t="s">
        <v>84</v>
      </c>
      <c r="F3" s="170"/>
      <c r="G3" s="37" t="s">
        <v>314</v>
      </c>
      <c r="H3" s="176" t="s">
        <v>326</v>
      </c>
      <c r="I3" s="37" t="s">
        <v>294</v>
      </c>
      <c r="J3" s="182" t="s">
        <v>80</v>
      </c>
      <c r="K3" s="182"/>
      <c r="L3" s="169"/>
      <c r="M3" s="189" t="s">
        <v>24</v>
      </c>
      <c r="N3" s="193"/>
    </row>
    <row r="4" spans="1:14" ht="45" customHeight="1">
      <c r="A4" s="4"/>
      <c r="B4" s="15"/>
      <c r="C4" s="24"/>
      <c r="D4" s="31"/>
      <c r="E4" s="31" t="s">
        <v>269</v>
      </c>
      <c r="F4" s="53" t="s">
        <v>159</v>
      </c>
      <c r="G4" s="38"/>
      <c r="H4" s="177"/>
      <c r="I4" s="38"/>
      <c r="J4" s="183" t="s">
        <v>91</v>
      </c>
      <c r="K4" s="184" t="s">
        <v>37</v>
      </c>
      <c r="L4" s="186" t="s">
        <v>93</v>
      </c>
      <c r="M4" s="38" t="s">
        <v>2</v>
      </c>
      <c r="N4" s="194" t="s">
        <v>45</v>
      </c>
    </row>
    <row r="5" spans="1:14" ht="189.75" customHeight="1">
      <c r="A5" s="5"/>
      <c r="B5" s="16"/>
      <c r="C5" s="24"/>
      <c r="D5" s="31"/>
      <c r="E5" s="32"/>
      <c r="F5" s="171"/>
      <c r="G5" s="172"/>
      <c r="H5" s="177"/>
      <c r="I5" s="39"/>
      <c r="J5" s="74"/>
      <c r="K5" s="185"/>
      <c r="L5" s="187"/>
      <c r="M5" s="39"/>
      <c r="N5" s="195"/>
    </row>
    <row r="6" spans="1:14" ht="21" hidden="1" customHeight="1">
      <c r="A6" s="6">
        <v>0</v>
      </c>
      <c r="B6" s="17">
        <v>1</v>
      </c>
      <c r="C6" s="25"/>
      <c r="D6" s="32"/>
      <c r="E6" s="26">
        <v>3</v>
      </c>
      <c r="F6" s="75"/>
      <c r="G6" s="173"/>
      <c r="H6" s="178"/>
      <c r="I6" s="181"/>
      <c r="J6" s="56">
        <v>4</v>
      </c>
      <c r="K6" s="56"/>
      <c r="L6" s="93"/>
      <c r="M6" s="190"/>
      <c r="N6" s="196"/>
    </row>
    <row r="7" spans="1:14" ht="63" customHeight="1">
      <c r="A7" s="7"/>
      <c r="B7" s="18">
        <v>1</v>
      </c>
      <c r="C7" s="168"/>
      <c r="D7" s="34"/>
      <c r="E7" s="27"/>
      <c r="F7" s="27"/>
      <c r="G7" s="174"/>
      <c r="H7" s="179"/>
      <c r="I7" s="64"/>
      <c r="J7" s="106"/>
      <c r="K7" s="106"/>
      <c r="L7" s="188"/>
      <c r="M7" s="191"/>
      <c r="N7" s="197"/>
    </row>
    <row r="8" spans="1:14" ht="39.950000000000003" hidden="1" customHeight="1">
      <c r="A8" s="8"/>
      <c r="B8" s="8">
        <v>2</v>
      </c>
      <c r="C8" s="27"/>
      <c r="D8" s="42"/>
      <c r="E8" s="28"/>
      <c r="F8" s="28"/>
      <c r="G8" s="175"/>
      <c r="H8" s="180"/>
      <c r="I8" s="64"/>
      <c r="J8" s="106"/>
      <c r="K8" s="106"/>
      <c r="L8" s="188"/>
      <c r="M8" s="191"/>
      <c r="N8" s="198"/>
    </row>
    <row r="9" spans="1:14" ht="39.950000000000003" hidden="1" customHeight="1">
      <c r="A9" s="8"/>
      <c r="B9" s="8">
        <v>3</v>
      </c>
      <c r="C9" s="28"/>
      <c r="D9" s="35"/>
      <c r="E9" s="28"/>
      <c r="F9" s="28"/>
      <c r="G9" s="175"/>
      <c r="H9" s="180"/>
      <c r="I9" s="64"/>
      <c r="J9" s="106"/>
      <c r="K9" s="106"/>
      <c r="L9" s="188"/>
      <c r="M9" s="191"/>
      <c r="N9" s="198"/>
    </row>
    <row r="10" spans="1:14" ht="39.950000000000003" hidden="1" customHeight="1">
      <c r="A10" s="8"/>
      <c r="B10" s="8">
        <v>4</v>
      </c>
      <c r="C10" s="28"/>
      <c r="D10" s="35"/>
      <c r="E10" s="28"/>
      <c r="F10" s="28"/>
      <c r="G10" s="175"/>
      <c r="H10" s="180"/>
      <c r="I10" s="64"/>
      <c r="J10" s="106"/>
      <c r="K10" s="106"/>
      <c r="L10" s="188"/>
      <c r="M10" s="191"/>
      <c r="N10" s="198"/>
    </row>
    <row r="11" spans="1:14" ht="39.950000000000003" hidden="1" customHeight="1">
      <c r="A11" s="8"/>
      <c r="B11" s="8">
        <v>5</v>
      </c>
      <c r="C11" s="28"/>
      <c r="D11" s="35"/>
      <c r="E11" s="28"/>
      <c r="F11" s="28"/>
      <c r="G11" s="175"/>
      <c r="H11" s="180"/>
      <c r="I11" s="64"/>
      <c r="J11" s="106"/>
      <c r="K11" s="106"/>
      <c r="L11" s="188"/>
      <c r="M11" s="191"/>
      <c r="N11" s="198"/>
    </row>
    <row r="12" spans="1:14" ht="39.950000000000003" hidden="1" customHeight="1">
      <c r="A12" s="8"/>
      <c r="B12" s="8">
        <v>6</v>
      </c>
      <c r="C12" s="28"/>
      <c r="D12" s="35"/>
      <c r="E12" s="28"/>
      <c r="F12" s="28"/>
      <c r="G12" s="175"/>
      <c r="H12" s="180"/>
      <c r="I12" s="64"/>
      <c r="J12" s="106"/>
      <c r="K12" s="106"/>
      <c r="L12" s="188"/>
      <c r="M12" s="191"/>
      <c r="N12" s="198"/>
    </row>
    <row r="13" spans="1:14" ht="39.950000000000003" hidden="1" customHeight="1">
      <c r="A13" s="8"/>
      <c r="B13" s="8">
        <v>7</v>
      </c>
      <c r="C13" s="28"/>
      <c r="D13" s="35"/>
      <c r="E13" s="28"/>
      <c r="F13" s="28"/>
      <c r="G13" s="175"/>
      <c r="H13" s="180"/>
      <c r="I13" s="64"/>
      <c r="J13" s="106"/>
      <c r="K13" s="106"/>
      <c r="L13" s="188"/>
      <c r="M13" s="191"/>
      <c r="N13" s="198"/>
    </row>
    <row r="14" spans="1:14" ht="39.950000000000003" hidden="1" customHeight="1">
      <c r="A14" s="8"/>
      <c r="B14" s="8">
        <v>8</v>
      </c>
      <c r="C14" s="28"/>
      <c r="D14" s="35"/>
      <c r="E14" s="28"/>
      <c r="F14" s="28"/>
      <c r="G14" s="175"/>
      <c r="H14" s="180"/>
      <c r="I14" s="64"/>
      <c r="J14" s="106"/>
      <c r="K14" s="106"/>
      <c r="L14" s="188"/>
      <c r="M14" s="191"/>
      <c r="N14" s="198"/>
    </row>
    <row r="15" spans="1:14" ht="39.950000000000003" hidden="1" customHeight="1">
      <c r="A15" s="8"/>
      <c r="B15" s="8">
        <v>9</v>
      </c>
      <c r="C15" s="28"/>
      <c r="D15" s="35"/>
      <c r="E15" s="28"/>
      <c r="F15" s="28"/>
      <c r="G15" s="175"/>
      <c r="H15" s="180"/>
      <c r="I15" s="64"/>
      <c r="J15" s="106"/>
      <c r="K15" s="106"/>
      <c r="L15" s="188"/>
      <c r="M15" s="191"/>
      <c r="N15" s="198"/>
    </row>
    <row r="16" spans="1:14" ht="39.950000000000003" hidden="1" customHeight="1">
      <c r="A16" s="8"/>
      <c r="B16" s="8">
        <v>10</v>
      </c>
      <c r="C16" s="28"/>
      <c r="D16" s="35"/>
      <c r="E16" s="28"/>
      <c r="F16" s="28"/>
      <c r="G16" s="175"/>
      <c r="H16" s="180"/>
      <c r="I16" s="64"/>
      <c r="J16" s="106"/>
      <c r="K16" s="106"/>
      <c r="L16" s="188"/>
      <c r="M16" s="192"/>
      <c r="N16" s="199"/>
    </row>
    <row r="17" spans="1:19" ht="39.950000000000003" customHeight="1">
      <c r="A17" s="9"/>
      <c r="B17" s="19" t="s">
        <v>46</v>
      </c>
      <c r="C17" s="43"/>
      <c r="D17" s="43"/>
      <c r="E17" s="29"/>
      <c r="F17" s="43"/>
      <c r="G17" s="43"/>
      <c r="H17" s="43"/>
      <c r="I17" s="43"/>
      <c r="J17" s="43"/>
      <c r="K17" s="43"/>
      <c r="L17" s="95"/>
      <c r="M17" s="29"/>
      <c r="N17" s="200"/>
      <c r="Q17" s="202"/>
    </row>
    <row r="18" spans="1:19" ht="111.75" customHeight="1">
      <c r="A18" s="10"/>
      <c r="B18" s="59" t="s">
        <v>227</v>
      </c>
      <c r="C18" s="59"/>
      <c r="D18" s="59"/>
      <c r="E18" s="59"/>
      <c r="F18" s="59"/>
      <c r="G18" s="59"/>
      <c r="H18" s="59"/>
      <c r="I18" s="59"/>
      <c r="J18" s="59"/>
      <c r="K18" s="59"/>
      <c r="L18" s="59"/>
      <c r="M18" s="20"/>
      <c r="N18" s="20"/>
      <c r="O18" s="201"/>
      <c r="P18" s="201"/>
      <c r="Q18" s="201"/>
      <c r="R18" s="201"/>
      <c r="S18" s="201"/>
    </row>
    <row r="19" spans="1:19" ht="18.75" customHeight="1">
      <c r="I19" s="44"/>
    </row>
    <row r="20" spans="1:19" ht="18.75" customHeight="1">
      <c r="I20" s="44"/>
    </row>
    <row r="21" spans="1:19" ht="18.75" customHeight="1">
      <c r="I21" s="44"/>
    </row>
    <row r="22" spans="1:19" ht="18.75" customHeight="1">
      <c r="I22" s="44"/>
    </row>
    <row r="23" spans="1:19" ht="18.75" customHeight="1">
      <c r="I23" s="44"/>
    </row>
    <row r="24" spans="1:19" ht="18.75" customHeight="1">
      <c r="I24" s="44"/>
    </row>
    <row r="25" spans="1:19" ht="18.75" customHeight="1">
      <c r="I25" s="44"/>
    </row>
    <row r="26" spans="1:19" ht="18.75" customHeight="1">
      <c r="I26" s="44"/>
    </row>
    <row r="27" spans="1:19" ht="18.75" customHeight="1">
      <c r="I27" s="44"/>
    </row>
    <row r="28" spans="1:19" ht="18.75" customHeight="1">
      <c r="I28" s="44"/>
    </row>
    <row r="29" spans="1:19" ht="18.75" customHeight="1">
      <c r="I29" s="44"/>
    </row>
    <row r="30" spans="1:19" ht="18.75" customHeight="1">
      <c r="I30" s="44"/>
    </row>
    <row r="31" spans="1:19" ht="18.75" customHeight="1">
      <c r="I31" s="44"/>
    </row>
    <row r="32" spans="1:19" ht="18.75" customHeight="1">
      <c r="I32" s="44"/>
    </row>
    <row r="33" spans="9:9" ht="18.75" customHeight="1">
      <c r="I33" s="44"/>
    </row>
    <row r="34" spans="9:9" ht="18.75" customHeight="1">
      <c r="I34" s="44"/>
    </row>
    <row r="35" spans="9:9" ht="18.75" customHeight="1">
      <c r="I35" s="44"/>
    </row>
    <row r="36" spans="9:9" ht="18.75" customHeight="1">
      <c r="I36" s="44"/>
    </row>
    <row r="37" spans="9:9" ht="18.75" customHeight="1">
      <c r="I37" s="44"/>
    </row>
    <row r="38" spans="9:9" ht="18.75" customHeight="1">
      <c r="I38" s="44"/>
    </row>
    <row r="39" spans="9:9" ht="18.75" customHeight="1">
      <c r="I39" s="44"/>
    </row>
    <row r="40" spans="9:9" ht="18.75" customHeight="1">
      <c r="I40" s="44"/>
    </row>
  </sheetData>
  <autoFilter ref="A6:N6"/>
  <mergeCells count="19">
    <mergeCell ref="B1:N1"/>
    <mergeCell ref="E3:F3"/>
    <mergeCell ref="J3:L3"/>
    <mergeCell ref="M3:N3"/>
    <mergeCell ref="B18:N18"/>
    <mergeCell ref="A3:A5"/>
    <mergeCell ref="B3:B5"/>
    <mergeCell ref="C3:C6"/>
    <mergeCell ref="D3:D6"/>
    <mergeCell ref="G3:G6"/>
    <mergeCell ref="H3:H5"/>
    <mergeCell ref="I3:I5"/>
    <mergeCell ref="E4:E5"/>
    <mergeCell ref="F4:F5"/>
    <mergeCell ref="J4:J5"/>
    <mergeCell ref="K4:K5"/>
    <mergeCell ref="L4:L5"/>
    <mergeCell ref="M4:M5"/>
    <mergeCell ref="N4:N5"/>
  </mergeCells>
  <phoneticPr fontId="2"/>
  <dataValidations count="3">
    <dataValidation imeMode="disabled" allowBlank="1" showDropDown="0" showInputMessage="1" showErrorMessage="1" sqref="J7:L16"/>
    <dataValidation type="list" imeMode="disabled" allowBlank="1" showDropDown="0" showInputMessage="1" showErrorMessage="1" sqref="M7:M16">
      <formula1>"内科,外科,精神科,アレルギー科,リウマチ科,小児科,皮膚科,泌尿器科,産婦人科（産科）,産婦人科（婦人科）,眼科,耳鼻いんこう科,リハビリテーション科,放射線科,病理診断科,臨床検査科,救急科"</formula1>
    </dataValidation>
    <dataValidation type="list" allowBlank="1" showDropDown="0" showInputMessage="1" showErrorMessage="1" sqref="H7:H16">
      <formula1>"有,無"</formula1>
    </dataValidation>
  </dataValidations>
  <printOptions horizontalCentered="1"/>
  <pageMargins left="0.51181102362204722" right="0.51181102362204722" top="0.55118110236220474" bottom="0.55118110236220474" header="0.31496062992125984" footer="0.31496062992125984"/>
  <pageSetup paperSize="8" scale="98" fitToWidth="1" fitToHeight="1" orientation="landscape" usePrinterDefaults="1" r:id="rId1"/>
  <drawing r:id="rId2"/>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都道府県リスト!$A$2:$A$48</xm:f>
          </x14:formula1>
          <xm:sqref>B2</xm:sqref>
        </x14:dataValidation>
        <x14:dataValidation type="list" allowBlank="1" showDropDown="0" showInputMessage="1" showErrorMessage="1">
          <x14:formula1>
            <xm:f>Sheet1!$B$2:$B$105</xm:f>
          </x14:formula1>
          <xm:sqref>E7:E16</xm:sqref>
        </x14:dataValidation>
        <x14:dataValidation type="list" allowBlank="1" showDropDown="0" showInputMessage="1" showErrorMessage="1">
          <x14:formula1>
            <xm:f>Sheet1!$B$2:$B$104</xm:f>
          </x14:formula1>
          <xm:sqref>F7:F16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K19"/>
  <sheetViews>
    <sheetView showGridLines="0" view="pageBreakPreview" zoomScale="85" zoomScaleNormal="85" zoomScaleSheetLayoutView="85" workbookViewId="0">
      <pane xSplit="2" ySplit="6" topLeftCell="C7" activePane="bottomRight" state="frozen"/>
      <selection pane="topRight"/>
      <selection pane="bottomLeft"/>
      <selection pane="bottomRight" activeCell="B8" sqref="A8:XFD16"/>
    </sheetView>
  </sheetViews>
  <sheetFormatPr defaultColWidth="9" defaultRowHeight="18.75" customHeight="1"/>
  <cols>
    <col min="1" max="1" width="18.875" style="1" hidden="1" customWidth="1"/>
    <col min="2" max="2" width="5.25" style="1" customWidth="1"/>
    <col min="3" max="5" width="25.625" style="1" customWidth="1"/>
    <col min="6" max="7" width="8.25" style="1" customWidth="1"/>
    <col min="8" max="8" width="18.75" style="1" customWidth="1"/>
    <col min="9" max="9" width="17.75" style="1" customWidth="1"/>
    <col min="10" max="11" width="12.5" style="1" customWidth="1"/>
    <col min="12" max="16384" width="9" style="1"/>
  </cols>
  <sheetData>
    <row r="1" spans="1:11" ht="41.25">
      <c r="B1" s="11" t="s">
        <v>83</v>
      </c>
      <c r="C1" s="11"/>
      <c r="D1" s="11"/>
      <c r="E1" s="11"/>
      <c r="F1" s="11"/>
      <c r="G1" s="11"/>
      <c r="H1" s="11"/>
      <c r="I1" s="11"/>
      <c r="J1" s="11"/>
      <c r="K1" s="11"/>
    </row>
    <row r="2" spans="1:11" ht="25.5">
      <c r="B2" s="166"/>
      <c r="C2" s="51"/>
      <c r="D2" s="51"/>
      <c r="E2" s="51"/>
      <c r="F2" s="51"/>
      <c r="G2" s="51"/>
      <c r="H2" s="51"/>
      <c r="I2" s="51"/>
      <c r="J2" s="51"/>
      <c r="K2" s="51"/>
    </row>
    <row r="3" spans="1:11" ht="36.75" customHeight="1">
      <c r="A3" s="3" t="s">
        <v>5</v>
      </c>
      <c r="B3" s="14" t="s">
        <v>1</v>
      </c>
      <c r="C3" s="30" t="s">
        <v>6</v>
      </c>
      <c r="D3" s="30" t="s">
        <v>119</v>
      </c>
      <c r="E3" s="214" t="s">
        <v>84</v>
      </c>
      <c r="F3" s="169" t="s">
        <v>23</v>
      </c>
      <c r="G3" s="170"/>
      <c r="H3" s="170"/>
      <c r="I3" s="170"/>
      <c r="J3" s="170"/>
      <c r="K3" s="233"/>
    </row>
    <row r="4" spans="1:11" ht="26.25" customHeight="1">
      <c r="A4" s="4"/>
      <c r="B4" s="15"/>
      <c r="C4" s="31"/>
      <c r="D4" s="31"/>
      <c r="E4" s="215"/>
      <c r="F4" s="220" t="s">
        <v>140</v>
      </c>
      <c r="G4" s="224" t="s">
        <v>315</v>
      </c>
      <c r="H4" s="226"/>
      <c r="I4" s="228" t="s">
        <v>316</v>
      </c>
      <c r="J4" s="230" t="s">
        <v>317</v>
      </c>
      <c r="K4" s="234"/>
    </row>
    <row r="5" spans="1:11" ht="197.25" customHeight="1">
      <c r="A5" s="5"/>
      <c r="B5" s="16"/>
      <c r="C5" s="208"/>
      <c r="D5" s="208"/>
      <c r="E5" s="216"/>
      <c r="F5" s="221" t="s">
        <v>91</v>
      </c>
      <c r="G5" s="221" t="s">
        <v>91</v>
      </c>
      <c r="H5" s="227" t="s">
        <v>84</v>
      </c>
      <c r="I5" s="229"/>
      <c r="J5" s="231" t="s">
        <v>179</v>
      </c>
      <c r="K5" s="235" t="s">
        <v>45</v>
      </c>
    </row>
    <row r="6" spans="1:11" ht="21" hidden="1" customHeight="1">
      <c r="A6" s="6">
        <v>0</v>
      </c>
      <c r="B6" s="205">
        <v>1</v>
      </c>
      <c r="C6" s="30"/>
      <c r="D6" s="23"/>
      <c r="E6" s="217">
        <v>3</v>
      </c>
      <c r="F6" s="222">
        <v>4</v>
      </c>
      <c r="G6" s="222"/>
      <c r="H6" s="222">
        <v>4</v>
      </c>
      <c r="I6" s="222"/>
      <c r="J6" s="222"/>
      <c r="K6" s="236"/>
    </row>
    <row r="7" spans="1:11" ht="64.5" customHeight="1">
      <c r="A7" s="203"/>
      <c r="B7" s="206">
        <v>1</v>
      </c>
      <c r="C7" s="209"/>
      <c r="D7" s="209"/>
      <c r="E7" s="218"/>
      <c r="F7" s="223"/>
      <c r="G7" s="225"/>
      <c r="H7" s="64"/>
      <c r="I7" s="188"/>
      <c r="J7" s="191"/>
      <c r="K7" s="197"/>
    </row>
    <row r="8" spans="1:11" ht="39.950000000000003" hidden="1" customHeight="1">
      <c r="A8" s="8"/>
      <c r="B8" s="8">
        <v>2</v>
      </c>
      <c r="C8" s="210"/>
      <c r="D8" s="28"/>
      <c r="E8" s="210"/>
      <c r="F8" s="223"/>
      <c r="G8" s="106"/>
      <c r="H8" s="64"/>
      <c r="I8" s="188"/>
      <c r="J8" s="191"/>
      <c r="K8" s="198"/>
    </row>
    <row r="9" spans="1:11" ht="39.950000000000003" hidden="1" customHeight="1">
      <c r="A9" s="8"/>
      <c r="B9" s="8">
        <v>3</v>
      </c>
      <c r="C9" s="210"/>
      <c r="D9" s="28"/>
      <c r="E9" s="210"/>
      <c r="F9" s="223"/>
      <c r="G9" s="106"/>
      <c r="H9" s="64"/>
      <c r="I9" s="188"/>
      <c r="J9" s="191"/>
      <c r="K9" s="198"/>
    </row>
    <row r="10" spans="1:11" ht="39.950000000000003" hidden="1" customHeight="1">
      <c r="A10" s="8"/>
      <c r="B10" s="8">
        <v>4</v>
      </c>
      <c r="C10" s="210"/>
      <c r="D10" s="28"/>
      <c r="E10" s="210"/>
      <c r="F10" s="223"/>
      <c r="G10" s="106"/>
      <c r="H10" s="64"/>
      <c r="I10" s="188"/>
      <c r="J10" s="191"/>
      <c r="K10" s="198"/>
    </row>
    <row r="11" spans="1:11" ht="39.950000000000003" hidden="1" customHeight="1">
      <c r="A11" s="8"/>
      <c r="B11" s="8">
        <v>5</v>
      </c>
      <c r="C11" s="210"/>
      <c r="D11" s="28"/>
      <c r="E11" s="210"/>
      <c r="F11" s="223"/>
      <c r="G11" s="106"/>
      <c r="H11" s="64"/>
      <c r="I11" s="188"/>
      <c r="J11" s="191"/>
      <c r="K11" s="198"/>
    </row>
    <row r="12" spans="1:11" ht="39.950000000000003" hidden="1" customHeight="1">
      <c r="A12" s="8"/>
      <c r="B12" s="8">
        <v>6</v>
      </c>
      <c r="C12" s="210"/>
      <c r="D12" s="28"/>
      <c r="E12" s="210"/>
      <c r="F12" s="223"/>
      <c r="G12" s="106"/>
      <c r="H12" s="64"/>
      <c r="I12" s="188"/>
      <c r="J12" s="191"/>
      <c r="K12" s="198"/>
    </row>
    <row r="13" spans="1:11" ht="39.950000000000003" hidden="1" customHeight="1">
      <c r="A13" s="8"/>
      <c r="B13" s="8">
        <v>7</v>
      </c>
      <c r="C13" s="210"/>
      <c r="D13" s="28"/>
      <c r="E13" s="210"/>
      <c r="F13" s="223"/>
      <c r="G13" s="106"/>
      <c r="H13" s="64"/>
      <c r="I13" s="188"/>
      <c r="J13" s="191"/>
      <c r="K13" s="198"/>
    </row>
    <row r="14" spans="1:11" ht="39.950000000000003" hidden="1" customHeight="1">
      <c r="A14" s="8"/>
      <c r="B14" s="8">
        <v>8</v>
      </c>
      <c r="C14" s="210"/>
      <c r="D14" s="28"/>
      <c r="E14" s="210"/>
      <c r="F14" s="223"/>
      <c r="G14" s="106"/>
      <c r="H14" s="64"/>
      <c r="I14" s="188"/>
      <c r="J14" s="191"/>
      <c r="K14" s="198"/>
    </row>
    <row r="15" spans="1:11" ht="39.950000000000003" hidden="1" customHeight="1">
      <c r="A15" s="8"/>
      <c r="B15" s="8">
        <v>9</v>
      </c>
      <c r="C15" s="210"/>
      <c r="D15" s="28"/>
      <c r="E15" s="210"/>
      <c r="F15" s="223"/>
      <c r="G15" s="106"/>
      <c r="H15" s="64"/>
      <c r="I15" s="188"/>
      <c r="J15" s="191"/>
      <c r="K15" s="198"/>
    </row>
    <row r="16" spans="1:11" ht="39.950000000000003" hidden="1" customHeight="1">
      <c r="A16" s="204"/>
      <c r="B16" s="207">
        <v>10</v>
      </c>
      <c r="C16" s="211"/>
      <c r="D16" s="213"/>
      <c r="E16" s="211"/>
      <c r="F16" s="223"/>
      <c r="G16" s="106"/>
      <c r="H16" s="64"/>
      <c r="I16" s="188"/>
      <c r="J16" s="232"/>
      <c r="K16" s="199"/>
    </row>
    <row r="17" spans="1:11" ht="39.950000000000003" customHeight="1">
      <c r="A17" s="9"/>
      <c r="B17" s="16" t="s">
        <v>46</v>
      </c>
      <c r="C17" s="212"/>
      <c r="D17" s="212"/>
      <c r="E17" s="219"/>
      <c r="F17" s="29"/>
      <c r="G17" s="43"/>
      <c r="H17" s="43"/>
      <c r="I17" s="43"/>
      <c r="J17" s="43"/>
      <c r="K17" s="237"/>
    </row>
    <row r="18" spans="1:11" ht="57.75" customHeight="1">
      <c r="A18" s="10"/>
      <c r="B18" s="59" t="s">
        <v>29</v>
      </c>
      <c r="C18" s="59"/>
      <c r="D18" s="59"/>
      <c r="E18" s="59"/>
      <c r="F18" s="59"/>
      <c r="G18" s="59"/>
      <c r="H18" s="59"/>
      <c r="I18" s="59"/>
      <c r="J18" s="59"/>
      <c r="K18" s="59"/>
    </row>
    <row r="19" spans="1:11" ht="35.25" customHeight="1">
      <c r="F19" s="44"/>
      <c r="G19" s="44"/>
      <c r="H19" s="44"/>
      <c r="I19" s="44"/>
      <c r="J19" s="44"/>
      <c r="K19" s="44"/>
    </row>
    <row r="20" spans="1:11"/>
    <row r="21" spans="1:11"/>
  </sheetData>
  <autoFilter ref="A6:K6"/>
  <mergeCells count="11">
    <mergeCell ref="B1:K1"/>
    <mergeCell ref="F3:K3"/>
    <mergeCell ref="G4:H4"/>
    <mergeCell ref="J4:K4"/>
    <mergeCell ref="B18:K18"/>
    <mergeCell ref="A3:A5"/>
    <mergeCell ref="B3:B5"/>
    <mergeCell ref="C3:C5"/>
    <mergeCell ref="D3:D5"/>
    <mergeCell ref="E3:E5"/>
    <mergeCell ref="I4:I5"/>
  </mergeCells>
  <phoneticPr fontId="2"/>
  <dataValidations count="2">
    <dataValidation imeMode="disabled" allowBlank="1" showDropDown="0" showInputMessage="1" showErrorMessage="1" sqref="F7:G16 I7:I16"/>
    <dataValidation type="list" imeMode="disabled" allowBlank="1" showDropDown="0" showInputMessage="1" showErrorMessage="1" sqref="J7:J16">
      <formula1>"内科,外科,精神科,アレルギー科,リウマチ科,小児科,皮膚科,泌尿器科,産婦人科（産科）,産婦人科（婦人科）,眼科,耳鼻いんこう科,リハビリテーション科,放射線科,病理診断科,臨床検査科,救急科"</formula1>
    </dataValidation>
  </dataValidations>
  <printOptions horizontalCentered="1"/>
  <pageMargins left="0.51181102362204722" right="0.51181102362204722" top="0.55118110236220474" bottom="0.55118110236220474" header="0.31496062992125984" footer="0.31496062992125984"/>
  <pageSetup paperSize="8" fitToWidth="1" fitToHeight="1" orientation="landscape" usePrinterDefaults="1" r:id="rId1"/>
  <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都道府県リスト!$A$2:$A$48</xm:f>
          </x14:formula1>
          <xm:sqref>B2</xm:sqref>
        </x14:dataValidation>
        <x14:dataValidation type="list" allowBlank="1" showDropDown="0" showInputMessage="1" showErrorMessage="1">
          <x14:formula1>
            <xm:f>Sheet1!$B$2:$B$104</xm:f>
          </x14:formula1>
          <xm:sqref>E7:E16 H7:H16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K19"/>
  <sheetViews>
    <sheetView showGridLines="0" view="pageBreakPreview" zoomScale="85" zoomScaleNormal="85" zoomScaleSheetLayoutView="85" workbookViewId="0">
      <pane xSplit="2" ySplit="6" topLeftCell="C7" activePane="bottomRight" state="frozen"/>
      <selection pane="topRight"/>
      <selection pane="bottomLeft"/>
      <selection pane="bottomRight" activeCell="E23" sqref="E23"/>
    </sheetView>
  </sheetViews>
  <sheetFormatPr defaultColWidth="9" defaultRowHeight="18.75" customHeight="1"/>
  <cols>
    <col min="1" max="1" width="18.875" style="1" hidden="1" customWidth="1"/>
    <col min="2" max="2" width="5.25" style="1" customWidth="1"/>
    <col min="3" max="4" width="25.625" style="1" customWidth="1"/>
    <col min="5" max="5" width="15.25" style="1" customWidth="1"/>
    <col min="6" max="6" width="64.625" style="1" customWidth="1"/>
    <col min="7" max="8" width="12.5" style="1" customWidth="1"/>
    <col min="9" max="16384" width="9" style="1"/>
  </cols>
  <sheetData>
    <row r="1" spans="1:8" ht="41.25">
      <c r="B1" s="11" t="s">
        <v>56</v>
      </c>
      <c r="C1" s="11"/>
      <c r="D1" s="11"/>
      <c r="E1" s="11"/>
      <c r="F1" s="11"/>
      <c r="G1" s="11"/>
      <c r="H1" s="11"/>
    </row>
    <row r="2" spans="1:8" ht="25.5">
      <c r="B2" s="166"/>
      <c r="C2" s="51"/>
      <c r="D2" s="51"/>
      <c r="E2" s="51"/>
      <c r="F2" s="51"/>
      <c r="G2" s="51"/>
      <c r="H2" s="51"/>
    </row>
    <row r="3" spans="1:8" ht="36.75" customHeight="1">
      <c r="A3" s="3" t="s">
        <v>5</v>
      </c>
      <c r="B3" s="14" t="s">
        <v>1</v>
      </c>
      <c r="C3" s="30" t="s">
        <v>6</v>
      </c>
      <c r="D3" s="52" t="s">
        <v>119</v>
      </c>
      <c r="E3" s="169" t="s">
        <v>95</v>
      </c>
      <c r="F3" s="170"/>
      <c r="G3" s="170"/>
      <c r="H3" s="233"/>
    </row>
    <row r="4" spans="1:8" ht="26.25" customHeight="1">
      <c r="A4" s="4"/>
      <c r="B4" s="15"/>
      <c r="C4" s="31"/>
      <c r="D4" s="31"/>
      <c r="E4" s="183" t="s">
        <v>318</v>
      </c>
      <c r="F4" s="242" t="s">
        <v>319</v>
      </c>
      <c r="G4" s="247" t="s">
        <v>317</v>
      </c>
      <c r="H4" s="249"/>
    </row>
    <row r="5" spans="1:8" ht="197.25" customHeight="1">
      <c r="A5" s="5"/>
      <c r="B5" s="16"/>
      <c r="C5" s="208"/>
      <c r="D5" s="208"/>
      <c r="E5" s="74"/>
      <c r="F5" s="243"/>
      <c r="G5" s="74" t="s">
        <v>179</v>
      </c>
      <c r="H5" s="250" t="s">
        <v>45</v>
      </c>
    </row>
    <row r="6" spans="1:8" hidden="1">
      <c r="A6" s="6">
        <v>0</v>
      </c>
      <c r="B6" s="205">
        <v>1</v>
      </c>
      <c r="C6" s="30"/>
      <c r="D6" s="23"/>
      <c r="E6" s="222">
        <v>4</v>
      </c>
      <c r="F6" s="244"/>
      <c r="G6" s="217"/>
      <c r="H6" s="217"/>
    </row>
    <row r="7" spans="1:8" ht="75.75" customHeight="1">
      <c r="A7" s="203"/>
      <c r="B7" s="206">
        <v>1</v>
      </c>
      <c r="C7" s="209"/>
      <c r="D7" s="209"/>
      <c r="E7" s="240"/>
      <c r="F7" s="245"/>
      <c r="G7" s="191"/>
      <c r="H7" s="197"/>
    </row>
    <row r="8" spans="1:8" ht="39.950000000000003" hidden="1" customHeight="1">
      <c r="A8" s="8"/>
      <c r="B8" s="8">
        <v>2</v>
      </c>
      <c r="C8" s="210"/>
      <c r="D8" s="28"/>
      <c r="E8" s="241"/>
      <c r="F8" s="246"/>
      <c r="G8" s="191"/>
      <c r="H8" s="198"/>
    </row>
    <row r="9" spans="1:8" ht="39.950000000000003" hidden="1" customHeight="1">
      <c r="A9" s="8"/>
      <c r="B9" s="8">
        <v>3</v>
      </c>
      <c r="C9" s="210"/>
      <c r="D9" s="28"/>
      <c r="E9" s="241"/>
      <c r="F9" s="246"/>
      <c r="G9" s="191"/>
      <c r="H9" s="198"/>
    </row>
    <row r="10" spans="1:8" ht="39.950000000000003" hidden="1" customHeight="1">
      <c r="A10" s="8"/>
      <c r="B10" s="8">
        <v>4</v>
      </c>
      <c r="C10" s="210"/>
      <c r="D10" s="28"/>
      <c r="E10" s="241"/>
      <c r="F10" s="246"/>
      <c r="G10" s="191"/>
      <c r="H10" s="198"/>
    </row>
    <row r="11" spans="1:8" ht="39.950000000000003" hidden="1" customHeight="1">
      <c r="A11" s="8"/>
      <c r="B11" s="8">
        <v>5</v>
      </c>
      <c r="C11" s="210"/>
      <c r="D11" s="28"/>
      <c r="E11" s="241"/>
      <c r="F11" s="246"/>
      <c r="G11" s="191"/>
      <c r="H11" s="198"/>
    </row>
    <row r="12" spans="1:8" ht="39.950000000000003" hidden="1" customHeight="1">
      <c r="A12" s="8"/>
      <c r="B12" s="8">
        <v>6</v>
      </c>
      <c r="C12" s="210"/>
      <c r="D12" s="28"/>
      <c r="E12" s="241"/>
      <c r="F12" s="246"/>
      <c r="G12" s="191"/>
      <c r="H12" s="198"/>
    </row>
    <row r="13" spans="1:8" ht="39.950000000000003" hidden="1" customHeight="1">
      <c r="A13" s="8"/>
      <c r="B13" s="8">
        <v>7</v>
      </c>
      <c r="C13" s="210"/>
      <c r="D13" s="28"/>
      <c r="E13" s="241"/>
      <c r="F13" s="246"/>
      <c r="G13" s="191"/>
      <c r="H13" s="198"/>
    </row>
    <row r="14" spans="1:8" ht="39.950000000000003" hidden="1" customHeight="1">
      <c r="A14" s="8"/>
      <c r="B14" s="8">
        <v>8</v>
      </c>
      <c r="C14" s="210"/>
      <c r="D14" s="28"/>
      <c r="E14" s="241"/>
      <c r="F14" s="246"/>
      <c r="G14" s="191"/>
      <c r="H14" s="198"/>
    </row>
    <row r="15" spans="1:8" ht="39.950000000000003" hidden="1" customHeight="1">
      <c r="A15" s="8"/>
      <c r="B15" s="8">
        <v>9</v>
      </c>
      <c r="C15" s="210"/>
      <c r="D15" s="28"/>
      <c r="E15" s="241"/>
      <c r="F15" s="246"/>
      <c r="G15" s="191"/>
      <c r="H15" s="198"/>
    </row>
    <row r="16" spans="1:8" ht="39.950000000000003" hidden="1" customHeight="1">
      <c r="A16" s="204"/>
      <c r="B16" s="207">
        <v>10</v>
      </c>
      <c r="C16" s="211"/>
      <c r="D16" s="213"/>
      <c r="E16" s="241"/>
      <c r="F16" s="246"/>
      <c r="G16" s="192"/>
      <c r="H16" s="199"/>
    </row>
    <row r="17" spans="1:11" ht="39.950000000000003" customHeight="1">
      <c r="A17" s="9"/>
      <c r="B17" s="16" t="s">
        <v>46</v>
      </c>
      <c r="C17" s="212"/>
      <c r="D17" s="212"/>
      <c r="E17" s="43"/>
      <c r="F17" s="95"/>
      <c r="G17" s="29"/>
      <c r="H17" s="251"/>
    </row>
    <row r="18" spans="1:11" ht="29.25" customHeight="1">
      <c r="A18" s="10"/>
      <c r="B18" s="238" t="s">
        <v>41</v>
      </c>
      <c r="C18" s="238"/>
      <c r="D18" s="238"/>
      <c r="E18" s="238"/>
      <c r="F18" s="238"/>
      <c r="G18" s="248"/>
      <c r="H18" s="238"/>
      <c r="I18" s="238"/>
      <c r="J18" s="238"/>
      <c r="K18" s="238"/>
    </row>
    <row r="19" spans="1:11">
      <c r="B19" s="239"/>
    </row>
    <row r="20" spans="1:11"/>
  </sheetData>
  <autoFilter ref="A6:H6"/>
  <mergeCells count="10">
    <mergeCell ref="B1:H1"/>
    <mergeCell ref="E3:H3"/>
    <mergeCell ref="G4:H4"/>
    <mergeCell ref="B18:K18"/>
    <mergeCell ref="A3:A5"/>
    <mergeCell ref="B3:B5"/>
    <mergeCell ref="C3:C5"/>
    <mergeCell ref="D3:D5"/>
    <mergeCell ref="E4:E5"/>
    <mergeCell ref="F4:F5"/>
  </mergeCells>
  <phoneticPr fontId="2"/>
  <conditionalFormatting sqref="H8 H16">
    <cfRule type="expression" dxfId="8" priority="18">
      <formula>(#REF!="再編")</formula>
    </cfRule>
  </conditionalFormatting>
  <conditionalFormatting sqref="H9:H15">
    <cfRule type="expression" dxfId="7" priority="11">
      <formula>(#REF!="再編")</formula>
    </cfRule>
  </conditionalFormatting>
  <conditionalFormatting sqref="H9">
    <cfRule type="expression" dxfId="6" priority="10">
      <formula>(#REF!="再編")</formula>
    </cfRule>
  </conditionalFormatting>
  <conditionalFormatting sqref="H10">
    <cfRule type="expression" dxfId="5" priority="9">
      <formula>(#REF!="再編")</formula>
    </cfRule>
  </conditionalFormatting>
  <conditionalFormatting sqref="H11">
    <cfRule type="expression" dxfId="4" priority="8">
      <formula>(#REF!="再編")</formula>
    </cfRule>
  </conditionalFormatting>
  <conditionalFormatting sqref="H12">
    <cfRule type="expression" dxfId="3" priority="7">
      <formula>(#REF!="再編")</formula>
    </cfRule>
  </conditionalFormatting>
  <conditionalFormatting sqref="H13">
    <cfRule type="expression" dxfId="2" priority="6">
      <formula>(#REF!="再編")</formula>
    </cfRule>
  </conditionalFormatting>
  <conditionalFormatting sqref="H14">
    <cfRule type="expression" dxfId="1" priority="5">
      <formula>(#REF!="再編")</formula>
    </cfRule>
  </conditionalFormatting>
  <conditionalFormatting sqref="H15">
    <cfRule type="expression" dxfId="0" priority="4">
      <formula>(#REF!="再編")</formula>
    </cfRule>
  </conditionalFormatting>
  <dataValidations count="3">
    <dataValidation type="list" imeMode="disabled" allowBlank="1" showDropDown="0" showInputMessage="1" showErrorMessage="1" sqref="G7:G16">
      <formula1>"内科,外科,精神科,アレルギー科,リウマチ科,小児科,皮膚科,泌尿器科,産婦人科（産科）,産婦人科（婦人科）,眼科,耳鼻いんこう科,リハビリテーション科,放射線科,病理診断科,臨床検査科,救急科"</formula1>
    </dataValidation>
    <dataValidation imeMode="disabled" allowBlank="1" showDropDown="0" showInputMessage="1" showErrorMessage="1" sqref="E7:E16"/>
    <dataValidation imeMode="on" allowBlank="1" showDropDown="0" showInputMessage="1" showErrorMessage="1" sqref="F7:F16"/>
  </dataValidations>
  <printOptions horizontalCentered="1"/>
  <pageMargins left="0.51181102362204722" right="0.51181102362204722" top="0.55118110236220474" bottom="0.55118110236220474" header="0.31496062992125984" footer="0.31496062992125984"/>
  <pageSetup paperSize="8" fitToWidth="1" fitToHeight="1" orientation="landscape" usePrinterDefaults="1" r:id="rId1"/>
  <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都道府県リスト!$A$2:$A$48</xm:f>
          </x14:formula1>
          <xm:sqref>B2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dimension ref="A1:I105"/>
  <sheetViews>
    <sheetView zoomScale="115" zoomScaleNormal="115" workbookViewId="0">
      <selection activeCell="K9" sqref="K9"/>
    </sheetView>
  </sheetViews>
  <sheetFormatPr defaultRowHeight="18.75"/>
  <cols>
    <col min="2" max="2" width="38.625" customWidth="1"/>
    <col min="4" max="4" width="9" hidden="1" customWidth="1"/>
    <col min="5" max="5" width="18.375" hidden="1" customWidth="1"/>
    <col min="6" max="6" width="9.375" bestFit="1" customWidth="1"/>
  </cols>
  <sheetData>
    <row r="1" spans="1:9">
      <c r="B1" t="s">
        <v>96</v>
      </c>
      <c r="E1" t="s">
        <v>302</v>
      </c>
    </row>
    <row r="2" spans="1:9">
      <c r="A2" t="s">
        <v>99</v>
      </c>
      <c r="B2" t="s">
        <v>100</v>
      </c>
      <c r="D2">
        <v>1</v>
      </c>
      <c r="E2" t="s">
        <v>54</v>
      </c>
      <c r="F2" t="str">
        <f t="shared" ref="F2:F28" si="0">D2&amp;""&amp;E2</f>
        <v>1厚生労働省</v>
      </c>
      <c r="I2" t="s">
        <v>320</v>
      </c>
    </row>
    <row r="3" spans="1:9">
      <c r="A3" t="s">
        <v>99</v>
      </c>
      <c r="B3" t="s">
        <v>102</v>
      </c>
      <c r="D3">
        <v>2</v>
      </c>
      <c r="E3" t="s">
        <v>59</v>
      </c>
      <c r="F3" t="str">
        <f t="shared" si="0"/>
        <v>2独立行政法人国立病院機構</v>
      </c>
      <c r="I3" t="s">
        <v>321</v>
      </c>
    </row>
    <row r="4" spans="1:9">
      <c r="A4" t="s">
        <v>99</v>
      </c>
      <c r="B4" t="s">
        <v>103</v>
      </c>
      <c r="D4">
        <v>3</v>
      </c>
      <c r="E4" t="s">
        <v>60</v>
      </c>
      <c r="F4" t="str">
        <f t="shared" si="0"/>
        <v>3国立大学法人</v>
      </c>
      <c r="I4" t="s">
        <v>323</v>
      </c>
    </row>
    <row r="5" spans="1:9">
      <c r="A5" t="s">
        <v>99</v>
      </c>
      <c r="B5" t="s">
        <v>105</v>
      </c>
      <c r="D5">
        <v>4</v>
      </c>
      <c r="E5" t="s">
        <v>61</v>
      </c>
      <c r="F5" t="str">
        <f t="shared" si="0"/>
        <v>4独立行政法人労働者健康安全機構</v>
      </c>
      <c r="I5" t="s">
        <v>322</v>
      </c>
    </row>
    <row r="6" spans="1:9">
      <c r="A6" t="s">
        <v>99</v>
      </c>
      <c r="B6" t="s">
        <v>106</v>
      </c>
      <c r="D6">
        <v>5</v>
      </c>
      <c r="E6" t="s">
        <v>58</v>
      </c>
      <c r="F6" t="str">
        <f t="shared" si="0"/>
        <v>5国立高度専門医療研究センター</v>
      </c>
    </row>
    <row r="7" spans="1:9">
      <c r="A7" t="s">
        <v>99</v>
      </c>
      <c r="B7" t="s">
        <v>107</v>
      </c>
      <c r="D7">
        <v>6</v>
      </c>
      <c r="E7" t="s">
        <v>18</v>
      </c>
      <c r="F7" t="str">
        <f t="shared" si="0"/>
        <v>6独立行政法人地域医療機能推進機構</v>
      </c>
    </row>
    <row r="8" spans="1:9">
      <c r="A8" t="s">
        <v>99</v>
      </c>
      <c r="B8" t="s">
        <v>108</v>
      </c>
      <c r="D8">
        <v>7</v>
      </c>
      <c r="E8" t="s">
        <v>14</v>
      </c>
      <c r="F8" t="str">
        <f t="shared" si="0"/>
        <v>7その他（国）</v>
      </c>
    </row>
    <row r="9" spans="1:9">
      <c r="A9" t="s">
        <v>99</v>
      </c>
      <c r="B9" t="s">
        <v>13</v>
      </c>
      <c r="D9">
        <v>8</v>
      </c>
      <c r="E9" t="s">
        <v>5</v>
      </c>
      <c r="F9" t="str">
        <f t="shared" si="0"/>
        <v>8都道府県</v>
      </c>
    </row>
    <row r="10" spans="1:9">
      <c r="A10" t="s">
        <v>99</v>
      </c>
      <c r="B10" t="s">
        <v>109</v>
      </c>
      <c r="D10">
        <v>9</v>
      </c>
      <c r="E10" t="s">
        <v>42</v>
      </c>
      <c r="F10" t="str">
        <f t="shared" si="0"/>
        <v>9市町村</v>
      </c>
    </row>
    <row r="11" spans="1:9">
      <c r="A11" t="s">
        <v>110</v>
      </c>
      <c r="B11" t="s">
        <v>104</v>
      </c>
      <c r="D11">
        <v>10</v>
      </c>
      <c r="E11" t="s">
        <v>63</v>
      </c>
      <c r="F11" t="str">
        <f t="shared" si="0"/>
        <v>10地方独立行政法人</v>
      </c>
    </row>
    <row r="12" spans="1:9">
      <c r="A12" t="s">
        <v>110</v>
      </c>
      <c r="B12" t="s">
        <v>111</v>
      </c>
      <c r="D12">
        <v>11</v>
      </c>
      <c r="E12" t="s">
        <v>67</v>
      </c>
      <c r="F12" t="str">
        <f t="shared" si="0"/>
        <v>11日赤</v>
      </c>
    </row>
    <row r="13" spans="1:9">
      <c r="A13" t="s">
        <v>113</v>
      </c>
      <c r="B13" t="s">
        <v>114</v>
      </c>
      <c r="D13">
        <v>12</v>
      </c>
      <c r="E13" t="s">
        <v>70</v>
      </c>
      <c r="F13" t="str">
        <f t="shared" si="0"/>
        <v>12済生会</v>
      </c>
    </row>
    <row r="14" spans="1:9">
      <c r="A14" t="s">
        <v>113</v>
      </c>
      <c r="B14" t="s">
        <v>64</v>
      </c>
      <c r="D14">
        <v>13</v>
      </c>
      <c r="E14" t="s">
        <v>76</v>
      </c>
      <c r="F14" t="str">
        <f t="shared" si="0"/>
        <v>13北海道社会事業協会</v>
      </c>
    </row>
    <row r="15" spans="1:9">
      <c r="A15" t="s">
        <v>113</v>
      </c>
      <c r="B15" t="s">
        <v>115</v>
      </c>
      <c r="D15">
        <v>14</v>
      </c>
      <c r="E15" t="s">
        <v>52</v>
      </c>
      <c r="F15" t="str">
        <f t="shared" si="0"/>
        <v>14厚生連</v>
      </c>
    </row>
    <row r="16" spans="1:9">
      <c r="A16" t="s">
        <v>113</v>
      </c>
      <c r="B16" t="s">
        <v>116</v>
      </c>
      <c r="D16">
        <v>15</v>
      </c>
      <c r="E16" t="s">
        <v>78</v>
      </c>
      <c r="F16" t="str">
        <f t="shared" si="0"/>
        <v>15国民健康保険団体連合会</v>
      </c>
    </row>
    <row r="17" spans="1:6">
      <c r="A17" t="s">
        <v>113</v>
      </c>
      <c r="B17" t="s">
        <v>118</v>
      </c>
      <c r="D17">
        <v>16</v>
      </c>
      <c r="E17" t="s">
        <v>39</v>
      </c>
      <c r="F17" t="str">
        <f t="shared" si="0"/>
        <v>16健康保険組合及びその連合会</v>
      </c>
    </row>
    <row r="18" spans="1:6">
      <c r="A18" t="s">
        <v>113</v>
      </c>
      <c r="B18" t="s">
        <v>121</v>
      </c>
      <c r="D18">
        <v>17</v>
      </c>
      <c r="E18" t="s">
        <v>81</v>
      </c>
      <c r="F18" t="str">
        <f t="shared" si="0"/>
        <v>17共済組合及びその連合会</v>
      </c>
    </row>
    <row r="19" spans="1:6">
      <c r="A19" t="s">
        <v>122</v>
      </c>
      <c r="B19" t="s">
        <v>123</v>
      </c>
      <c r="D19">
        <v>18</v>
      </c>
      <c r="E19" t="s">
        <v>82</v>
      </c>
      <c r="F19" t="str">
        <f t="shared" si="0"/>
        <v>18国民健康保険組合</v>
      </c>
    </row>
    <row r="20" spans="1:6">
      <c r="A20" t="s">
        <v>122</v>
      </c>
      <c r="B20" t="s">
        <v>125</v>
      </c>
      <c r="D20">
        <v>19</v>
      </c>
      <c r="E20" t="s">
        <v>85</v>
      </c>
      <c r="F20" t="str">
        <f t="shared" si="0"/>
        <v>19公益法人</v>
      </c>
    </row>
    <row r="21" spans="1:6">
      <c r="A21" t="s">
        <v>122</v>
      </c>
      <c r="B21" t="s">
        <v>126</v>
      </c>
      <c r="D21">
        <v>20</v>
      </c>
      <c r="E21" t="s">
        <v>33</v>
      </c>
      <c r="F21" t="str">
        <f t="shared" si="0"/>
        <v>20医療法人（持ち分あり）</v>
      </c>
    </row>
    <row r="22" spans="1:6">
      <c r="A22" t="s">
        <v>122</v>
      </c>
      <c r="B22" t="s">
        <v>127</v>
      </c>
      <c r="D22">
        <v>21</v>
      </c>
      <c r="E22" t="s">
        <v>258</v>
      </c>
      <c r="F22" t="str">
        <f t="shared" si="0"/>
        <v>21医療法人（持ち分なし）</v>
      </c>
    </row>
    <row r="23" spans="1:6">
      <c r="A23" t="s">
        <v>122</v>
      </c>
      <c r="B23" t="s">
        <v>128</v>
      </c>
      <c r="D23">
        <v>22</v>
      </c>
      <c r="E23" t="s">
        <v>86</v>
      </c>
      <c r="F23" t="str">
        <f t="shared" si="0"/>
        <v>22私立学校法人</v>
      </c>
    </row>
    <row r="24" spans="1:6">
      <c r="A24" t="s">
        <v>131</v>
      </c>
      <c r="B24" t="s">
        <v>132</v>
      </c>
      <c r="D24">
        <v>23</v>
      </c>
      <c r="E24" t="s">
        <v>87</v>
      </c>
      <c r="F24" t="str">
        <f t="shared" si="0"/>
        <v>23社会福祉法人</v>
      </c>
    </row>
    <row r="25" spans="1:6">
      <c r="A25" t="s">
        <v>131</v>
      </c>
      <c r="B25" t="s">
        <v>133</v>
      </c>
      <c r="D25">
        <v>24</v>
      </c>
      <c r="E25" t="s">
        <v>68</v>
      </c>
      <c r="F25" t="str">
        <f t="shared" si="0"/>
        <v>24医療生協</v>
      </c>
    </row>
    <row r="26" spans="1:6">
      <c r="A26" t="s">
        <v>131</v>
      </c>
      <c r="B26" t="s">
        <v>135</v>
      </c>
      <c r="D26">
        <v>25</v>
      </c>
      <c r="E26" t="s">
        <v>73</v>
      </c>
      <c r="F26" t="str">
        <f t="shared" si="0"/>
        <v>25会社</v>
      </c>
    </row>
    <row r="27" spans="1:6">
      <c r="A27" t="s">
        <v>131</v>
      </c>
      <c r="B27" t="s">
        <v>138</v>
      </c>
      <c r="D27">
        <v>26</v>
      </c>
      <c r="E27" t="s">
        <v>88</v>
      </c>
      <c r="F27" t="str">
        <f t="shared" si="0"/>
        <v>26その他の法人</v>
      </c>
    </row>
    <row r="28" spans="1:6">
      <c r="A28" t="s">
        <v>131</v>
      </c>
      <c r="B28" t="s">
        <v>22</v>
      </c>
      <c r="D28">
        <v>27</v>
      </c>
      <c r="E28" t="s">
        <v>8</v>
      </c>
      <c r="F28" t="str">
        <f t="shared" si="0"/>
        <v>27個人</v>
      </c>
    </row>
    <row r="29" spans="1:6">
      <c r="A29" t="s">
        <v>131</v>
      </c>
      <c r="B29" t="s">
        <v>139</v>
      </c>
    </row>
    <row r="30" spans="1:6">
      <c r="A30" t="s">
        <v>131</v>
      </c>
      <c r="B30" t="s">
        <v>143</v>
      </c>
    </row>
    <row r="31" spans="1:6">
      <c r="A31" t="s">
        <v>131</v>
      </c>
      <c r="B31" t="s">
        <v>145</v>
      </c>
    </row>
    <row r="32" spans="1:6">
      <c r="A32" t="s">
        <v>131</v>
      </c>
      <c r="B32" t="s">
        <v>146</v>
      </c>
    </row>
    <row r="33" spans="1:2">
      <c r="A33" t="s">
        <v>131</v>
      </c>
      <c r="B33" t="s">
        <v>147</v>
      </c>
    </row>
    <row r="34" spans="1:2">
      <c r="A34" t="s">
        <v>142</v>
      </c>
      <c r="B34" t="s">
        <v>148</v>
      </c>
    </row>
    <row r="35" spans="1:2">
      <c r="A35" t="s">
        <v>142</v>
      </c>
      <c r="B35" t="s">
        <v>149</v>
      </c>
    </row>
    <row r="36" spans="1:2">
      <c r="A36" t="s">
        <v>142</v>
      </c>
      <c r="B36" t="s">
        <v>150</v>
      </c>
    </row>
    <row r="37" spans="1:2">
      <c r="A37" t="s">
        <v>151</v>
      </c>
      <c r="B37" t="s">
        <v>152</v>
      </c>
    </row>
    <row r="38" spans="1:2">
      <c r="A38" t="s">
        <v>151</v>
      </c>
      <c r="B38" t="s">
        <v>130</v>
      </c>
    </row>
    <row r="39" spans="1:2">
      <c r="A39" t="s">
        <v>151</v>
      </c>
      <c r="B39" t="s">
        <v>153</v>
      </c>
    </row>
    <row r="40" spans="1:2">
      <c r="A40" t="s">
        <v>151</v>
      </c>
      <c r="B40" t="s">
        <v>154</v>
      </c>
    </row>
    <row r="41" spans="1:2">
      <c r="A41" t="s">
        <v>156</v>
      </c>
      <c r="B41" t="s">
        <v>157</v>
      </c>
    </row>
    <row r="42" spans="1:2">
      <c r="A42" t="s">
        <v>156</v>
      </c>
      <c r="B42" t="s">
        <v>158</v>
      </c>
    </row>
    <row r="43" spans="1:2">
      <c r="A43" t="s">
        <v>156</v>
      </c>
      <c r="B43" t="s">
        <v>161</v>
      </c>
    </row>
    <row r="44" spans="1:2">
      <c r="A44" t="s">
        <v>156</v>
      </c>
      <c r="B44" t="s">
        <v>163</v>
      </c>
    </row>
    <row r="45" spans="1:2">
      <c r="A45" t="s">
        <v>156</v>
      </c>
      <c r="B45" t="s">
        <v>164</v>
      </c>
    </row>
    <row r="46" spans="1:2">
      <c r="A46" t="s">
        <v>156</v>
      </c>
      <c r="B46" t="s">
        <v>166</v>
      </c>
    </row>
    <row r="47" spans="1:2">
      <c r="A47" t="s">
        <v>156</v>
      </c>
      <c r="B47" t="s">
        <v>167</v>
      </c>
    </row>
    <row r="48" spans="1:2">
      <c r="A48" t="s">
        <v>168</v>
      </c>
      <c r="B48" t="s">
        <v>169</v>
      </c>
    </row>
    <row r="49" spans="1:2">
      <c r="A49" t="s">
        <v>168</v>
      </c>
      <c r="B49" t="s">
        <v>170</v>
      </c>
    </row>
    <row r="50" spans="1:2">
      <c r="A50" t="s">
        <v>168</v>
      </c>
      <c r="B50" t="s">
        <v>11</v>
      </c>
    </row>
    <row r="51" spans="1:2">
      <c r="A51" t="s">
        <v>168</v>
      </c>
      <c r="B51" t="s">
        <v>171</v>
      </c>
    </row>
    <row r="52" spans="1:2">
      <c r="A52" t="s">
        <v>172</v>
      </c>
      <c r="B52" t="s">
        <v>173</v>
      </c>
    </row>
    <row r="53" spans="1:2">
      <c r="A53" t="s">
        <v>172</v>
      </c>
      <c r="B53" t="s">
        <v>174</v>
      </c>
    </row>
    <row r="54" spans="1:2">
      <c r="A54" t="s">
        <v>172</v>
      </c>
      <c r="B54" t="s">
        <v>175</v>
      </c>
    </row>
    <row r="55" spans="1:2">
      <c r="A55" t="s">
        <v>172</v>
      </c>
      <c r="B55" t="s">
        <v>66</v>
      </c>
    </row>
    <row r="56" spans="1:2">
      <c r="A56" t="s">
        <v>172</v>
      </c>
      <c r="B56" t="s">
        <v>137</v>
      </c>
    </row>
    <row r="57" spans="1:2">
      <c r="A57" t="s">
        <v>172</v>
      </c>
      <c r="B57" t="s">
        <v>177</v>
      </c>
    </row>
    <row r="58" spans="1:2">
      <c r="A58" t="s">
        <v>178</v>
      </c>
      <c r="B58" t="s">
        <v>65</v>
      </c>
    </row>
    <row r="59" spans="1:2">
      <c r="A59" t="s">
        <v>178</v>
      </c>
      <c r="B59" t="s">
        <v>180</v>
      </c>
    </row>
    <row r="60" spans="1:2">
      <c r="A60" t="s">
        <v>181</v>
      </c>
      <c r="B60" t="s">
        <v>183</v>
      </c>
    </row>
    <row r="61" spans="1:2">
      <c r="A61" t="s">
        <v>184</v>
      </c>
      <c r="B61" t="s">
        <v>28</v>
      </c>
    </row>
    <row r="62" spans="1:2">
      <c r="A62" t="s">
        <v>185</v>
      </c>
      <c r="B62" t="s">
        <v>186</v>
      </c>
    </row>
    <row r="63" spans="1:2">
      <c r="A63" t="s">
        <v>187</v>
      </c>
      <c r="B63" t="s">
        <v>0</v>
      </c>
    </row>
    <row r="64" spans="1:2">
      <c r="A64" t="s">
        <v>188</v>
      </c>
      <c r="B64" t="s">
        <v>189</v>
      </c>
    </row>
    <row r="65" spans="1:2">
      <c r="A65" t="s">
        <v>190</v>
      </c>
      <c r="B65" t="s">
        <v>191</v>
      </c>
    </row>
    <row r="66" spans="1:2">
      <c r="A66" t="s">
        <v>69</v>
      </c>
      <c r="B66" t="s">
        <v>193</v>
      </c>
    </row>
    <row r="67" spans="1:2">
      <c r="A67" t="s">
        <v>194</v>
      </c>
      <c r="B67" t="s">
        <v>195</v>
      </c>
    </row>
    <row r="68" spans="1:2">
      <c r="A68" t="s">
        <v>197</v>
      </c>
      <c r="B68" t="s">
        <v>198</v>
      </c>
    </row>
    <row r="69" spans="1:2">
      <c r="A69" t="s">
        <v>25</v>
      </c>
      <c r="B69" t="s">
        <v>199</v>
      </c>
    </row>
    <row r="70" spans="1:2">
      <c r="A70" t="s">
        <v>25</v>
      </c>
      <c r="B70" t="s">
        <v>200</v>
      </c>
    </row>
    <row r="71" spans="1:2">
      <c r="A71" t="s">
        <v>25</v>
      </c>
      <c r="B71" t="s">
        <v>201</v>
      </c>
    </row>
    <row r="72" spans="1:2">
      <c r="A72" t="s">
        <v>25</v>
      </c>
      <c r="B72" t="s">
        <v>27</v>
      </c>
    </row>
    <row r="73" spans="1:2">
      <c r="A73" t="s">
        <v>25</v>
      </c>
      <c r="B73" t="s">
        <v>202</v>
      </c>
    </row>
    <row r="74" spans="1:2">
      <c r="A74" t="s">
        <v>203</v>
      </c>
      <c r="B74" t="s">
        <v>136</v>
      </c>
    </row>
    <row r="75" spans="1:2">
      <c r="A75" t="s">
        <v>203</v>
      </c>
      <c r="B75" t="s">
        <v>7</v>
      </c>
    </row>
    <row r="76" spans="1:2">
      <c r="A76" t="s">
        <v>203</v>
      </c>
      <c r="B76" t="s">
        <v>204</v>
      </c>
    </row>
    <row r="77" spans="1:2">
      <c r="A77" t="s">
        <v>203</v>
      </c>
      <c r="B77" t="s">
        <v>205</v>
      </c>
    </row>
    <row r="78" spans="1:2">
      <c r="A78" t="s">
        <v>203</v>
      </c>
      <c r="B78" t="s">
        <v>207</v>
      </c>
    </row>
    <row r="79" spans="1:2">
      <c r="A79" t="s">
        <v>203</v>
      </c>
      <c r="B79" t="s">
        <v>208</v>
      </c>
    </row>
    <row r="80" spans="1:2">
      <c r="A80" t="s">
        <v>101</v>
      </c>
      <c r="B80" t="s">
        <v>209</v>
      </c>
    </row>
    <row r="81" spans="1:2">
      <c r="A81" t="s">
        <v>101</v>
      </c>
      <c r="B81" t="s">
        <v>210</v>
      </c>
    </row>
    <row r="82" spans="1:2">
      <c r="A82" t="s">
        <v>101</v>
      </c>
      <c r="B82" t="s">
        <v>211</v>
      </c>
    </row>
    <row r="83" spans="1:2">
      <c r="A83" t="s">
        <v>101</v>
      </c>
      <c r="B83" t="s">
        <v>79</v>
      </c>
    </row>
    <row r="84" spans="1:2">
      <c r="A84" t="s">
        <v>101</v>
      </c>
      <c r="B84" t="s">
        <v>212</v>
      </c>
    </row>
    <row r="85" spans="1:2">
      <c r="A85" t="s">
        <v>101</v>
      </c>
      <c r="B85" t="s">
        <v>213</v>
      </c>
    </row>
    <row r="86" spans="1:2">
      <c r="A86" t="s">
        <v>101</v>
      </c>
      <c r="B86" t="s">
        <v>214</v>
      </c>
    </row>
    <row r="87" spans="1:2">
      <c r="A87" t="s">
        <v>101</v>
      </c>
      <c r="B87" t="s">
        <v>215</v>
      </c>
    </row>
    <row r="88" spans="1:2">
      <c r="A88" t="s">
        <v>16</v>
      </c>
      <c r="B88" t="s">
        <v>144</v>
      </c>
    </row>
    <row r="89" spans="1:2">
      <c r="A89" t="s">
        <v>16</v>
      </c>
      <c r="B89" t="s">
        <v>216</v>
      </c>
    </row>
    <row r="90" spans="1:2">
      <c r="A90" t="s">
        <v>217</v>
      </c>
      <c r="B90" t="s">
        <v>160</v>
      </c>
    </row>
    <row r="91" spans="1:2">
      <c r="A91" t="s">
        <v>217</v>
      </c>
      <c r="B91" t="s">
        <v>218</v>
      </c>
    </row>
    <row r="92" spans="1:2">
      <c r="A92" t="s">
        <v>129</v>
      </c>
      <c r="B92" t="s">
        <v>219</v>
      </c>
    </row>
    <row r="93" spans="1:2">
      <c r="A93" t="s">
        <v>98</v>
      </c>
      <c r="B93" t="s">
        <v>220</v>
      </c>
    </row>
    <row r="94" spans="1:2">
      <c r="A94" t="s">
        <v>98</v>
      </c>
      <c r="B94" t="s">
        <v>221</v>
      </c>
    </row>
    <row r="95" spans="1:2">
      <c r="A95" t="s">
        <v>224</v>
      </c>
      <c r="B95" t="s">
        <v>225</v>
      </c>
    </row>
    <row r="96" spans="1:2">
      <c r="A96" t="s">
        <v>176</v>
      </c>
      <c r="B96" t="s">
        <v>223</v>
      </c>
    </row>
    <row r="97" spans="1:2">
      <c r="A97" t="s">
        <v>55</v>
      </c>
      <c r="B97" t="s">
        <v>226</v>
      </c>
    </row>
    <row r="98" spans="1:2">
      <c r="A98" t="s">
        <v>141</v>
      </c>
      <c r="B98" t="s">
        <v>228</v>
      </c>
    </row>
    <row r="99" spans="1:2">
      <c r="A99" t="s">
        <v>141</v>
      </c>
      <c r="B99" t="s">
        <v>230</v>
      </c>
    </row>
    <row r="100" spans="1:2">
      <c r="A100" t="s">
        <v>231</v>
      </c>
      <c r="B100" t="s">
        <v>232</v>
      </c>
    </row>
    <row r="101" spans="1:2">
      <c r="A101" t="s">
        <v>10</v>
      </c>
      <c r="B101" t="s">
        <v>36</v>
      </c>
    </row>
    <row r="102" spans="1:2">
      <c r="A102" t="s">
        <v>10</v>
      </c>
      <c r="B102" t="s">
        <v>75</v>
      </c>
    </row>
    <row r="103" spans="1:2">
      <c r="A103" t="s">
        <v>162</v>
      </c>
      <c r="B103" t="s">
        <v>233</v>
      </c>
    </row>
    <row r="104" spans="1:2">
      <c r="A104" t="s">
        <v>235</v>
      </c>
      <c r="B104" t="s">
        <v>237</v>
      </c>
    </row>
    <row r="105" spans="1:2">
      <c r="B105" t="s">
        <v>238</v>
      </c>
    </row>
  </sheetData>
  <dataConsolidate>
    <dataRefs count="1">
      <dataRef ref="D2:E2" sheet="Sheet1"/>
    </dataRefs>
  </dataConsolidate>
  <phoneticPr fontId="2"/>
  <pageMargins left="0.7" right="0.7" top="0.75" bottom="0.75" header="0.3" footer="0.3"/>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P44"/>
  <sheetViews>
    <sheetView showGridLines="0" zoomScale="85" zoomScaleNormal="85" workbookViewId="0">
      <pane xSplit="11" ySplit="7" topLeftCell="L8" activePane="bottomRight" state="frozen"/>
      <selection pane="topRight"/>
      <selection pane="bottomLeft"/>
      <selection pane="bottomRight" activeCell="K3" sqref="K3:K6"/>
    </sheetView>
  </sheetViews>
  <sheetFormatPr defaultColWidth="9" defaultRowHeight="18.75" customHeight="1"/>
  <cols>
    <col min="1" max="1" width="12.625" style="252" hidden="1" customWidth="1"/>
    <col min="2" max="3" width="5.25" style="252" customWidth="1"/>
    <col min="4" max="8" width="8.625" style="252" customWidth="1"/>
    <col min="9" max="10" width="15.625" style="252" customWidth="1"/>
    <col min="11" max="11" width="25.625" style="252" customWidth="1"/>
    <col min="12" max="36" width="8.625" style="252" customWidth="1"/>
    <col min="37" max="38" width="9" style="252"/>
    <col min="39" max="40" width="10.625" style="252" customWidth="1"/>
    <col min="41" max="41" width="9" style="252" bestFit="1" customWidth="0"/>
    <col min="42" max="42" width="10.625" style="252" customWidth="1"/>
    <col min="43" max="16384" width="9" style="252"/>
  </cols>
  <sheetData>
    <row r="1" spans="1:42" ht="22.5">
      <c r="B1" s="261" t="s">
        <v>239</v>
      </c>
      <c r="C1" s="261"/>
    </row>
    <row r="2" spans="1:42" ht="25.5">
      <c r="B2" s="262" t="s">
        <v>240</v>
      </c>
      <c r="C2" s="262"/>
      <c r="D2" s="262"/>
      <c r="E2" s="262"/>
      <c r="F2" s="262"/>
      <c r="G2" s="262"/>
      <c r="H2" s="262"/>
      <c r="I2" s="287"/>
      <c r="J2" s="167"/>
      <c r="K2" s="299"/>
      <c r="AP2" s="401"/>
    </row>
    <row r="3" spans="1:42" ht="36.75" customHeight="1">
      <c r="A3" s="253" t="s">
        <v>5</v>
      </c>
      <c r="B3" s="263" t="s">
        <v>1</v>
      </c>
      <c r="C3" s="267" t="s">
        <v>57</v>
      </c>
      <c r="D3" s="275" t="s">
        <v>242</v>
      </c>
      <c r="E3" s="283"/>
      <c r="F3" s="283"/>
      <c r="G3" s="283"/>
      <c r="H3" s="286"/>
      <c r="I3" s="288" t="s">
        <v>51</v>
      </c>
      <c r="J3" s="267" t="s">
        <v>90</v>
      </c>
      <c r="K3" s="300" t="s">
        <v>6</v>
      </c>
      <c r="L3" s="308" t="s">
        <v>74</v>
      </c>
      <c r="M3" s="316"/>
      <c r="N3" s="316"/>
      <c r="O3" s="316"/>
      <c r="P3" s="329" t="s">
        <v>243</v>
      </c>
      <c r="Q3" s="331"/>
      <c r="R3" s="331"/>
      <c r="S3" s="332"/>
      <c r="T3" s="308" t="s">
        <v>120</v>
      </c>
      <c r="U3" s="316"/>
      <c r="V3" s="316"/>
      <c r="W3" s="316"/>
      <c r="X3" s="308" t="s">
        <v>245</v>
      </c>
      <c r="Y3" s="316"/>
      <c r="Z3" s="316"/>
      <c r="AA3" s="316"/>
      <c r="AB3" s="346" t="s">
        <v>247</v>
      </c>
      <c r="AC3" s="351"/>
      <c r="AD3" s="351"/>
      <c r="AE3" s="351"/>
      <c r="AF3" s="351"/>
      <c r="AG3" s="351"/>
      <c r="AH3" s="351"/>
      <c r="AI3" s="351"/>
      <c r="AJ3" s="364"/>
      <c r="AK3" s="370" t="s">
        <v>249</v>
      </c>
      <c r="AL3" s="376" t="s">
        <v>250</v>
      </c>
      <c r="AM3" s="381" t="s">
        <v>251</v>
      </c>
      <c r="AN3" s="388" t="s">
        <v>252</v>
      </c>
      <c r="AO3" s="395" t="s">
        <v>253</v>
      </c>
      <c r="AP3" s="402" t="s">
        <v>254</v>
      </c>
    </row>
    <row r="4" spans="1:42" ht="9" customHeight="1">
      <c r="A4" s="254"/>
      <c r="B4" s="264"/>
      <c r="C4" s="268"/>
      <c r="D4" s="276"/>
      <c r="E4" s="276"/>
      <c r="F4" s="276"/>
      <c r="G4" s="285" t="s">
        <v>31</v>
      </c>
      <c r="H4" s="276"/>
      <c r="I4" s="289"/>
      <c r="J4" s="268"/>
      <c r="K4" s="301"/>
      <c r="L4" s="309"/>
      <c r="P4" s="330"/>
      <c r="T4" s="309"/>
      <c r="X4" s="309"/>
      <c r="AB4" s="347"/>
      <c r="AC4" s="352"/>
      <c r="AD4" s="352"/>
      <c r="AE4" s="352"/>
      <c r="AF4" s="352"/>
      <c r="AG4" s="352"/>
      <c r="AH4" s="352"/>
      <c r="AI4" s="359"/>
      <c r="AJ4" s="365" t="s">
        <v>46</v>
      </c>
      <c r="AK4" s="371"/>
      <c r="AL4" s="254"/>
      <c r="AM4" s="382"/>
      <c r="AN4" s="389"/>
      <c r="AO4" s="396"/>
      <c r="AP4" s="365"/>
    </row>
    <row r="5" spans="1:42" ht="58.5" customHeight="1">
      <c r="A5" s="254"/>
      <c r="B5" s="264"/>
      <c r="C5" s="268"/>
      <c r="D5" s="277" t="s">
        <v>255</v>
      </c>
      <c r="E5" s="268" t="s">
        <v>256</v>
      </c>
      <c r="F5" s="277" t="s">
        <v>257</v>
      </c>
      <c r="G5" s="277"/>
      <c r="H5" s="268" t="s">
        <v>259</v>
      </c>
      <c r="I5" s="289"/>
      <c r="J5" s="268"/>
      <c r="K5" s="301"/>
      <c r="L5" s="310" t="s">
        <v>261</v>
      </c>
      <c r="M5" s="317" t="s">
        <v>89</v>
      </c>
      <c r="N5" s="317" t="s">
        <v>262</v>
      </c>
      <c r="O5" s="323" t="s">
        <v>46</v>
      </c>
      <c r="P5" s="310" t="s">
        <v>236</v>
      </c>
      <c r="Q5" s="317" t="s">
        <v>44</v>
      </c>
      <c r="R5" s="317" t="s">
        <v>77</v>
      </c>
      <c r="S5" s="323" t="s">
        <v>46</v>
      </c>
      <c r="T5" s="310" t="s">
        <v>236</v>
      </c>
      <c r="U5" s="317" t="s">
        <v>44</v>
      </c>
      <c r="V5" s="317" t="s">
        <v>77</v>
      </c>
      <c r="W5" s="323" t="s">
        <v>46</v>
      </c>
      <c r="X5" s="310" t="s">
        <v>236</v>
      </c>
      <c r="Y5" s="317" t="s">
        <v>44</v>
      </c>
      <c r="Z5" s="317" t="s">
        <v>77</v>
      </c>
      <c r="AA5" s="323" t="s">
        <v>46</v>
      </c>
      <c r="AB5" s="348" t="s">
        <v>229</v>
      </c>
      <c r="AC5" s="353" t="s">
        <v>264</v>
      </c>
      <c r="AD5" s="353" t="s">
        <v>266</v>
      </c>
      <c r="AE5" s="353" t="s">
        <v>268</v>
      </c>
      <c r="AF5" s="355" t="s">
        <v>270</v>
      </c>
      <c r="AG5" s="353" t="s">
        <v>271</v>
      </c>
      <c r="AH5" s="353" t="s">
        <v>272</v>
      </c>
      <c r="AI5" s="360" t="s">
        <v>273</v>
      </c>
      <c r="AJ5" s="366"/>
      <c r="AK5" s="371"/>
      <c r="AL5" s="254"/>
      <c r="AM5" s="382"/>
      <c r="AN5" s="389"/>
      <c r="AO5" s="396"/>
      <c r="AP5" s="365"/>
    </row>
    <row r="6" spans="1:42" ht="86.25" customHeight="1">
      <c r="A6" s="255"/>
      <c r="B6" s="265"/>
      <c r="C6" s="269"/>
      <c r="D6" s="278"/>
      <c r="E6" s="269"/>
      <c r="F6" s="278"/>
      <c r="G6" s="278"/>
      <c r="H6" s="269"/>
      <c r="I6" s="290"/>
      <c r="J6" s="269"/>
      <c r="K6" s="302"/>
      <c r="L6" s="311"/>
      <c r="M6" s="290"/>
      <c r="N6" s="290"/>
      <c r="O6" s="322"/>
      <c r="P6" s="311"/>
      <c r="Q6" s="290"/>
      <c r="R6" s="290"/>
      <c r="S6" s="322"/>
      <c r="T6" s="311"/>
      <c r="U6" s="290"/>
      <c r="V6" s="290"/>
      <c r="W6" s="322"/>
      <c r="X6" s="311"/>
      <c r="Y6" s="290"/>
      <c r="Z6" s="290"/>
      <c r="AA6" s="322"/>
      <c r="AB6" s="349"/>
      <c r="AC6" s="290"/>
      <c r="AD6" s="290"/>
      <c r="AE6" s="290"/>
      <c r="AF6" s="322"/>
      <c r="AG6" s="290"/>
      <c r="AH6" s="290"/>
      <c r="AI6" s="302"/>
      <c r="AJ6" s="367"/>
      <c r="AK6" s="372"/>
      <c r="AL6" s="255"/>
      <c r="AM6" s="383"/>
      <c r="AN6" s="390"/>
      <c r="AO6" s="397"/>
      <c r="AP6" s="403"/>
    </row>
    <row r="7" spans="1:42" ht="21" customHeight="1">
      <c r="A7" s="256">
        <v>0</v>
      </c>
      <c r="B7" s="256">
        <v>1</v>
      </c>
      <c r="C7" s="270"/>
      <c r="D7" s="270">
        <v>4</v>
      </c>
      <c r="E7" s="270">
        <v>5</v>
      </c>
      <c r="F7" s="270"/>
      <c r="G7" s="270"/>
      <c r="H7" s="270">
        <v>6</v>
      </c>
      <c r="I7" s="270">
        <v>2</v>
      </c>
      <c r="J7" s="294"/>
      <c r="K7" s="303">
        <v>3</v>
      </c>
      <c r="L7" s="256">
        <v>4</v>
      </c>
      <c r="M7" s="270">
        <v>5</v>
      </c>
      <c r="N7" s="270">
        <v>6</v>
      </c>
      <c r="O7" s="324">
        <v>9</v>
      </c>
      <c r="P7" s="256">
        <v>11</v>
      </c>
      <c r="Q7" s="270">
        <v>12</v>
      </c>
      <c r="R7" s="270">
        <v>13</v>
      </c>
      <c r="S7" s="324">
        <v>15</v>
      </c>
      <c r="T7" s="256">
        <v>17</v>
      </c>
      <c r="U7" s="270">
        <v>18</v>
      </c>
      <c r="V7" s="270">
        <v>19</v>
      </c>
      <c r="W7" s="324">
        <v>22</v>
      </c>
      <c r="X7" s="256">
        <v>17</v>
      </c>
      <c r="Y7" s="270">
        <v>18</v>
      </c>
      <c r="Z7" s="270">
        <v>19</v>
      </c>
      <c r="AA7" s="324">
        <v>22</v>
      </c>
      <c r="AB7" s="350"/>
      <c r="AC7" s="270"/>
      <c r="AD7" s="270"/>
      <c r="AE7" s="270"/>
      <c r="AF7" s="324"/>
      <c r="AG7" s="270"/>
      <c r="AH7" s="270"/>
      <c r="AI7" s="303"/>
      <c r="AJ7" s="368">
        <v>24</v>
      </c>
      <c r="AK7" s="324">
        <v>31</v>
      </c>
      <c r="AL7" s="377"/>
      <c r="AM7" s="384">
        <v>32</v>
      </c>
      <c r="AN7" s="391">
        <v>33</v>
      </c>
      <c r="AO7" s="398">
        <v>34</v>
      </c>
      <c r="AP7" s="377">
        <v>37</v>
      </c>
    </row>
    <row r="8" spans="1:42" ht="39.950000000000003" customHeight="1">
      <c r="A8" s="257"/>
      <c r="B8" s="257">
        <v>1</v>
      </c>
      <c r="C8" s="271"/>
      <c r="D8" s="279"/>
      <c r="E8" s="279"/>
      <c r="F8" s="279"/>
      <c r="G8" s="279"/>
      <c r="H8" s="279"/>
      <c r="I8" s="291"/>
      <c r="J8" s="295"/>
      <c r="K8" s="304"/>
      <c r="L8" s="312"/>
      <c r="M8" s="318"/>
      <c r="N8" s="318"/>
      <c r="O8" s="325">
        <f t="shared" ref="O8:O37" si="0">SUM(L8:N8)</f>
        <v>0</v>
      </c>
      <c r="P8" s="312"/>
      <c r="Q8" s="318"/>
      <c r="R8" s="318"/>
      <c r="S8" s="325">
        <f t="shared" ref="S8:S37" si="1">SUM(P8:R8)</f>
        <v>0</v>
      </c>
      <c r="T8" s="333">
        <f t="shared" ref="T8:V37" si="2">L8-P8</f>
        <v>0</v>
      </c>
      <c r="U8" s="336">
        <f t="shared" si="2"/>
        <v>0</v>
      </c>
      <c r="V8" s="336">
        <f t="shared" si="2"/>
        <v>0</v>
      </c>
      <c r="W8" s="325">
        <f t="shared" ref="W8:W37" si="3">SUM(T8:V8)</f>
        <v>0</v>
      </c>
      <c r="X8" s="341"/>
      <c r="Y8" s="344"/>
      <c r="Z8" s="344"/>
      <c r="AA8" s="325">
        <f t="shared" ref="AA8:AA37" si="4">SUM(X8:Z8)</f>
        <v>0</v>
      </c>
      <c r="AB8" s="312"/>
      <c r="AC8" s="318"/>
      <c r="AD8" s="318"/>
      <c r="AE8" s="318"/>
      <c r="AF8" s="357"/>
      <c r="AG8" s="318"/>
      <c r="AH8" s="318"/>
      <c r="AI8" s="361"/>
      <c r="AJ8" s="369">
        <f t="shared" ref="AJ8:AJ37" si="5">SUM(AB8:AI8)</f>
        <v>0</v>
      </c>
      <c r="AK8" s="373">
        <f t="shared" ref="AK8:AK37" si="6">W8-AJ8</f>
        <v>0</v>
      </c>
      <c r="AL8" s="378"/>
      <c r="AM8" s="385">
        <v>4094</v>
      </c>
      <c r="AN8" s="392">
        <f t="shared" ref="AN8:AN37" si="7">AK8*AM8</f>
        <v>0</v>
      </c>
      <c r="AO8" s="313"/>
      <c r="AP8" s="404">
        <f t="shared" ref="AP8:AP37" si="8">AN8-AO8</f>
        <v>0</v>
      </c>
    </row>
    <row r="9" spans="1:42" ht="39.950000000000003" customHeight="1">
      <c r="A9" s="258"/>
      <c r="B9" s="258">
        <v>2</v>
      </c>
      <c r="C9" s="272"/>
      <c r="D9" s="280"/>
      <c r="E9" s="280"/>
      <c r="F9" s="280"/>
      <c r="G9" s="280"/>
      <c r="H9" s="280"/>
      <c r="I9" s="292"/>
      <c r="J9" s="296"/>
      <c r="K9" s="305"/>
      <c r="L9" s="313"/>
      <c r="M9" s="319"/>
      <c r="N9" s="319"/>
      <c r="O9" s="326">
        <f t="shared" si="0"/>
        <v>0</v>
      </c>
      <c r="P9" s="313"/>
      <c r="Q9" s="319"/>
      <c r="R9" s="319"/>
      <c r="S9" s="326">
        <f t="shared" si="1"/>
        <v>0</v>
      </c>
      <c r="T9" s="334">
        <f t="shared" si="2"/>
        <v>0</v>
      </c>
      <c r="U9" s="337">
        <f t="shared" si="2"/>
        <v>0</v>
      </c>
      <c r="V9" s="337">
        <f t="shared" si="2"/>
        <v>0</v>
      </c>
      <c r="W9" s="326">
        <f t="shared" si="3"/>
        <v>0</v>
      </c>
      <c r="X9" s="342"/>
      <c r="Y9" s="319"/>
      <c r="Z9" s="319"/>
      <c r="AA9" s="326">
        <f t="shared" si="4"/>
        <v>0</v>
      </c>
      <c r="AB9" s="313"/>
      <c r="AC9" s="319"/>
      <c r="AD9" s="319"/>
      <c r="AE9" s="319"/>
      <c r="AF9" s="356"/>
      <c r="AG9" s="319"/>
      <c r="AH9" s="319"/>
      <c r="AI9" s="362"/>
      <c r="AJ9" s="369">
        <f t="shared" si="5"/>
        <v>0</v>
      </c>
      <c r="AK9" s="373">
        <f t="shared" si="6"/>
        <v>0</v>
      </c>
      <c r="AL9" s="378"/>
      <c r="AM9" s="385">
        <v>4094</v>
      </c>
      <c r="AN9" s="392">
        <f t="shared" si="7"/>
        <v>0</v>
      </c>
      <c r="AO9" s="313"/>
      <c r="AP9" s="404">
        <f t="shared" si="8"/>
        <v>0</v>
      </c>
    </row>
    <row r="10" spans="1:42" ht="39.950000000000003" customHeight="1">
      <c r="A10" s="258"/>
      <c r="B10" s="258">
        <v>3</v>
      </c>
      <c r="C10" s="272"/>
      <c r="D10" s="280"/>
      <c r="E10" s="280"/>
      <c r="F10" s="280"/>
      <c r="G10" s="280"/>
      <c r="H10" s="280"/>
      <c r="I10" s="292"/>
      <c r="J10" s="296"/>
      <c r="K10" s="305"/>
      <c r="L10" s="313"/>
      <c r="M10" s="319"/>
      <c r="N10" s="319"/>
      <c r="O10" s="326">
        <f t="shared" si="0"/>
        <v>0</v>
      </c>
      <c r="P10" s="313"/>
      <c r="Q10" s="319"/>
      <c r="R10" s="319"/>
      <c r="S10" s="326">
        <f t="shared" si="1"/>
        <v>0</v>
      </c>
      <c r="T10" s="334">
        <f t="shared" si="2"/>
        <v>0</v>
      </c>
      <c r="U10" s="337">
        <f t="shared" si="2"/>
        <v>0</v>
      </c>
      <c r="V10" s="337">
        <f t="shared" si="2"/>
        <v>0</v>
      </c>
      <c r="W10" s="326">
        <f t="shared" si="3"/>
        <v>0</v>
      </c>
      <c r="X10" s="342"/>
      <c r="Y10" s="319"/>
      <c r="Z10" s="319"/>
      <c r="AA10" s="326">
        <f t="shared" si="4"/>
        <v>0</v>
      </c>
      <c r="AB10" s="313"/>
      <c r="AC10" s="319"/>
      <c r="AD10" s="319"/>
      <c r="AE10" s="319"/>
      <c r="AF10" s="356"/>
      <c r="AG10" s="319"/>
      <c r="AH10" s="319"/>
      <c r="AI10" s="362"/>
      <c r="AJ10" s="369">
        <f t="shared" si="5"/>
        <v>0</v>
      </c>
      <c r="AK10" s="373">
        <f t="shared" si="6"/>
        <v>0</v>
      </c>
      <c r="AL10" s="378"/>
      <c r="AM10" s="385">
        <v>4094</v>
      </c>
      <c r="AN10" s="392">
        <f t="shared" si="7"/>
        <v>0</v>
      </c>
      <c r="AO10" s="313"/>
      <c r="AP10" s="404">
        <f t="shared" si="8"/>
        <v>0</v>
      </c>
    </row>
    <row r="11" spans="1:42" ht="39.950000000000003" customHeight="1">
      <c r="A11" s="258"/>
      <c r="B11" s="258">
        <v>4</v>
      </c>
      <c r="C11" s="272"/>
      <c r="D11" s="280"/>
      <c r="E11" s="280"/>
      <c r="F11" s="280"/>
      <c r="G11" s="280"/>
      <c r="H11" s="280"/>
      <c r="I11" s="292"/>
      <c r="J11" s="296"/>
      <c r="K11" s="305"/>
      <c r="L11" s="313"/>
      <c r="M11" s="319"/>
      <c r="N11" s="319"/>
      <c r="O11" s="326">
        <f t="shared" si="0"/>
        <v>0</v>
      </c>
      <c r="P11" s="313"/>
      <c r="Q11" s="319"/>
      <c r="R11" s="319"/>
      <c r="S11" s="326">
        <f t="shared" si="1"/>
        <v>0</v>
      </c>
      <c r="T11" s="334">
        <f t="shared" si="2"/>
        <v>0</v>
      </c>
      <c r="U11" s="337">
        <f t="shared" si="2"/>
        <v>0</v>
      </c>
      <c r="V11" s="337">
        <f t="shared" si="2"/>
        <v>0</v>
      </c>
      <c r="W11" s="326">
        <f t="shared" si="3"/>
        <v>0</v>
      </c>
      <c r="X11" s="342"/>
      <c r="Y11" s="319"/>
      <c r="Z11" s="319"/>
      <c r="AA11" s="326">
        <f t="shared" si="4"/>
        <v>0</v>
      </c>
      <c r="AB11" s="313"/>
      <c r="AC11" s="319"/>
      <c r="AD11" s="319"/>
      <c r="AE11" s="319"/>
      <c r="AF11" s="356"/>
      <c r="AG11" s="319"/>
      <c r="AH11" s="319"/>
      <c r="AI11" s="362"/>
      <c r="AJ11" s="369">
        <f t="shared" si="5"/>
        <v>0</v>
      </c>
      <c r="AK11" s="373">
        <f t="shared" si="6"/>
        <v>0</v>
      </c>
      <c r="AL11" s="378"/>
      <c r="AM11" s="385">
        <v>4094</v>
      </c>
      <c r="AN11" s="392">
        <f t="shared" si="7"/>
        <v>0</v>
      </c>
      <c r="AO11" s="313"/>
      <c r="AP11" s="404">
        <f t="shared" si="8"/>
        <v>0</v>
      </c>
    </row>
    <row r="12" spans="1:42" ht="39.950000000000003" customHeight="1">
      <c r="A12" s="258"/>
      <c r="B12" s="258">
        <v>5</v>
      </c>
      <c r="C12" s="272"/>
      <c r="D12" s="280"/>
      <c r="E12" s="280"/>
      <c r="F12" s="280"/>
      <c r="G12" s="280"/>
      <c r="H12" s="280"/>
      <c r="I12" s="292"/>
      <c r="J12" s="296"/>
      <c r="K12" s="305"/>
      <c r="L12" s="313"/>
      <c r="M12" s="319"/>
      <c r="N12" s="319"/>
      <c r="O12" s="326">
        <f t="shared" si="0"/>
        <v>0</v>
      </c>
      <c r="P12" s="313"/>
      <c r="Q12" s="319"/>
      <c r="R12" s="319"/>
      <c r="S12" s="326">
        <f t="shared" si="1"/>
        <v>0</v>
      </c>
      <c r="T12" s="334">
        <f t="shared" si="2"/>
        <v>0</v>
      </c>
      <c r="U12" s="337">
        <f t="shared" si="2"/>
        <v>0</v>
      </c>
      <c r="V12" s="337">
        <f t="shared" si="2"/>
        <v>0</v>
      </c>
      <c r="W12" s="326">
        <f t="shared" si="3"/>
        <v>0</v>
      </c>
      <c r="X12" s="342"/>
      <c r="Y12" s="319"/>
      <c r="Z12" s="319"/>
      <c r="AA12" s="326">
        <f t="shared" si="4"/>
        <v>0</v>
      </c>
      <c r="AB12" s="313"/>
      <c r="AC12" s="319"/>
      <c r="AD12" s="319"/>
      <c r="AE12" s="319"/>
      <c r="AF12" s="356"/>
      <c r="AG12" s="319"/>
      <c r="AH12" s="319"/>
      <c r="AI12" s="362"/>
      <c r="AJ12" s="369">
        <f t="shared" si="5"/>
        <v>0</v>
      </c>
      <c r="AK12" s="373">
        <f t="shared" si="6"/>
        <v>0</v>
      </c>
      <c r="AL12" s="378"/>
      <c r="AM12" s="385">
        <v>4094</v>
      </c>
      <c r="AN12" s="392">
        <f t="shared" si="7"/>
        <v>0</v>
      </c>
      <c r="AO12" s="313"/>
      <c r="AP12" s="404">
        <f t="shared" si="8"/>
        <v>0</v>
      </c>
    </row>
    <row r="13" spans="1:42" ht="39.950000000000003" customHeight="1">
      <c r="A13" s="258"/>
      <c r="B13" s="258">
        <v>6</v>
      </c>
      <c r="C13" s="272"/>
      <c r="D13" s="280"/>
      <c r="E13" s="280"/>
      <c r="F13" s="280"/>
      <c r="G13" s="280"/>
      <c r="H13" s="280"/>
      <c r="I13" s="292"/>
      <c r="J13" s="296"/>
      <c r="K13" s="305"/>
      <c r="L13" s="313"/>
      <c r="M13" s="319"/>
      <c r="N13" s="319"/>
      <c r="O13" s="326">
        <f t="shared" si="0"/>
        <v>0</v>
      </c>
      <c r="P13" s="313"/>
      <c r="Q13" s="319"/>
      <c r="R13" s="319"/>
      <c r="S13" s="326">
        <f t="shared" si="1"/>
        <v>0</v>
      </c>
      <c r="T13" s="334">
        <f t="shared" si="2"/>
        <v>0</v>
      </c>
      <c r="U13" s="337">
        <f t="shared" si="2"/>
        <v>0</v>
      </c>
      <c r="V13" s="337">
        <f t="shared" si="2"/>
        <v>0</v>
      </c>
      <c r="W13" s="326">
        <f t="shared" si="3"/>
        <v>0</v>
      </c>
      <c r="X13" s="342"/>
      <c r="Y13" s="319"/>
      <c r="Z13" s="319"/>
      <c r="AA13" s="326">
        <f t="shared" si="4"/>
        <v>0</v>
      </c>
      <c r="AB13" s="313"/>
      <c r="AC13" s="319"/>
      <c r="AD13" s="319"/>
      <c r="AE13" s="319"/>
      <c r="AF13" s="356"/>
      <c r="AG13" s="319"/>
      <c r="AH13" s="319"/>
      <c r="AI13" s="362"/>
      <c r="AJ13" s="369">
        <f t="shared" si="5"/>
        <v>0</v>
      </c>
      <c r="AK13" s="373">
        <f t="shared" si="6"/>
        <v>0</v>
      </c>
      <c r="AL13" s="378"/>
      <c r="AM13" s="385">
        <v>4094</v>
      </c>
      <c r="AN13" s="392">
        <f t="shared" si="7"/>
        <v>0</v>
      </c>
      <c r="AO13" s="313"/>
      <c r="AP13" s="404">
        <f t="shared" si="8"/>
        <v>0</v>
      </c>
    </row>
    <row r="14" spans="1:42" ht="39.950000000000003" customHeight="1">
      <c r="A14" s="258"/>
      <c r="B14" s="258">
        <v>7</v>
      </c>
      <c r="C14" s="272"/>
      <c r="D14" s="280"/>
      <c r="E14" s="280"/>
      <c r="F14" s="280"/>
      <c r="G14" s="280"/>
      <c r="H14" s="280"/>
      <c r="I14" s="292"/>
      <c r="J14" s="296"/>
      <c r="K14" s="305"/>
      <c r="L14" s="313"/>
      <c r="M14" s="319"/>
      <c r="N14" s="319"/>
      <c r="O14" s="326">
        <f t="shared" si="0"/>
        <v>0</v>
      </c>
      <c r="P14" s="313"/>
      <c r="Q14" s="319"/>
      <c r="R14" s="319"/>
      <c r="S14" s="326">
        <f t="shared" si="1"/>
        <v>0</v>
      </c>
      <c r="T14" s="334">
        <f t="shared" si="2"/>
        <v>0</v>
      </c>
      <c r="U14" s="337">
        <f t="shared" si="2"/>
        <v>0</v>
      </c>
      <c r="V14" s="337">
        <f t="shared" si="2"/>
        <v>0</v>
      </c>
      <c r="W14" s="326">
        <f t="shared" si="3"/>
        <v>0</v>
      </c>
      <c r="X14" s="342"/>
      <c r="Y14" s="319"/>
      <c r="Z14" s="319"/>
      <c r="AA14" s="326">
        <f t="shared" si="4"/>
        <v>0</v>
      </c>
      <c r="AB14" s="313"/>
      <c r="AC14" s="319"/>
      <c r="AD14" s="319"/>
      <c r="AE14" s="319"/>
      <c r="AF14" s="356"/>
      <c r="AG14" s="319"/>
      <c r="AH14" s="319"/>
      <c r="AI14" s="362"/>
      <c r="AJ14" s="369">
        <f t="shared" si="5"/>
        <v>0</v>
      </c>
      <c r="AK14" s="373">
        <f t="shared" si="6"/>
        <v>0</v>
      </c>
      <c r="AL14" s="378"/>
      <c r="AM14" s="385">
        <v>4094</v>
      </c>
      <c r="AN14" s="392">
        <f t="shared" si="7"/>
        <v>0</v>
      </c>
      <c r="AO14" s="313"/>
      <c r="AP14" s="404">
        <f t="shared" si="8"/>
        <v>0</v>
      </c>
    </row>
    <row r="15" spans="1:42" ht="39.950000000000003" customHeight="1">
      <c r="A15" s="258"/>
      <c r="B15" s="258">
        <v>8</v>
      </c>
      <c r="C15" s="272"/>
      <c r="D15" s="280"/>
      <c r="E15" s="280"/>
      <c r="F15" s="280"/>
      <c r="G15" s="280"/>
      <c r="H15" s="280"/>
      <c r="I15" s="292"/>
      <c r="J15" s="296"/>
      <c r="K15" s="305"/>
      <c r="L15" s="313"/>
      <c r="M15" s="319"/>
      <c r="N15" s="319"/>
      <c r="O15" s="326">
        <f t="shared" si="0"/>
        <v>0</v>
      </c>
      <c r="P15" s="313"/>
      <c r="Q15" s="319"/>
      <c r="R15" s="319"/>
      <c r="S15" s="326">
        <f t="shared" si="1"/>
        <v>0</v>
      </c>
      <c r="T15" s="334">
        <f t="shared" si="2"/>
        <v>0</v>
      </c>
      <c r="U15" s="337">
        <f t="shared" si="2"/>
        <v>0</v>
      </c>
      <c r="V15" s="337">
        <f t="shared" si="2"/>
        <v>0</v>
      </c>
      <c r="W15" s="326">
        <f t="shared" si="3"/>
        <v>0</v>
      </c>
      <c r="X15" s="342"/>
      <c r="Y15" s="319"/>
      <c r="Z15" s="319"/>
      <c r="AA15" s="326">
        <f t="shared" si="4"/>
        <v>0</v>
      </c>
      <c r="AB15" s="313"/>
      <c r="AC15" s="319"/>
      <c r="AD15" s="319"/>
      <c r="AE15" s="319"/>
      <c r="AF15" s="356"/>
      <c r="AG15" s="319"/>
      <c r="AH15" s="319"/>
      <c r="AI15" s="362"/>
      <c r="AJ15" s="369">
        <f t="shared" si="5"/>
        <v>0</v>
      </c>
      <c r="AK15" s="373">
        <f t="shared" si="6"/>
        <v>0</v>
      </c>
      <c r="AL15" s="378"/>
      <c r="AM15" s="385">
        <v>4094</v>
      </c>
      <c r="AN15" s="392">
        <f t="shared" si="7"/>
        <v>0</v>
      </c>
      <c r="AO15" s="313"/>
      <c r="AP15" s="404">
        <f t="shared" si="8"/>
        <v>0</v>
      </c>
    </row>
    <row r="16" spans="1:42" ht="39.950000000000003" customHeight="1">
      <c r="A16" s="258"/>
      <c r="B16" s="258">
        <v>9</v>
      </c>
      <c r="C16" s="272"/>
      <c r="D16" s="280"/>
      <c r="E16" s="280"/>
      <c r="F16" s="280"/>
      <c r="G16" s="280"/>
      <c r="H16" s="280"/>
      <c r="I16" s="292"/>
      <c r="J16" s="296"/>
      <c r="K16" s="305"/>
      <c r="L16" s="313"/>
      <c r="M16" s="319"/>
      <c r="N16" s="319"/>
      <c r="O16" s="326">
        <f t="shared" si="0"/>
        <v>0</v>
      </c>
      <c r="P16" s="313"/>
      <c r="Q16" s="319"/>
      <c r="R16" s="319"/>
      <c r="S16" s="326">
        <f t="shared" si="1"/>
        <v>0</v>
      </c>
      <c r="T16" s="334">
        <f t="shared" si="2"/>
        <v>0</v>
      </c>
      <c r="U16" s="337">
        <f t="shared" si="2"/>
        <v>0</v>
      </c>
      <c r="V16" s="337">
        <f t="shared" si="2"/>
        <v>0</v>
      </c>
      <c r="W16" s="326">
        <f t="shared" si="3"/>
        <v>0</v>
      </c>
      <c r="X16" s="342"/>
      <c r="Y16" s="319"/>
      <c r="Z16" s="319"/>
      <c r="AA16" s="326">
        <f t="shared" si="4"/>
        <v>0</v>
      </c>
      <c r="AB16" s="313"/>
      <c r="AC16" s="319"/>
      <c r="AD16" s="319"/>
      <c r="AE16" s="319"/>
      <c r="AF16" s="356"/>
      <c r="AG16" s="319"/>
      <c r="AH16" s="319"/>
      <c r="AI16" s="362"/>
      <c r="AJ16" s="369">
        <f t="shared" si="5"/>
        <v>0</v>
      </c>
      <c r="AK16" s="373">
        <f t="shared" si="6"/>
        <v>0</v>
      </c>
      <c r="AL16" s="378"/>
      <c r="AM16" s="385">
        <v>4094</v>
      </c>
      <c r="AN16" s="392">
        <f t="shared" si="7"/>
        <v>0</v>
      </c>
      <c r="AO16" s="313"/>
      <c r="AP16" s="404">
        <f t="shared" si="8"/>
        <v>0</v>
      </c>
    </row>
    <row r="17" spans="1:42" ht="39.950000000000003" customHeight="1">
      <c r="A17" s="258"/>
      <c r="B17" s="258">
        <v>10</v>
      </c>
      <c r="C17" s="272"/>
      <c r="D17" s="280"/>
      <c r="E17" s="280"/>
      <c r="F17" s="280"/>
      <c r="G17" s="280"/>
      <c r="H17" s="280"/>
      <c r="I17" s="292"/>
      <c r="J17" s="296"/>
      <c r="K17" s="305"/>
      <c r="L17" s="313"/>
      <c r="M17" s="319"/>
      <c r="N17" s="319"/>
      <c r="O17" s="326">
        <f t="shared" si="0"/>
        <v>0</v>
      </c>
      <c r="P17" s="313"/>
      <c r="Q17" s="319"/>
      <c r="R17" s="319"/>
      <c r="S17" s="326">
        <f t="shared" si="1"/>
        <v>0</v>
      </c>
      <c r="T17" s="334">
        <f t="shared" si="2"/>
        <v>0</v>
      </c>
      <c r="U17" s="337">
        <f t="shared" si="2"/>
        <v>0</v>
      </c>
      <c r="V17" s="337">
        <f t="shared" si="2"/>
        <v>0</v>
      </c>
      <c r="W17" s="326">
        <f t="shared" si="3"/>
        <v>0</v>
      </c>
      <c r="X17" s="342"/>
      <c r="Y17" s="319"/>
      <c r="Z17" s="319"/>
      <c r="AA17" s="326">
        <f t="shared" si="4"/>
        <v>0</v>
      </c>
      <c r="AB17" s="313"/>
      <c r="AC17" s="319"/>
      <c r="AD17" s="319"/>
      <c r="AE17" s="319"/>
      <c r="AF17" s="356"/>
      <c r="AG17" s="319"/>
      <c r="AH17" s="319"/>
      <c r="AI17" s="362"/>
      <c r="AJ17" s="369">
        <f t="shared" si="5"/>
        <v>0</v>
      </c>
      <c r="AK17" s="373">
        <f t="shared" si="6"/>
        <v>0</v>
      </c>
      <c r="AL17" s="378"/>
      <c r="AM17" s="385">
        <v>4094</v>
      </c>
      <c r="AN17" s="392">
        <f t="shared" si="7"/>
        <v>0</v>
      </c>
      <c r="AO17" s="313"/>
      <c r="AP17" s="404">
        <f t="shared" si="8"/>
        <v>0</v>
      </c>
    </row>
    <row r="18" spans="1:42" ht="39.950000000000003" customHeight="1">
      <c r="A18" s="258"/>
      <c r="B18" s="258">
        <v>11</v>
      </c>
      <c r="C18" s="272"/>
      <c r="D18" s="280"/>
      <c r="E18" s="280"/>
      <c r="F18" s="280"/>
      <c r="G18" s="280"/>
      <c r="H18" s="280"/>
      <c r="I18" s="292"/>
      <c r="J18" s="296"/>
      <c r="K18" s="305"/>
      <c r="L18" s="313"/>
      <c r="M18" s="319"/>
      <c r="N18" s="319"/>
      <c r="O18" s="326">
        <f t="shared" si="0"/>
        <v>0</v>
      </c>
      <c r="P18" s="313"/>
      <c r="Q18" s="319"/>
      <c r="R18" s="319"/>
      <c r="S18" s="326">
        <f t="shared" si="1"/>
        <v>0</v>
      </c>
      <c r="T18" s="334">
        <f t="shared" si="2"/>
        <v>0</v>
      </c>
      <c r="U18" s="337">
        <f t="shared" si="2"/>
        <v>0</v>
      </c>
      <c r="V18" s="337">
        <f t="shared" si="2"/>
        <v>0</v>
      </c>
      <c r="W18" s="326">
        <f t="shared" si="3"/>
        <v>0</v>
      </c>
      <c r="X18" s="342"/>
      <c r="Y18" s="319"/>
      <c r="Z18" s="319"/>
      <c r="AA18" s="326">
        <f t="shared" si="4"/>
        <v>0</v>
      </c>
      <c r="AB18" s="313"/>
      <c r="AC18" s="319"/>
      <c r="AD18" s="319"/>
      <c r="AE18" s="319"/>
      <c r="AF18" s="356"/>
      <c r="AG18" s="319"/>
      <c r="AH18" s="319"/>
      <c r="AI18" s="362"/>
      <c r="AJ18" s="369">
        <f t="shared" si="5"/>
        <v>0</v>
      </c>
      <c r="AK18" s="373">
        <f t="shared" si="6"/>
        <v>0</v>
      </c>
      <c r="AL18" s="378"/>
      <c r="AM18" s="385">
        <v>4094</v>
      </c>
      <c r="AN18" s="392">
        <f t="shared" si="7"/>
        <v>0</v>
      </c>
      <c r="AO18" s="313"/>
      <c r="AP18" s="404">
        <f t="shared" si="8"/>
        <v>0</v>
      </c>
    </row>
    <row r="19" spans="1:42" ht="39.950000000000003" customHeight="1">
      <c r="A19" s="258"/>
      <c r="B19" s="258">
        <v>12</v>
      </c>
      <c r="C19" s="272"/>
      <c r="D19" s="280"/>
      <c r="E19" s="280"/>
      <c r="F19" s="280"/>
      <c r="G19" s="280"/>
      <c r="H19" s="280"/>
      <c r="I19" s="292"/>
      <c r="J19" s="296"/>
      <c r="K19" s="305"/>
      <c r="L19" s="313"/>
      <c r="M19" s="319"/>
      <c r="N19" s="319"/>
      <c r="O19" s="326">
        <f t="shared" si="0"/>
        <v>0</v>
      </c>
      <c r="P19" s="313"/>
      <c r="Q19" s="319"/>
      <c r="R19" s="319"/>
      <c r="S19" s="326">
        <f t="shared" si="1"/>
        <v>0</v>
      </c>
      <c r="T19" s="334">
        <f t="shared" si="2"/>
        <v>0</v>
      </c>
      <c r="U19" s="337">
        <f t="shared" si="2"/>
        <v>0</v>
      </c>
      <c r="V19" s="337">
        <f t="shared" si="2"/>
        <v>0</v>
      </c>
      <c r="W19" s="326">
        <f t="shared" si="3"/>
        <v>0</v>
      </c>
      <c r="X19" s="342"/>
      <c r="Y19" s="319"/>
      <c r="Z19" s="319"/>
      <c r="AA19" s="326">
        <f t="shared" si="4"/>
        <v>0</v>
      </c>
      <c r="AB19" s="313"/>
      <c r="AC19" s="319"/>
      <c r="AD19" s="319"/>
      <c r="AE19" s="319"/>
      <c r="AF19" s="356"/>
      <c r="AG19" s="319"/>
      <c r="AH19" s="319"/>
      <c r="AI19" s="362"/>
      <c r="AJ19" s="369">
        <f t="shared" si="5"/>
        <v>0</v>
      </c>
      <c r="AK19" s="373">
        <f t="shared" si="6"/>
        <v>0</v>
      </c>
      <c r="AL19" s="378"/>
      <c r="AM19" s="385">
        <v>4094</v>
      </c>
      <c r="AN19" s="392">
        <f t="shared" si="7"/>
        <v>0</v>
      </c>
      <c r="AO19" s="313"/>
      <c r="AP19" s="404">
        <f t="shared" si="8"/>
        <v>0</v>
      </c>
    </row>
    <row r="20" spans="1:42" ht="39.950000000000003" customHeight="1">
      <c r="A20" s="258"/>
      <c r="B20" s="258">
        <v>13</v>
      </c>
      <c r="C20" s="272"/>
      <c r="D20" s="280"/>
      <c r="E20" s="280"/>
      <c r="F20" s="280"/>
      <c r="G20" s="280"/>
      <c r="H20" s="280"/>
      <c r="I20" s="292"/>
      <c r="J20" s="296"/>
      <c r="K20" s="305"/>
      <c r="L20" s="313"/>
      <c r="M20" s="319"/>
      <c r="N20" s="319"/>
      <c r="O20" s="326">
        <f t="shared" si="0"/>
        <v>0</v>
      </c>
      <c r="P20" s="313"/>
      <c r="Q20" s="319"/>
      <c r="R20" s="319"/>
      <c r="S20" s="326">
        <f t="shared" si="1"/>
        <v>0</v>
      </c>
      <c r="T20" s="334">
        <f t="shared" si="2"/>
        <v>0</v>
      </c>
      <c r="U20" s="337">
        <f t="shared" si="2"/>
        <v>0</v>
      </c>
      <c r="V20" s="337">
        <f t="shared" si="2"/>
        <v>0</v>
      </c>
      <c r="W20" s="326">
        <f t="shared" si="3"/>
        <v>0</v>
      </c>
      <c r="X20" s="342"/>
      <c r="Y20" s="319"/>
      <c r="Z20" s="319"/>
      <c r="AA20" s="326">
        <f t="shared" si="4"/>
        <v>0</v>
      </c>
      <c r="AB20" s="313"/>
      <c r="AC20" s="319"/>
      <c r="AD20" s="319"/>
      <c r="AE20" s="319"/>
      <c r="AF20" s="356"/>
      <c r="AG20" s="319"/>
      <c r="AH20" s="319"/>
      <c r="AI20" s="362"/>
      <c r="AJ20" s="369">
        <f t="shared" si="5"/>
        <v>0</v>
      </c>
      <c r="AK20" s="373">
        <f t="shared" si="6"/>
        <v>0</v>
      </c>
      <c r="AL20" s="378"/>
      <c r="AM20" s="385">
        <v>4094</v>
      </c>
      <c r="AN20" s="392">
        <f t="shared" si="7"/>
        <v>0</v>
      </c>
      <c r="AO20" s="313"/>
      <c r="AP20" s="404">
        <f t="shared" si="8"/>
        <v>0</v>
      </c>
    </row>
    <row r="21" spans="1:42" ht="39.950000000000003" customHeight="1">
      <c r="A21" s="258"/>
      <c r="B21" s="258">
        <v>14</v>
      </c>
      <c r="C21" s="272"/>
      <c r="D21" s="280"/>
      <c r="E21" s="280"/>
      <c r="F21" s="280"/>
      <c r="G21" s="280"/>
      <c r="H21" s="280"/>
      <c r="I21" s="292"/>
      <c r="J21" s="296"/>
      <c r="K21" s="305"/>
      <c r="L21" s="313"/>
      <c r="M21" s="319"/>
      <c r="N21" s="319"/>
      <c r="O21" s="326">
        <f t="shared" si="0"/>
        <v>0</v>
      </c>
      <c r="P21" s="313"/>
      <c r="Q21" s="319"/>
      <c r="R21" s="319"/>
      <c r="S21" s="326">
        <f t="shared" si="1"/>
        <v>0</v>
      </c>
      <c r="T21" s="334">
        <f t="shared" si="2"/>
        <v>0</v>
      </c>
      <c r="U21" s="337">
        <f t="shared" si="2"/>
        <v>0</v>
      </c>
      <c r="V21" s="337">
        <f t="shared" si="2"/>
        <v>0</v>
      </c>
      <c r="W21" s="326">
        <f t="shared" si="3"/>
        <v>0</v>
      </c>
      <c r="X21" s="342"/>
      <c r="Y21" s="319"/>
      <c r="Z21" s="319"/>
      <c r="AA21" s="326">
        <f t="shared" si="4"/>
        <v>0</v>
      </c>
      <c r="AB21" s="313"/>
      <c r="AC21" s="319"/>
      <c r="AD21" s="319"/>
      <c r="AE21" s="319"/>
      <c r="AF21" s="356"/>
      <c r="AG21" s="319"/>
      <c r="AH21" s="319"/>
      <c r="AI21" s="362"/>
      <c r="AJ21" s="369">
        <f t="shared" si="5"/>
        <v>0</v>
      </c>
      <c r="AK21" s="373">
        <f t="shared" si="6"/>
        <v>0</v>
      </c>
      <c r="AL21" s="378"/>
      <c r="AM21" s="385">
        <v>4094</v>
      </c>
      <c r="AN21" s="392">
        <f t="shared" si="7"/>
        <v>0</v>
      </c>
      <c r="AO21" s="313"/>
      <c r="AP21" s="404">
        <f t="shared" si="8"/>
        <v>0</v>
      </c>
    </row>
    <row r="22" spans="1:42" ht="39.950000000000003" customHeight="1">
      <c r="A22" s="258"/>
      <c r="B22" s="258">
        <v>15</v>
      </c>
      <c r="C22" s="272"/>
      <c r="D22" s="280"/>
      <c r="E22" s="280"/>
      <c r="F22" s="280"/>
      <c r="G22" s="280"/>
      <c r="H22" s="280"/>
      <c r="I22" s="292"/>
      <c r="J22" s="296"/>
      <c r="K22" s="305"/>
      <c r="L22" s="313"/>
      <c r="M22" s="319"/>
      <c r="N22" s="319"/>
      <c r="O22" s="326">
        <f t="shared" si="0"/>
        <v>0</v>
      </c>
      <c r="P22" s="313"/>
      <c r="Q22" s="319"/>
      <c r="R22" s="319"/>
      <c r="S22" s="326">
        <f t="shared" si="1"/>
        <v>0</v>
      </c>
      <c r="T22" s="334">
        <f t="shared" si="2"/>
        <v>0</v>
      </c>
      <c r="U22" s="337">
        <f t="shared" si="2"/>
        <v>0</v>
      </c>
      <c r="V22" s="337">
        <f t="shared" si="2"/>
        <v>0</v>
      </c>
      <c r="W22" s="326">
        <f t="shared" si="3"/>
        <v>0</v>
      </c>
      <c r="X22" s="342"/>
      <c r="Y22" s="319"/>
      <c r="Z22" s="319"/>
      <c r="AA22" s="326">
        <f t="shared" si="4"/>
        <v>0</v>
      </c>
      <c r="AB22" s="313"/>
      <c r="AC22" s="319"/>
      <c r="AD22" s="319"/>
      <c r="AE22" s="319"/>
      <c r="AF22" s="356"/>
      <c r="AG22" s="319"/>
      <c r="AH22" s="319"/>
      <c r="AI22" s="362"/>
      <c r="AJ22" s="369">
        <f t="shared" si="5"/>
        <v>0</v>
      </c>
      <c r="AK22" s="373">
        <f t="shared" si="6"/>
        <v>0</v>
      </c>
      <c r="AL22" s="378"/>
      <c r="AM22" s="385">
        <v>4094</v>
      </c>
      <c r="AN22" s="392">
        <f t="shared" si="7"/>
        <v>0</v>
      </c>
      <c r="AO22" s="313"/>
      <c r="AP22" s="404">
        <f t="shared" si="8"/>
        <v>0</v>
      </c>
    </row>
    <row r="23" spans="1:42" ht="39.950000000000003" customHeight="1">
      <c r="A23" s="258"/>
      <c r="B23" s="258">
        <v>16</v>
      </c>
      <c r="C23" s="272"/>
      <c r="D23" s="280"/>
      <c r="E23" s="280"/>
      <c r="F23" s="280"/>
      <c r="G23" s="280"/>
      <c r="H23" s="280"/>
      <c r="I23" s="292"/>
      <c r="J23" s="296"/>
      <c r="K23" s="305"/>
      <c r="L23" s="313"/>
      <c r="M23" s="319"/>
      <c r="N23" s="319"/>
      <c r="O23" s="326">
        <f t="shared" si="0"/>
        <v>0</v>
      </c>
      <c r="P23" s="313"/>
      <c r="Q23" s="319"/>
      <c r="R23" s="319"/>
      <c r="S23" s="326">
        <f t="shared" si="1"/>
        <v>0</v>
      </c>
      <c r="T23" s="334">
        <f t="shared" si="2"/>
        <v>0</v>
      </c>
      <c r="U23" s="337">
        <f t="shared" si="2"/>
        <v>0</v>
      </c>
      <c r="V23" s="337">
        <f t="shared" si="2"/>
        <v>0</v>
      </c>
      <c r="W23" s="326">
        <f t="shared" si="3"/>
        <v>0</v>
      </c>
      <c r="X23" s="342"/>
      <c r="Y23" s="319"/>
      <c r="Z23" s="319"/>
      <c r="AA23" s="326">
        <f t="shared" si="4"/>
        <v>0</v>
      </c>
      <c r="AB23" s="313"/>
      <c r="AC23" s="319"/>
      <c r="AD23" s="319"/>
      <c r="AE23" s="319"/>
      <c r="AF23" s="356"/>
      <c r="AG23" s="319"/>
      <c r="AH23" s="319"/>
      <c r="AI23" s="362"/>
      <c r="AJ23" s="369">
        <f t="shared" si="5"/>
        <v>0</v>
      </c>
      <c r="AK23" s="373">
        <f t="shared" si="6"/>
        <v>0</v>
      </c>
      <c r="AL23" s="378"/>
      <c r="AM23" s="385">
        <v>4094</v>
      </c>
      <c r="AN23" s="392">
        <f t="shared" si="7"/>
        <v>0</v>
      </c>
      <c r="AO23" s="313"/>
      <c r="AP23" s="404">
        <f t="shared" si="8"/>
        <v>0</v>
      </c>
    </row>
    <row r="24" spans="1:42" ht="39.950000000000003" customHeight="1">
      <c r="A24" s="258"/>
      <c r="B24" s="258">
        <v>17</v>
      </c>
      <c r="C24" s="272"/>
      <c r="D24" s="280"/>
      <c r="E24" s="280"/>
      <c r="F24" s="280"/>
      <c r="G24" s="280"/>
      <c r="H24" s="280"/>
      <c r="I24" s="292"/>
      <c r="J24" s="296"/>
      <c r="K24" s="305"/>
      <c r="L24" s="313"/>
      <c r="M24" s="319"/>
      <c r="N24" s="319"/>
      <c r="O24" s="326">
        <f t="shared" si="0"/>
        <v>0</v>
      </c>
      <c r="P24" s="313"/>
      <c r="Q24" s="319"/>
      <c r="R24" s="319"/>
      <c r="S24" s="326">
        <f t="shared" si="1"/>
        <v>0</v>
      </c>
      <c r="T24" s="334">
        <f t="shared" si="2"/>
        <v>0</v>
      </c>
      <c r="U24" s="337">
        <f t="shared" si="2"/>
        <v>0</v>
      </c>
      <c r="V24" s="337">
        <f t="shared" si="2"/>
        <v>0</v>
      </c>
      <c r="W24" s="326">
        <f t="shared" si="3"/>
        <v>0</v>
      </c>
      <c r="X24" s="342"/>
      <c r="Y24" s="319"/>
      <c r="Z24" s="319"/>
      <c r="AA24" s="326">
        <f t="shared" si="4"/>
        <v>0</v>
      </c>
      <c r="AB24" s="313"/>
      <c r="AC24" s="319"/>
      <c r="AD24" s="319"/>
      <c r="AE24" s="319"/>
      <c r="AF24" s="356"/>
      <c r="AG24" s="319"/>
      <c r="AH24" s="319"/>
      <c r="AI24" s="362"/>
      <c r="AJ24" s="369">
        <f t="shared" si="5"/>
        <v>0</v>
      </c>
      <c r="AK24" s="373">
        <f t="shared" si="6"/>
        <v>0</v>
      </c>
      <c r="AL24" s="378"/>
      <c r="AM24" s="385">
        <v>4094</v>
      </c>
      <c r="AN24" s="392">
        <f t="shared" si="7"/>
        <v>0</v>
      </c>
      <c r="AO24" s="313"/>
      <c r="AP24" s="404">
        <f t="shared" si="8"/>
        <v>0</v>
      </c>
    </row>
    <row r="25" spans="1:42" ht="39.950000000000003" customHeight="1">
      <c r="A25" s="258"/>
      <c r="B25" s="258">
        <v>18</v>
      </c>
      <c r="C25" s="272"/>
      <c r="D25" s="280"/>
      <c r="E25" s="280"/>
      <c r="F25" s="280"/>
      <c r="G25" s="280"/>
      <c r="H25" s="280"/>
      <c r="I25" s="292"/>
      <c r="J25" s="296"/>
      <c r="K25" s="305"/>
      <c r="L25" s="313"/>
      <c r="M25" s="319"/>
      <c r="N25" s="319"/>
      <c r="O25" s="326">
        <f t="shared" si="0"/>
        <v>0</v>
      </c>
      <c r="P25" s="313"/>
      <c r="Q25" s="319"/>
      <c r="R25" s="319"/>
      <c r="S25" s="326">
        <f t="shared" si="1"/>
        <v>0</v>
      </c>
      <c r="T25" s="334">
        <f t="shared" si="2"/>
        <v>0</v>
      </c>
      <c r="U25" s="337">
        <f t="shared" si="2"/>
        <v>0</v>
      </c>
      <c r="V25" s="337">
        <f t="shared" si="2"/>
        <v>0</v>
      </c>
      <c r="W25" s="326">
        <f t="shared" si="3"/>
        <v>0</v>
      </c>
      <c r="X25" s="342"/>
      <c r="Y25" s="319"/>
      <c r="Z25" s="319"/>
      <c r="AA25" s="326">
        <f t="shared" si="4"/>
        <v>0</v>
      </c>
      <c r="AB25" s="313"/>
      <c r="AC25" s="319"/>
      <c r="AD25" s="319"/>
      <c r="AE25" s="319"/>
      <c r="AF25" s="356"/>
      <c r="AG25" s="319"/>
      <c r="AH25" s="319"/>
      <c r="AI25" s="362"/>
      <c r="AJ25" s="369">
        <f t="shared" si="5"/>
        <v>0</v>
      </c>
      <c r="AK25" s="373">
        <f t="shared" si="6"/>
        <v>0</v>
      </c>
      <c r="AL25" s="378"/>
      <c r="AM25" s="385">
        <v>4094</v>
      </c>
      <c r="AN25" s="392">
        <f t="shared" si="7"/>
        <v>0</v>
      </c>
      <c r="AO25" s="313"/>
      <c r="AP25" s="404">
        <f t="shared" si="8"/>
        <v>0</v>
      </c>
    </row>
    <row r="26" spans="1:42" ht="39.950000000000003" customHeight="1">
      <c r="A26" s="258"/>
      <c r="B26" s="258">
        <v>19</v>
      </c>
      <c r="C26" s="272"/>
      <c r="D26" s="280"/>
      <c r="E26" s="280"/>
      <c r="F26" s="280"/>
      <c r="G26" s="280"/>
      <c r="H26" s="280"/>
      <c r="I26" s="292"/>
      <c r="J26" s="296"/>
      <c r="K26" s="305"/>
      <c r="L26" s="313"/>
      <c r="M26" s="319"/>
      <c r="N26" s="319"/>
      <c r="O26" s="326">
        <f t="shared" si="0"/>
        <v>0</v>
      </c>
      <c r="P26" s="313"/>
      <c r="Q26" s="319"/>
      <c r="R26" s="319"/>
      <c r="S26" s="326">
        <f t="shared" si="1"/>
        <v>0</v>
      </c>
      <c r="T26" s="334">
        <f t="shared" si="2"/>
        <v>0</v>
      </c>
      <c r="U26" s="337">
        <f t="shared" si="2"/>
        <v>0</v>
      </c>
      <c r="V26" s="337">
        <f t="shared" si="2"/>
        <v>0</v>
      </c>
      <c r="W26" s="326">
        <f t="shared" si="3"/>
        <v>0</v>
      </c>
      <c r="X26" s="342"/>
      <c r="Y26" s="319"/>
      <c r="Z26" s="319"/>
      <c r="AA26" s="326">
        <f t="shared" si="4"/>
        <v>0</v>
      </c>
      <c r="AB26" s="313"/>
      <c r="AC26" s="319"/>
      <c r="AD26" s="319"/>
      <c r="AE26" s="319"/>
      <c r="AF26" s="356"/>
      <c r="AG26" s="319"/>
      <c r="AH26" s="319"/>
      <c r="AI26" s="362"/>
      <c r="AJ26" s="369">
        <f t="shared" si="5"/>
        <v>0</v>
      </c>
      <c r="AK26" s="373">
        <f t="shared" si="6"/>
        <v>0</v>
      </c>
      <c r="AL26" s="378"/>
      <c r="AM26" s="385">
        <v>4094</v>
      </c>
      <c r="AN26" s="392">
        <f t="shared" si="7"/>
        <v>0</v>
      </c>
      <c r="AO26" s="313"/>
      <c r="AP26" s="404">
        <f t="shared" si="8"/>
        <v>0</v>
      </c>
    </row>
    <row r="27" spans="1:42" ht="39.950000000000003" customHeight="1">
      <c r="A27" s="258"/>
      <c r="B27" s="258">
        <v>20</v>
      </c>
      <c r="C27" s="272"/>
      <c r="D27" s="280"/>
      <c r="E27" s="280"/>
      <c r="F27" s="280"/>
      <c r="G27" s="280"/>
      <c r="H27" s="280"/>
      <c r="I27" s="292"/>
      <c r="J27" s="296"/>
      <c r="K27" s="305"/>
      <c r="L27" s="313"/>
      <c r="M27" s="319"/>
      <c r="N27" s="319"/>
      <c r="O27" s="326">
        <f t="shared" si="0"/>
        <v>0</v>
      </c>
      <c r="P27" s="313"/>
      <c r="Q27" s="319"/>
      <c r="R27" s="319"/>
      <c r="S27" s="326">
        <f t="shared" si="1"/>
        <v>0</v>
      </c>
      <c r="T27" s="334">
        <f t="shared" si="2"/>
        <v>0</v>
      </c>
      <c r="U27" s="337">
        <f t="shared" si="2"/>
        <v>0</v>
      </c>
      <c r="V27" s="337">
        <f t="shared" si="2"/>
        <v>0</v>
      </c>
      <c r="W27" s="326">
        <f t="shared" si="3"/>
        <v>0</v>
      </c>
      <c r="X27" s="342"/>
      <c r="Y27" s="319"/>
      <c r="Z27" s="319"/>
      <c r="AA27" s="326">
        <f t="shared" si="4"/>
        <v>0</v>
      </c>
      <c r="AB27" s="313"/>
      <c r="AC27" s="319"/>
      <c r="AD27" s="319"/>
      <c r="AE27" s="319"/>
      <c r="AF27" s="356"/>
      <c r="AG27" s="319"/>
      <c r="AH27" s="319"/>
      <c r="AI27" s="362"/>
      <c r="AJ27" s="369">
        <f t="shared" si="5"/>
        <v>0</v>
      </c>
      <c r="AK27" s="373">
        <f t="shared" si="6"/>
        <v>0</v>
      </c>
      <c r="AL27" s="378"/>
      <c r="AM27" s="385">
        <v>4094</v>
      </c>
      <c r="AN27" s="392">
        <f t="shared" si="7"/>
        <v>0</v>
      </c>
      <c r="AO27" s="313"/>
      <c r="AP27" s="404">
        <f t="shared" si="8"/>
        <v>0</v>
      </c>
    </row>
    <row r="28" spans="1:42" ht="39.950000000000003" customHeight="1">
      <c r="A28" s="258"/>
      <c r="B28" s="258">
        <v>21</v>
      </c>
      <c r="C28" s="272"/>
      <c r="D28" s="280"/>
      <c r="E28" s="280"/>
      <c r="F28" s="280"/>
      <c r="G28" s="280"/>
      <c r="H28" s="280"/>
      <c r="I28" s="292"/>
      <c r="J28" s="296"/>
      <c r="K28" s="305"/>
      <c r="L28" s="313"/>
      <c r="M28" s="319"/>
      <c r="N28" s="319"/>
      <c r="O28" s="326">
        <f t="shared" si="0"/>
        <v>0</v>
      </c>
      <c r="P28" s="313"/>
      <c r="Q28" s="319"/>
      <c r="R28" s="319"/>
      <c r="S28" s="326">
        <f t="shared" si="1"/>
        <v>0</v>
      </c>
      <c r="T28" s="334">
        <f t="shared" si="2"/>
        <v>0</v>
      </c>
      <c r="U28" s="337">
        <f t="shared" si="2"/>
        <v>0</v>
      </c>
      <c r="V28" s="337">
        <f t="shared" si="2"/>
        <v>0</v>
      </c>
      <c r="W28" s="326">
        <f t="shared" si="3"/>
        <v>0</v>
      </c>
      <c r="X28" s="342"/>
      <c r="Y28" s="319"/>
      <c r="Z28" s="319"/>
      <c r="AA28" s="326">
        <f t="shared" si="4"/>
        <v>0</v>
      </c>
      <c r="AB28" s="313"/>
      <c r="AC28" s="319"/>
      <c r="AD28" s="319"/>
      <c r="AE28" s="319"/>
      <c r="AF28" s="356"/>
      <c r="AG28" s="319"/>
      <c r="AH28" s="319"/>
      <c r="AI28" s="362"/>
      <c r="AJ28" s="369">
        <f t="shared" si="5"/>
        <v>0</v>
      </c>
      <c r="AK28" s="373">
        <f t="shared" si="6"/>
        <v>0</v>
      </c>
      <c r="AL28" s="378"/>
      <c r="AM28" s="385">
        <v>4094</v>
      </c>
      <c r="AN28" s="392">
        <f t="shared" si="7"/>
        <v>0</v>
      </c>
      <c r="AO28" s="313"/>
      <c r="AP28" s="404">
        <f t="shared" si="8"/>
        <v>0</v>
      </c>
    </row>
    <row r="29" spans="1:42" ht="39.950000000000003" customHeight="1">
      <c r="A29" s="258"/>
      <c r="B29" s="258">
        <v>22</v>
      </c>
      <c r="C29" s="272"/>
      <c r="D29" s="280"/>
      <c r="E29" s="280"/>
      <c r="F29" s="280"/>
      <c r="G29" s="280"/>
      <c r="H29" s="280"/>
      <c r="I29" s="292"/>
      <c r="J29" s="296"/>
      <c r="K29" s="305"/>
      <c r="L29" s="313"/>
      <c r="M29" s="319"/>
      <c r="N29" s="319"/>
      <c r="O29" s="326">
        <f t="shared" si="0"/>
        <v>0</v>
      </c>
      <c r="P29" s="313"/>
      <c r="Q29" s="319"/>
      <c r="R29" s="319"/>
      <c r="S29" s="326">
        <f t="shared" si="1"/>
        <v>0</v>
      </c>
      <c r="T29" s="334">
        <f t="shared" si="2"/>
        <v>0</v>
      </c>
      <c r="U29" s="337">
        <f t="shared" si="2"/>
        <v>0</v>
      </c>
      <c r="V29" s="337">
        <f t="shared" si="2"/>
        <v>0</v>
      </c>
      <c r="W29" s="326">
        <f t="shared" si="3"/>
        <v>0</v>
      </c>
      <c r="X29" s="342"/>
      <c r="Y29" s="319"/>
      <c r="Z29" s="319"/>
      <c r="AA29" s="326">
        <f t="shared" si="4"/>
        <v>0</v>
      </c>
      <c r="AB29" s="313"/>
      <c r="AC29" s="319"/>
      <c r="AD29" s="319"/>
      <c r="AE29" s="319"/>
      <c r="AF29" s="356"/>
      <c r="AG29" s="319"/>
      <c r="AH29" s="319"/>
      <c r="AI29" s="362"/>
      <c r="AJ29" s="369">
        <f t="shared" si="5"/>
        <v>0</v>
      </c>
      <c r="AK29" s="373">
        <f t="shared" si="6"/>
        <v>0</v>
      </c>
      <c r="AL29" s="378"/>
      <c r="AM29" s="385">
        <v>4094</v>
      </c>
      <c r="AN29" s="392">
        <f t="shared" si="7"/>
        <v>0</v>
      </c>
      <c r="AO29" s="313"/>
      <c r="AP29" s="404">
        <f t="shared" si="8"/>
        <v>0</v>
      </c>
    </row>
    <row r="30" spans="1:42" ht="39.950000000000003" customHeight="1">
      <c r="A30" s="258"/>
      <c r="B30" s="258">
        <v>23</v>
      </c>
      <c r="C30" s="272"/>
      <c r="D30" s="280"/>
      <c r="E30" s="280"/>
      <c r="F30" s="280"/>
      <c r="G30" s="280"/>
      <c r="H30" s="280"/>
      <c r="I30" s="292"/>
      <c r="J30" s="296"/>
      <c r="K30" s="305"/>
      <c r="L30" s="313"/>
      <c r="M30" s="319"/>
      <c r="N30" s="319"/>
      <c r="O30" s="326">
        <f t="shared" si="0"/>
        <v>0</v>
      </c>
      <c r="P30" s="313"/>
      <c r="Q30" s="319"/>
      <c r="R30" s="319"/>
      <c r="S30" s="326">
        <f t="shared" si="1"/>
        <v>0</v>
      </c>
      <c r="T30" s="334">
        <f t="shared" si="2"/>
        <v>0</v>
      </c>
      <c r="U30" s="337">
        <f t="shared" si="2"/>
        <v>0</v>
      </c>
      <c r="V30" s="337">
        <f t="shared" si="2"/>
        <v>0</v>
      </c>
      <c r="W30" s="326">
        <f t="shared" si="3"/>
        <v>0</v>
      </c>
      <c r="X30" s="342"/>
      <c r="Y30" s="319"/>
      <c r="Z30" s="319"/>
      <c r="AA30" s="326">
        <f t="shared" si="4"/>
        <v>0</v>
      </c>
      <c r="AB30" s="313"/>
      <c r="AC30" s="319"/>
      <c r="AD30" s="319"/>
      <c r="AE30" s="319"/>
      <c r="AF30" s="356"/>
      <c r="AG30" s="319"/>
      <c r="AH30" s="319"/>
      <c r="AI30" s="362"/>
      <c r="AJ30" s="369">
        <f t="shared" si="5"/>
        <v>0</v>
      </c>
      <c r="AK30" s="373">
        <f t="shared" si="6"/>
        <v>0</v>
      </c>
      <c r="AL30" s="378"/>
      <c r="AM30" s="385">
        <v>4094</v>
      </c>
      <c r="AN30" s="392">
        <f t="shared" si="7"/>
        <v>0</v>
      </c>
      <c r="AO30" s="313"/>
      <c r="AP30" s="404">
        <f t="shared" si="8"/>
        <v>0</v>
      </c>
    </row>
    <row r="31" spans="1:42" ht="39.950000000000003" customHeight="1">
      <c r="A31" s="258"/>
      <c r="B31" s="258">
        <v>24</v>
      </c>
      <c r="C31" s="272"/>
      <c r="D31" s="280"/>
      <c r="E31" s="280"/>
      <c r="F31" s="280"/>
      <c r="G31" s="280"/>
      <c r="H31" s="280"/>
      <c r="I31" s="292"/>
      <c r="J31" s="296"/>
      <c r="K31" s="305"/>
      <c r="L31" s="313"/>
      <c r="M31" s="319"/>
      <c r="N31" s="319"/>
      <c r="O31" s="326">
        <f t="shared" si="0"/>
        <v>0</v>
      </c>
      <c r="P31" s="313"/>
      <c r="Q31" s="319"/>
      <c r="R31" s="319"/>
      <c r="S31" s="326">
        <f t="shared" si="1"/>
        <v>0</v>
      </c>
      <c r="T31" s="334">
        <f t="shared" si="2"/>
        <v>0</v>
      </c>
      <c r="U31" s="337">
        <f t="shared" si="2"/>
        <v>0</v>
      </c>
      <c r="V31" s="337">
        <f t="shared" si="2"/>
        <v>0</v>
      </c>
      <c r="W31" s="326">
        <f t="shared" si="3"/>
        <v>0</v>
      </c>
      <c r="X31" s="342"/>
      <c r="Y31" s="319"/>
      <c r="Z31" s="319"/>
      <c r="AA31" s="326">
        <f t="shared" si="4"/>
        <v>0</v>
      </c>
      <c r="AB31" s="313"/>
      <c r="AC31" s="319"/>
      <c r="AD31" s="319"/>
      <c r="AE31" s="319"/>
      <c r="AF31" s="356"/>
      <c r="AG31" s="319"/>
      <c r="AH31" s="319"/>
      <c r="AI31" s="362"/>
      <c r="AJ31" s="369">
        <f t="shared" si="5"/>
        <v>0</v>
      </c>
      <c r="AK31" s="373">
        <f t="shared" si="6"/>
        <v>0</v>
      </c>
      <c r="AL31" s="378"/>
      <c r="AM31" s="385">
        <v>4094</v>
      </c>
      <c r="AN31" s="392">
        <f t="shared" si="7"/>
        <v>0</v>
      </c>
      <c r="AO31" s="313"/>
      <c r="AP31" s="404">
        <f t="shared" si="8"/>
        <v>0</v>
      </c>
    </row>
    <row r="32" spans="1:42" ht="39.950000000000003" customHeight="1">
      <c r="A32" s="258"/>
      <c r="B32" s="258">
        <v>25</v>
      </c>
      <c r="C32" s="272"/>
      <c r="D32" s="280"/>
      <c r="E32" s="280"/>
      <c r="F32" s="280"/>
      <c r="G32" s="280"/>
      <c r="H32" s="280"/>
      <c r="I32" s="292"/>
      <c r="J32" s="296"/>
      <c r="K32" s="305"/>
      <c r="L32" s="313"/>
      <c r="M32" s="319"/>
      <c r="N32" s="319"/>
      <c r="O32" s="326">
        <f t="shared" si="0"/>
        <v>0</v>
      </c>
      <c r="P32" s="313"/>
      <c r="Q32" s="319"/>
      <c r="R32" s="319"/>
      <c r="S32" s="326">
        <f t="shared" si="1"/>
        <v>0</v>
      </c>
      <c r="T32" s="334">
        <f t="shared" si="2"/>
        <v>0</v>
      </c>
      <c r="U32" s="337">
        <f t="shared" si="2"/>
        <v>0</v>
      </c>
      <c r="V32" s="337">
        <f t="shared" si="2"/>
        <v>0</v>
      </c>
      <c r="W32" s="326">
        <f t="shared" si="3"/>
        <v>0</v>
      </c>
      <c r="X32" s="342"/>
      <c r="Y32" s="319"/>
      <c r="Z32" s="319"/>
      <c r="AA32" s="326">
        <f t="shared" si="4"/>
        <v>0</v>
      </c>
      <c r="AB32" s="313"/>
      <c r="AC32" s="319"/>
      <c r="AD32" s="319"/>
      <c r="AE32" s="319"/>
      <c r="AF32" s="356"/>
      <c r="AG32" s="319"/>
      <c r="AH32" s="319"/>
      <c r="AI32" s="362"/>
      <c r="AJ32" s="369">
        <f t="shared" si="5"/>
        <v>0</v>
      </c>
      <c r="AK32" s="373">
        <f t="shared" si="6"/>
        <v>0</v>
      </c>
      <c r="AL32" s="378"/>
      <c r="AM32" s="385">
        <v>4094</v>
      </c>
      <c r="AN32" s="392">
        <f t="shared" si="7"/>
        <v>0</v>
      </c>
      <c r="AO32" s="313"/>
      <c r="AP32" s="404">
        <f t="shared" si="8"/>
        <v>0</v>
      </c>
    </row>
    <row r="33" spans="1:42" ht="39.950000000000003" customHeight="1">
      <c r="A33" s="258"/>
      <c r="B33" s="258">
        <v>26</v>
      </c>
      <c r="C33" s="272"/>
      <c r="D33" s="280"/>
      <c r="E33" s="280"/>
      <c r="F33" s="280"/>
      <c r="G33" s="280"/>
      <c r="H33" s="280"/>
      <c r="I33" s="292"/>
      <c r="J33" s="296"/>
      <c r="K33" s="305"/>
      <c r="L33" s="313"/>
      <c r="M33" s="319"/>
      <c r="N33" s="319"/>
      <c r="O33" s="326">
        <f t="shared" si="0"/>
        <v>0</v>
      </c>
      <c r="P33" s="313"/>
      <c r="Q33" s="319"/>
      <c r="R33" s="319"/>
      <c r="S33" s="326">
        <f t="shared" si="1"/>
        <v>0</v>
      </c>
      <c r="T33" s="334">
        <f t="shared" si="2"/>
        <v>0</v>
      </c>
      <c r="U33" s="337">
        <f t="shared" si="2"/>
        <v>0</v>
      </c>
      <c r="V33" s="337">
        <f t="shared" si="2"/>
        <v>0</v>
      </c>
      <c r="W33" s="326">
        <f t="shared" si="3"/>
        <v>0</v>
      </c>
      <c r="X33" s="342"/>
      <c r="Y33" s="319"/>
      <c r="Z33" s="319"/>
      <c r="AA33" s="326">
        <f t="shared" si="4"/>
        <v>0</v>
      </c>
      <c r="AB33" s="313"/>
      <c r="AC33" s="319"/>
      <c r="AD33" s="319"/>
      <c r="AE33" s="319"/>
      <c r="AF33" s="356"/>
      <c r="AG33" s="319"/>
      <c r="AH33" s="319"/>
      <c r="AI33" s="362"/>
      <c r="AJ33" s="369">
        <f t="shared" si="5"/>
        <v>0</v>
      </c>
      <c r="AK33" s="373">
        <f t="shared" si="6"/>
        <v>0</v>
      </c>
      <c r="AL33" s="378"/>
      <c r="AM33" s="385">
        <v>4094</v>
      </c>
      <c r="AN33" s="392">
        <f t="shared" si="7"/>
        <v>0</v>
      </c>
      <c r="AO33" s="313"/>
      <c r="AP33" s="404">
        <f t="shared" si="8"/>
        <v>0</v>
      </c>
    </row>
    <row r="34" spans="1:42" ht="39.950000000000003" customHeight="1">
      <c r="A34" s="258"/>
      <c r="B34" s="258">
        <v>27</v>
      </c>
      <c r="C34" s="272"/>
      <c r="D34" s="280"/>
      <c r="E34" s="280"/>
      <c r="F34" s="280"/>
      <c r="G34" s="280"/>
      <c r="H34" s="280"/>
      <c r="I34" s="292"/>
      <c r="J34" s="296"/>
      <c r="K34" s="305"/>
      <c r="L34" s="313"/>
      <c r="M34" s="319"/>
      <c r="N34" s="319"/>
      <c r="O34" s="326">
        <f t="shared" si="0"/>
        <v>0</v>
      </c>
      <c r="P34" s="313"/>
      <c r="Q34" s="319"/>
      <c r="R34" s="319"/>
      <c r="S34" s="326">
        <f t="shared" si="1"/>
        <v>0</v>
      </c>
      <c r="T34" s="334">
        <f t="shared" si="2"/>
        <v>0</v>
      </c>
      <c r="U34" s="337">
        <f t="shared" si="2"/>
        <v>0</v>
      </c>
      <c r="V34" s="337">
        <f t="shared" si="2"/>
        <v>0</v>
      </c>
      <c r="W34" s="326">
        <f t="shared" si="3"/>
        <v>0</v>
      </c>
      <c r="X34" s="342"/>
      <c r="Y34" s="319"/>
      <c r="Z34" s="319"/>
      <c r="AA34" s="326">
        <f t="shared" si="4"/>
        <v>0</v>
      </c>
      <c r="AB34" s="313"/>
      <c r="AC34" s="319"/>
      <c r="AD34" s="319"/>
      <c r="AE34" s="319"/>
      <c r="AF34" s="356"/>
      <c r="AG34" s="319"/>
      <c r="AH34" s="319"/>
      <c r="AI34" s="362"/>
      <c r="AJ34" s="369">
        <f t="shared" si="5"/>
        <v>0</v>
      </c>
      <c r="AK34" s="373">
        <f t="shared" si="6"/>
        <v>0</v>
      </c>
      <c r="AL34" s="378"/>
      <c r="AM34" s="385">
        <v>4094</v>
      </c>
      <c r="AN34" s="392">
        <f t="shared" si="7"/>
        <v>0</v>
      </c>
      <c r="AO34" s="313"/>
      <c r="AP34" s="404">
        <f t="shared" si="8"/>
        <v>0</v>
      </c>
    </row>
    <row r="35" spans="1:42" ht="39.950000000000003" customHeight="1">
      <c r="A35" s="258"/>
      <c r="B35" s="258">
        <v>28</v>
      </c>
      <c r="C35" s="272"/>
      <c r="D35" s="280"/>
      <c r="E35" s="280"/>
      <c r="F35" s="280"/>
      <c r="G35" s="280"/>
      <c r="H35" s="280"/>
      <c r="I35" s="292"/>
      <c r="J35" s="296"/>
      <c r="K35" s="305"/>
      <c r="L35" s="313"/>
      <c r="M35" s="319"/>
      <c r="N35" s="319"/>
      <c r="O35" s="326">
        <f t="shared" si="0"/>
        <v>0</v>
      </c>
      <c r="P35" s="313"/>
      <c r="Q35" s="319"/>
      <c r="R35" s="319"/>
      <c r="S35" s="326">
        <f t="shared" si="1"/>
        <v>0</v>
      </c>
      <c r="T35" s="334">
        <f t="shared" si="2"/>
        <v>0</v>
      </c>
      <c r="U35" s="337">
        <f t="shared" si="2"/>
        <v>0</v>
      </c>
      <c r="V35" s="337">
        <f t="shared" si="2"/>
        <v>0</v>
      </c>
      <c r="W35" s="326">
        <f t="shared" si="3"/>
        <v>0</v>
      </c>
      <c r="X35" s="342"/>
      <c r="Y35" s="319"/>
      <c r="Z35" s="319"/>
      <c r="AA35" s="326">
        <f t="shared" si="4"/>
        <v>0</v>
      </c>
      <c r="AB35" s="313"/>
      <c r="AC35" s="319"/>
      <c r="AD35" s="319"/>
      <c r="AE35" s="319"/>
      <c r="AF35" s="356"/>
      <c r="AG35" s="319"/>
      <c r="AH35" s="319"/>
      <c r="AI35" s="362"/>
      <c r="AJ35" s="369">
        <f t="shared" si="5"/>
        <v>0</v>
      </c>
      <c r="AK35" s="373">
        <f t="shared" si="6"/>
        <v>0</v>
      </c>
      <c r="AL35" s="378"/>
      <c r="AM35" s="385">
        <v>4094</v>
      </c>
      <c r="AN35" s="392">
        <f t="shared" si="7"/>
        <v>0</v>
      </c>
      <c r="AO35" s="313"/>
      <c r="AP35" s="404">
        <f t="shared" si="8"/>
        <v>0</v>
      </c>
    </row>
    <row r="36" spans="1:42" ht="39.950000000000003" customHeight="1">
      <c r="A36" s="258"/>
      <c r="B36" s="258">
        <v>29</v>
      </c>
      <c r="C36" s="272"/>
      <c r="D36" s="280"/>
      <c r="E36" s="280"/>
      <c r="F36" s="280"/>
      <c r="G36" s="280"/>
      <c r="H36" s="280"/>
      <c r="I36" s="292"/>
      <c r="J36" s="296"/>
      <c r="K36" s="305"/>
      <c r="L36" s="313"/>
      <c r="M36" s="319"/>
      <c r="N36" s="319"/>
      <c r="O36" s="326">
        <f t="shared" si="0"/>
        <v>0</v>
      </c>
      <c r="P36" s="313"/>
      <c r="Q36" s="319"/>
      <c r="R36" s="319"/>
      <c r="S36" s="326">
        <f t="shared" si="1"/>
        <v>0</v>
      </c>
      <c r="T36" s="334">
        <f t="shared" si="2"/>
        <v>0</v>
      </c>
      <c r="U36" s="337">
        <f t="shared" si="2"/>
        <v>0</v>
      </c>
      <c r="V36" s="337">
        <f t="shared" si="2"/>
        <v>0</v>
      </c>
      <c r="W36" s="326">
        <f t="shared" si="3"/>
        <v>0</v>
      </c>
      <c r="X36" s="342"/>
      <c r="Y36" s="319"/>
      <c r="Z36" s="319"/>
      <c r="AA36" s="326">
        <f t="shared" si="4"/>
        <v>0</v>
      </c>
      <c r="AB36" s="313"/>
      <c r="AC36" s="319"/>
      <c r="AD36" s="319"/>
      <c r="AE36" s="319"/>
      <c r="AF36" s="356"/>
      <c r="AG36" s="319"/>
      <c r="AH36" s="319"/>
      <c r="AI36" s="362"/>
      <c r="AJ36" s="369">
        <f t="shared" si="5"/>
        <v>0</v>
      </c>
      <c r="AK36" s="373">
        <f t="shared" si="6"/>
        <v>0</v>
      </c>
      <c r="AL36" s="378"/>
      <c r="AM36" s="385">
        <v>4094</v>
      </c>
      <c r="AN36" s="392">
        <f t="shared" si="7"/>
        <v>0</v>
      </c>
      <c r="AO36" s="313"/>
      <c r="AP36" s="404">
        <f t="shared" si="8"/>
        <v>0</v>
      </c>
    </row>
    <row r="37" spans="1:42" ht="39.950000000000003" customHeight="1">
      <c r="A37" s="259"/>
      <c r="B37" s="259">
        <v>30</v>
      </c>
      <c r="C37" s="273"/>
      <c r="D37" s="281"/>
      <c r="E37" s="284"/>
      <c r="F37" s="284"/>
      <c r="G37" s="284"/>
      <c r="H37" s="284"/>
      <c r="I37" s="293"/>
      <c r="J37" s="297"/>
      <c r="K37" s="306"/>
      <c r="L37" s="314"/>
      <c r="M37" s="320"/>
      <c r="N37" s="320"/>
      <c r="O37" s="327">
        <f t="shared" si="0"/>
        <v>0</v>
      </c>
      <c r="P37" s="314"/>
      <c r="Q37" s="320"/>
      <c r="R37" s="320"/>
      <c r="S37" s="327">
        <f t="shared" si="1"/>
        <v>0</v>
      </c>
      <c r="T37" s="335">
        <f t="shared" si="2"/>
        <v>0</v>
      </c>
      <c r="U37" s="338">
        <f t="shared" si="2"/>
        <v>0</v>
      </c>
      <c r="V37" s="338">
        <f t="shared" si="2"/>
        <v>0</v>
      </c>
      <c r="W37" s="339">
        <f t="shared" si="3"/>
        <v>0</v>
      </c>
      <c r="X37" s="343"/>
      <c r="Y37" s="345"/>
      <c r="Z37" s="345"/>
      <c r="AA37" s="339">
        <f t="shared" si="4"/>
        <v>0</v>
      </c>
      <c r="AB37" s="314"/>
      <c r="AC37" s="320"/>
      <c r="AD37" s="320"/>
      <c r="AE37" s="320"/>
      <c r="AF37" s="358"/>
      <c r="AG37" s="318"/>
      <c r="AH37" s="318"/>
      <c r="AI37" s="361"/>
      <c r="AJ37" s="369">
        <f t="shared" si="5"/>
        <v>0</v>
      </c>
      <c r="AK37" s="374">
        <f t="shared" si="6"/>
        <v>0</v>
      </c>
      <c r="AL37" s="379"/>
      <c r="AM37" s="386">
        <v>4094</v>
      </c>
      <c r="AN37" s="393">
        <f t="shared" si="7"/>
        <v>0</v>
      </c>
      <c r="AO37" s="399"/>
      <c r="AP37" s="405">
        <f t="shared" si="8"/>
        <v>0</v>
      </c>
    </row>
    <row r="38" spans="1:42" ht="39.950000000000003" customHeight="1">
      <c r="A38" s="260"/>
      <c r="B38" s="266" t="s">
        <v>46</v>
      </c>
      <c r="C38" s="274"/>
      <c r="D38" s="282"/>
      <c r="E38" s="282"/>
      <c r="F38" s="282"/>
      <c r="G38" s="282"/>
      <c r="H38" s="282"/>
      <c r="I38" s="282"/>
      <c r="J38" s="298"/>
      <c r="K38" s="307"/>
      <c r="L38" s="315">
        <f t="shared" ref="L38:AI38" si="9">SUBTOTAL(9,L8:L37)</f>
        <v>0</v>
      </c>
      <c r="M38" s="321">
        <f t="shared" si="9"/>
        <v>0</v>
      </c>
      <c r="N38" s="321">
        <f t="shared" si="9"/>
        <v>0</v>
      </c>
      <c r="O38" s="328">
        <f t="shared" si="9"/>
        <v>0</v>
      </c>
      <c r="P38" s="315">
        <f t="shared" si="9"/>
        <v>0</v>
      </c>
      <c r="Q38" s="321">
        <f t="shared" si="9"/>
        <v>0</v>
      </c>
      <c r="R38" s="321">
        <f t="shared" si="9"/>
        <v>0</v>
      </c>
      <c r="S38" s="328">
        <f t="shared" si="9"/>
        <v>0</v>
      </c>
      <c r="T38" s="315">
        <f t="shared" si="9"/>
        <v>0</v>
      </c>
      <c r="U38" s="321">
        <f t="shared" si="9"/>
        <v>0</v>
      </c>
      <c r="V38" s="321">
        <f t="shared" si="9"/>
        <v>0</v>
      </c>
      <c r="W38" s="340">
        <f t="shared" si="9"/>
        <v>0</v>
      </c>
      <c r="X38" s="315">
        <f t="shared" si="9"/>
        <v>0</v>
      </c>
      <c r="Y38" s="321">
        <f t="shared" si="9"/>
        <v>0</v>
      </c>
      <c r="Z38" s="321">
        <f t="shared" si="9"/>
        <v>0</v>
      </c>
      <c r="AA38" s="340">
        <f t="shared" si="9"/>
        <v>0</v>
      </c>
      <c r="AB38" s="315">
        <f t="shared" si="9"/>
        <v>0</v>
      </c>
      <c r="AC38" s="354">
        <f t="shared" si="9"/>
        <v>0</v>
      </c>
      <c r="AD38" s="354">
        <f t="shared" si="9"/>
        <v>0</v>
      </c>
      <c r="AE38" s="354">
        <f t="shared" si="9"/>
        <v>0</v>
      </c>
      <c r="AF38" s="354">
        <f t="shared" si="9"/>
        <v>0</v>
      </c>
      <c r="AG38" s="354">
        <f t="shared" si="9"/>
        <v>0</v>
      </c>
      <c r="AH38" s="354">
        <f t="shared" si="9"/>
        <v>0</v>
      </c>
      <c r="AI38" s="363">
        <f t="shared" si="9"/>
        <v>0</v>
      </c>
      <c r="AJ38" s="354">
        <f>SUBTOTAL(9,AJ9:AJ37)</f>
        <v>0</v>
      </c>
      <c r="AK38" s="375">
        <f>SUBTOTAL(9,AK8:AK37)</f>
        <v>0</v>
      </c>
      <c r="AL38" s="380"/>
      <c r="AM38" s="387"/>
      <c r="AN38" s="394">
        <f>SUBTOTAL(9,AN8:AN37)</f>
        <v>0</v>
      </c>
      <c r="AO38" s="400">
        <f>SUBTOTAL(9,AO8:AO37)</f>
        <v>0</v>
      </c>
      <c r="AP38" s="406">
        <f>SUBTOTAL(9,AP8:AP37)</f>
        <v>0</v>
      </c>
    </row>
    <row r="39" spans="1:42">
      <c r="D39" s="252" t="s">
        <v>62</v>
      </c>
    </row>
    <row r="40" spans="1:42">
      <c r="D40" s="252" t="s">
        <v>274</v>
      </c>
    </row>
    <row r="41" spans="1:42">
      <c r="D41" s="252" t="s">
        <v>275</v>
      </c>
    </row>
    <row r="42" spans="1:42">
      <c r="D42" s="252" t="s">
        <v>276</v>
      </c>
    </row>
    <row r="43" spans="1:42">
      <c r="D43" s="252" t="s">
        <v>72</v>
      </c>
    </row>
    <row r="44" spans="1:42" ht="18.75" customHeight="1">
      <c r="D44" s="252" t="s">
        <v>4</v>
      </c>
    </row>
  </sheetData>
  <autoFilter ref="A7:AP7"/>
  <mergeCells count="49">
    <mergeCell ref="B2:H2"/>
    <mergeCell ref="D3:H3"/>
    <mergeCell ref="L3:O3"/>
    <mergeCell ref="P3:S3"/>
    <mergeCell ref="T3:W3"/>
    <mergeCell ref="X3:AA3"/>
    <mergeCell ref="AB3:AJ3"/>
    <mergeCell ref="A3:A6"/>
    <mergeCell ref="B3:B6"/>
    <mergeCell ref="C3:C6"/>
    <mergeCell ref="I3:I6"/>
    <mergeCell ref="J3:J6"/>
    <mergeCell ref="K3:K6"/>
    <mergeCell ref="AK3:AK6"/>
    <mergeCell ref="AL3:AL6"/>
    <mergeCell ref="AM3:AM6"/>
    <mergeCell ref="AN3:AN6"/>
    <mergeCell ref="AO3:AO6"/>
    <mergeCell ref="AP3:AP6"/>
    <mergeCell ref="G4:G6"/>
    <mergeCell ref="AJ4:AJ6"/>
    <mergeCell ref="D5:D6"/>
    <mergeCell ref="E5:E6"/>
    <mergeCell ref="F5:F6"/>
    <mergeCell ref="H5:H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s>
  <phoneticPr fontId="2"/>
  <dataValidations count="2">
    <dataValidation type="list" imeMode="disabled" allowBlank="1" showDropDown="0" showInputMessage="1" showErrorMessage="1" sqref="D8:H37">
      <formula1>"○,×"</formula1>
    </dataValidation>
    <dataValidation imeMode="disabled" allowBlank="1" showDropDown="0" showInputMessage="1" showErrorMessage="1" sqref="L8:AP37"/>
  </dataValidations>
  <printOptions horizontalCentered="1"/>
  <pageMargins left="0.70866141732283472" right="0.70866141732283472" top="0.74803149606299213" bottom="0.74803149606299213" header="0.31496062992125984" footer="0.31496062992125984"/>
  <pageSetup paperSize="8" scale="46" fitToWidth="1" fitToHeight="0" orientation="landscape"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dimension ref="A1:B48"/>
  <sheetViews>
    <sheetView workbookViewId="0">
      <selection activeCell="A5" sqref="A5"/>
    </sheetView>
  </sheetViews>
  <sheetFormatPr defaultRowHeight="18.75"/>
  <sheetData>
    <row r="1" spans="1:2">
      <c r="A1" t="s">
        <v>278</v>
      </c>
    </row>
    <row r="2" spans="1:2">
      <c r="A2" t="s">
        <v>234</v>
      </c>
      <c r="B2">
        <v>1</v>
      </c>
    </row>
    <row r="3" spans="1:2">
      <c r="A3" t="s">
        <v>279</v>
      </c>
      <c r="B3">
        <v>2</v>
      </c>
    </row>
    <row r="4" spans="1:2">
      <c r="A4" t="s">
        <v>280</v>
      </c>
      <c r="B4">
        <v>3</v>
      </c>
    </row>
    <row r="5" spans="1:2">
      <c r="A5" t="s">
        <v>281</v>
      </c>
      <c r="B5">
        <v>4</v>
      </c>
    </row>
    <row r="6" spans="1:2">
      <c r="A6" t="s">
        <v>165</v>
      </c>
      <c r="B6">
        <v>5</v>
      </c>
    </row>
    <row r="7" spans="1:2">
      <c r="A7" t="s">
        <v>244</v>
      </c>
      <c r="B7">
        <v>6</v>
      </c>
    </row>
    <row r="8" spans="1:2">
      <c r="A8" t="s">
        <v>134</v>
      </c>
      <c r="B8">
        <v>7</v>
      </c>
    </row>
    <row r="9" spans="1:2">
      <c r="A9" t="s">
        <v>282</v>
      </c>
      <c r="B9">
        <v>8</v>
      </c>
    </row>
    <row r="10" spans="1:2">
      <c r="A10" t="s">
        <v>283</v>
      </c>
      <c r="B10">
        <v>9</v>
      </c>
    </row>
    <row r="11" spans="1:2">
      <c r="A11" t="s">
        <v>284</v>
      </c>
      <c r="B11">
        <v>10</v>
      </c>
    </row>
    <row r="12" spans="1:2">
      <c r="A12" t="s">
        <v>285</v>
      </c>
      <c r="B12">
        <v>11</v>
      </c>
    </row>
    <row r="13" spans="1:2">
      <c r="A13" t="s">
        <v>286</v>
      </c>
      <c r="B13">
        <v>12</v>
      </c>
    </row>
    <row r="14" spans="1:2">
      <c r="A14" t="s">
        <v>267</v>
      </c>
      <c r="B14">
        <v>13</v>
      </c>
    </row>
    <row r="15" spans="1:2">
      <c r="A15" t="s">
        <v>287</v>
      </c>
      <c r="B15">
        <v>14</v>
      </c>
    </row>
    <row r="16" spans="1:2">
      <c r="A16" t="s">
        <v>288</v>
      </c>
      <c r="B16">
        <v>15</v>
      </c>
    </row>
    <row r="17" spans="1:2">
      <c r="A17" t="s">
        <v>47</v>
      </c>
      <c r="B17">
        <v>16</v>
      </c>
    </row>
    <row r="18" spans="1:2">
      <c r="A18" t="s">
        <v>289</v>
      </c>
      <c r="B18">
        <v>17</v>
      </c>
    </row>
    <row r="19" spans="1:2">
      <c r="A19" t="s">
        <v>290</v>
      </c>
      <c r="B19">
        <v>18</v>
      </c>
    </row>
    <row r="20" spans="1:2">
      <c r="A20" t="s">
        <v>291</v>
      </c>
      <c r="B20">
        <v>19</v>
      </c>
    </row>
    <row r="21" spans="1:2">
      <c r="A21" t="s">
        <v>20</v>
      </c>
      <c r="B21">
        <v>20</v>
      </c>
    </row>
    <row r="22" spans="1:2">
      <c r="A22" t="s">
        <v>292</v>
      </c>
      <c r="B22">
        <v>21</v>
      </c>
    </row>
    <row r="23" spans="1:2">
      <c r="A23" t="s">
        <v>206</v>
      </c>
      <c r="B23">
        <v>22</v>
      </c>
    </row>
    <row r="24" spans="1:2">
      <c r="A24" t="s">
        <v>293</v>
      </c>
      <c r="B24">
        <v>23</v>
      </c>
    </row>
    <row r="25" spans="1:2">
      <c r="A25" t="s">
        <v>295</v>
      </c>
      <c r="B25">
        <v>24</v>
      </c>
    </row>
    <row r="26" spans="1:2">
      <c r="A26" t="s">
        <v>155</v>
      </c>
      <c r="B26">
        <v>25</v>
      </c>
    </row>
    <row r="27" spans="1:2">
      <c r="A27" t="s">
        <v>298</v>
      </c>
      <c r="B27">
        <v>26</v>
      </c>
    </row>
    <row r="28" spans="1:2">
      <c r="A28" t="s">
        <v>299</v>
      </c>
      <c r="B28">
        <v>27</v>
      </c>
    </row>
    <row r="29" spans="1:2">
      <c r="A29" t="s">
        <v>277</v>
      </c>
      <c r="B29">
        <v>28</v>
      </c>
    </row>
    <row r="30" spans="1:2">
      <c r="A30" t="s">
        <v>297</v>
      </c>
      <c r="B30">
        <v>29</v>
      </c>
    </row>
    <row r="31" spans="1:2">
      <c r="A31" t="s">
        <v>300</v>
      </c>
      <c r="B31">
        <v>30</v>
      </c>
    </row>
    <row r="32" spans="1:2">
      <c r="A32" t="s">
        <v>117</v>
      </c>
      <c r="B32">
        <v>31</v>
      </c>
    </row>
    <row r="33" spans="1:2">
      <c r="A33" t="s">
        <v>246</v>
      </c>
      <c r="B33">
        <v>32</v>
      </c>
    </row>
    <row r="34" spans="1:2">
      <c r="A34" t="s">
        <v>301</v>
      </c>
      <c r="B34">
        <v>33</v>
      </c>
    </row>
    <row r="35" spans="1:2">
      <c r="A35" t="s">
        <v>303</v>
      </c>
      <c r="B35">
        <v>34</v>
      </c>
    </row>
    <row r="36" spans="1:2">
      <c r="A36" t="s">
        <v>182</v>
      </c>
      <c r="B36">
        <v>35</v>
      </c>
    </row>
    <row r="37" spans="1:2">
      <c r="A37" t="s">
        <v>304</v>
      </c>
      <c r="B37">
        <v>36</v>
      </c>
    </row>
    <row r="38" spans="1:2">
      <c r="A38" t="s">
        <v>71</v>
      </c>
      <c r="B38">
        <v>37</v>
      </c>
    </row>
    <row r="39" spans="1:2">
      <c r="A39" t="s">
        <v>305</v>
      </c>
      <c r="B39">
        <v>38</v>
      </c>
    </row>
    <row r="40" spans="1:2">
      <c r="A40" t="s">
        <v>306</v>
      </c>
      <c r="B40">
        <v>39</v>
      </c>
    </row>
    <row r="41" spans="1:2">
      <c r="A41" t="s">
        <v>307</v>
      </c>
      <c r="B41">
        <v>40</v>
      </c>
    </row>
    <row r="42" spans="1:2">
      <c r="A42" t="s">
        <v>260</v>
      </c>
      <c r="B42">
        <v>41</v>
      </c>
    </row>
    <row r="43" spans="1:2">
      <c r="A43" t="s">
        <v>97</v>
      </c>
      <c r="B43">
        <v>42</v>
      </c>
    </row>
    <row r="44" spans="1:2">
      <c r="A44" t="s">
        <v>263</v>
      </c>
      <c r="B44">
        <v>43</v>
      </c>
    </row>
    <row r="45" spans="1:2">
      <c r="A45" t="s">
        <v>308</v>
      </c>
      <c r="B45">
        <v>44</v>
      </c>
    </row>
    <row r="46" spans="1:2">
      <c r="A46" t="s">
        <v>241</v>
      </c>
      <c r="B46">
        <v>45</v>
      </c>
    </row>
    <row r="47" spans="1:2">
      <c r="A47" t="s">
        <v>309</v>
      </c>
      <c r="B47">
        <v>46</v>
      </c>
    </row>
    <row r="48" spans="1:2">
      <c r="A48" t="s">
        <v>310</v>
      </c>
      <c r="B48">
        <v>47</v>
      </c>
    </row>
  </sheetData>
  <phoneticPr fontId="2"/>
  <pageMargins left="0.7" right="0.7" top="0.75" bottom="0.75" header="0.3" footer="0.3"/>
  <pageSetup paperSize="9"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dimension ref="A1:C8"/>
  <sheetViews>
    <sheetView workbookViewId="0">
      <selection activeCell="C5" sqref="C5"/>
    </sheetView>
  </sheetViews>
  <sheetFormatPr defaultColWidth="9" defaultRowHeight="18.75"/>
  <cols>
    <col min="1" max="2" width="9" style="252"/>
    <col min="3" max="3" width="18.25" style="252" customWidth="1"/>
    <col min="4" max="16384" width="9" style="252"/>
  </cols>
  <sheetData>
    <row r="1" spans="1:3" ht="56.25" customHeight="1">
      <c r="A1" s="407" t="s">
        <v>222</v>
      </c>
      <c r="B1" s="407"/>
      <c r="C1" s="416" t="s">
        <v>112</v>
      </c>
    </row>
    <row r="2" spans="1:3">
      <c r="A2" s="408" t="s">
        <v>311</v>
      </c>
      <c r="B2" s="412" t="s">
        <v>312</v>
      </c>
      <c r="C2" s="417" t="s">
        <v>313</v>
      </c>
    </row>
    <row r="3" spans="1:3">
      <c r="A3" s="409">
        <v>0</v>
      </c>
      <c r="B3" s="413">
        <f>A4</f>
        <v>0.5</v>
      </c>
      <c r="C3" s="418">
        <v>1140</v>
      </c>
    </row>
    <row r="4" spans="1:3">
      <c r="A4" s="410">
        <v>0.5</v>
      </c>
      <c r="B4" s="414">
        <f>A5</f>
        <v>0.6</v>
      </c>
      <c r="C4" s="419">
        <v>1368</v>
      </c>
    </row>
    <row r="5" spans="1:3">
      <c r="A5" s="410">
        <v>0.6</v>
      </c>
      <c r="B5" s="414">
        <f>A6</f>
        <v>0.7</v>
      </c>
      <c r="C5" s="419">
        <v>1596</v>
      </c>
    </row>
    <row r="6" spans="1:3">
      <c r="A6" s="410">
        <v>0.7</v>
      </c>
      <c r="B6" s="414">
        <f>A7</f>
        <v>0.8</v>
      </c>
      <c r="C6" s="419">
        <v>1824</v>
      </c>
    </row>
    <row r="7" spans="1:3">
      <c r="A7" s="410">
        <v>0.8</v>
      </c>
      <c r="B7" s="414">
        <f>A8</f>
        <v>0.9</v>
      </c>
      <c r="C7" s="419">
        <v>2052</v>
      </c>
    </row>
    <row r="8" spans="1:3">
      <c r="A8" s="411">
        <v>0.9</v>
      </c>
      <c r="B8" s="415">
        <v>1</v>
      </c>
      <c r="C8" s="420">
        <v>2280</v>
      </c>
    </row>
  </sheetData>
  <mergeCells count="1">
    <mergeCell ref="A1:B1"/>
  </mergeCells>
  <phoneticPr fontId="2"/>
  <dataValidations count="1">
    <dataValidation imeMode="disabled" allowBlank="1" showDropDown="0" showInputMessage="1" showErrorMessage="1" sqref="A4:A8 C8"/>
  </dataValidations>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1894c41609f937fd61b5575791da95ce">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ce659c9293ba36fd77908a7dd0d602d3"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B41335-4B72-4D24-B5A6-644989C2B37A}">
  <ds:schemaRefs>
    <ds:schemaRef ds:uri="http://www.w3.org/XML/1998/namespace"/>
    <ds:schemaRef ds:uri="85e6e18b-26c1-4122-9e79-e6c53ac26d53"/>
    <ds:schemaRef ds:uri="http://schemas.microsoft.com/office/2006/documentManagement/types"/>
    <ds:schemaRef ds:uri="http://purl.org/dc/dcmitype/"/>
    <ds:schemaRef ds:uri="http://purl.org/dc/elements/1.1/"/>
    <ds:schemaRef ds:uri="ae0b9f2f-9f6e-447f-a968-a6c8993a7985"/>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33B08BBD-B97D-4CCD-8B5A-E71524DC819B}">
  <ds:schemaRefs>
    <ds:schemaRef ds:uri="http://schemas.microsoft.com/sharepoint/v3/contenttype/forms"/>
  </ds:schemaRefs>
</ds:datastoreItem>
</file>

<file path=customXml/itemProps3.xml><?xml version="1.0" encoding="utf-8"?>
<ds:datastoreItem xmlns:ds="http://schemas.openxmlformats.org/officeDocument/2006/customXml" ds:itemID="{00B0EDBE-9AD9-43C7-AC96-8EF5E6EE79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【様式１】医療機関の基本的情報</vt:lpstr>
      <vt:lpstr>【様式２】病床の運用状況</vt:lpstr>
      <vt:lpstr>【様式３】機能転換状況</vt:lpstr>
      <vt:lpstr>【様式４】再編等の状況</vt:lpstr>
      <vt:lpstr>Sheet1</vt:lpstr>
      <vt:lpstr>様式 (1.21修正前)</vt:lpstr>
      <vt:lpstr>都道府県リスト</vt:lpstr>
      <vt:lpstr>病床稼働率毎の単価</vt:lpstr>
    </vt:vector>
  </TitlesOfParts>
  <Company>厚生労働省</Company>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厚生労働省ネットワークシステム</dc:creator>
  <cp:lastModifiedBy>佐野　壮太朗</cp:lastModifiedBy>
  <cp:lastPrinted>2025-08-07T11:25:55Z</cp:lastPrinted>
  <dcterms:created xsi:type="dcterms:W3CDTF">2021-06-08T05:47:43Z</dcterms:created>
  <dcterms:modified xsi:type="dcterms:W3CDTF">2026-06-04T01:10:32Z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0x0101002B6985CA865AC14FB6AD1E0B3C4D9020</vt:lpwstr>
  </property>
  <property fmtid="{D5CDD505-2E9C-101B-9397-08002B2CF9AE}" pid="3" name="MediaServiceImageTags">
    <vt:lpwstr/>
  </property>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2026-06-04T01:10:32Z</vt:filetime>
  </property>
</Properties>
</file>