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F-SV-V001\spvolume\統計活用課\記録用\2025年度\01 管理・普及班\140_統計教育の推進\050_オープンデータ出前講座_廃203103\00 募集\"/>
    </mc:Choice>
  </mc:AlternateContent>
  <bookViews>
    <workbookView xWindow="0" yWindow="0" windowWidth="28800" windowHeight="12240"/>
  </bookViews>
  <sheets>
    <sheet name="申込書" sheetId="2" r:id="rId1"/>
  </sheets>
  <definedNames>
    <definedName name="_xlnm.Print_Area" localSheetId="0">申込書!$A$1:$X$34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54" i="2" l="1"/>
  <c r="AF54" i="2"/>
  <c r="AH53" i="2"/>
  <c r="AF53" i="2"/>
  <c r="AF52" i="2"/>
  <c r="AI51" i="2"/>
  <c r="AH51" i="2"/>
  <c r="AF51" i="2"/>
  <c r="AF49" i="2"/>
  <c r="AH49" i="2"/>
  <c r="AF50" i="2"/>
  <c r="AH50" i="2"/>
  <c r="AH48" i="2"/>
  <c r="AF48" i="2"/>
  <c r="AI47" i="2"/>
  <c r="AH47" i="2"/>
  <c r="AF47" i="2"/>
  <c r="AL46" i="2"/>
  <c r="AK46" i="2"/>
  <c r="AJ46" i="2"/>
  <c r="AI46" i="2"/>
  <c r="AH46" i="2"/>
  <c r="AL45" i="2"/>
  <c r="AK45" i="2"/>
  <c r="AJ45" i="2"/>
  <c r="AI45" i="2"/>
  <c r="AH45" i="2"/>
  <c r="AL44" i="2"/>
  <c r="AK44" i="2"/>
  <c r="AJ44" i="2"/>
  <c r="AI44" i="2"/>
  <c r="AH44" i="2"/>
  <c r="AF46" i="2"/>
  <c r="AF45" i="2"/>
  <c r="AF44" i="2"/>
  <c r="AH42" i="2"/>
  <c r="AF42" i="2"/>
  <c r="AF43" i="2"/>
  <c r="AH43" i="2"/>
  <c r="AH41" i="2"/>
  <c r="AF41" i="2"/>
  <c r="AD4" i="2"/>
  <c r="AD3" i="2"/>
  <c r="AC4" i="2" l="1"/>
  <c r="AA4" i="2"/>
  <c r="B21" i="2" s="1"/>
  <c r="AC3" i="2"/>
  <c r="V23" i="2" l="1"/>
  <c r="O23" i="2"/>
  <c r="H23" i="2"/>
</calcChain>
</file>

<file path=xl/sharedStrings.xml><?xml version="1.0" encoding="utf-8"?>
<sst xmlns="http://schemas.openxmlformats.org/spreadsheetml/2006/main" count="53" uniqueCount="42">
  <si>
    <t>希望日時</t>
  </si>
  <si>
    <t>第１希望</t>
  </si>
  <si>
    <t>第２希望</t>
  </si>
  <si>
    <t>第３希望</t>
  </si>
  <si>
    <t>連　絡　先</t>
  </si>
  <si>
    <r>
      <t> </t>
    </r>
    <r>
      <rPr>
        <sz val="11"/>
        <color theme="1"/>
        <rFont val="ＭＳ 明朝"/>
        <family val="1"/>
        <charset val="128"/>
      </rPr>
      <t xml:space="preserve"> 電　話：</t>
    </r>
  </si>
  <si>
    <t>  ＦＡＸ：</t>
  </si>
  <si>
    <t>　メールアドレス：</t>
  </si>
  <si>
    <t>（鉄道）</t>
  </si>
  <si>
    <t>（バス）</t>
  </si>
  <si>
    <t xml:space="preserve"> ～</t>
  </si>
  <si>
    <t>：</t>
  </si>
  <si>
    <t>　 月　　日</t>
    <phoneticPr fontId="3"/>
  </si>
  <si>
    <t>バス停：</t>
  </si>
  <si>
    <t>バス会社：</t>
    <phoneticPr fontId="3"/>
  </si>
  <si>
    <t>　　　　　</t>
    <phoneticPr fontId="3"/>
  </si>
  <si>
    <t>駅</t>
  </si>
  <si>
    <t>住　所</t>
  </si>
  <si>
    <t>〒</t>
  </si>
  <si>
    <t>　 月　　日</t>
  </si>
  <si>
    <t>申込日</t>
    <phoneticPr fontId="3"/>
  </si>
  <si>
    <t>　　年　　月　　日</t>
    <phoneticPr fontId="3"/>
  </si>
  <si>
    <t>別紙</t>
    <phoneticPr fontId="3"/>
  </si>
  <si>
    <t>-</t>
    <phoneticPr fontId="3"/>
  </si>
  <si>
    <t>令和</t>
  </si>
  <si>
    <t>年度</t>
  </si>
  <si>
    <t>　　年　　月　　日</t>
  </si>
  <si>
    <t>受講者数
（所属、クラス）</t>
    <phoneticPr fontId="3"/>
  </si>
  <si>
    <t>オープンデータ出前講座申込書</t>
    <phoneticPr fontId="3"/>
  </si>
  <si>
    <t>講座への要望等</t>
    <phoneticPr fontId="3"/>
  </si>
  <si>
    <t>最寄駅又はバス停</t>
    <phoneticPr fontId="3"/>
  </si>
  <si>
    <t>E-mail：</t>
    <phoneticPr fontId="3"/>
  </si>
  <si>
    <t>FAX：</t>
    <phoneticPr fontId="3"/>
  </si>
  <si>
    <t>054-221-3609</t>
    <phoneticPr fontId="3"/>
  </si>
  <si>
    <t>(</t>
    <phoneticPr fontId="3"/>
  </si>
  <si>
    <t>)</t>
    <phoneticPr fontId="3"/>
  </si>
  <si>
    <t>)</t>
    <phoneticPr fontId="3"/>
  </si>
  <si>
    <t>)</t>
    <phoneticPr fontId="3"/>
  </si>
  <si>
    <t>担当者　職　氏名</t>
    <rPh sb="4" eb="5">
      <t>ショク</t>
    </rPh>
    <phoneticPr fontId="3"/>
  </si>
  <si>
    <t>静岡県企画部統計活用課　行</t>
    <rPh sb="3" eb="6">
      <t>キカクブ</t>
    </rPh>
    <rPh sb="6" eb="8">
      <t>トウケイ</t>
    </rPh>
    <rPh sb="8" eb="10">
      <t>カツヨウ</t>
    </rPh>
    <rPh sb="10" eb="11">
      <t>カ</t>
    </rPh>
    <rPh sb="12" eb="13">
      <t>イ</t>
    </rPh>
    <phoneticPr fontId="3"/>
  </si>
  <si>
    <t>実施方法
（クラス別、合同etc）
※学校の場合のみ記載</t>
    <rPh sb="19" eb="21">
      <t>ガッコウ</t>
    </rPh>
    <rPh sb="22" eb="24">
      <t>バアイ</t>
    </rPh>
    <rPh sb="26" eb="28">
      <t>キサイ</t>
    </rPh>
    <phoneticPr fontId="3"/>
  </si>
  <si>
    <t>名　称</t>
    <rPh sb="0" eb="1">
      <t>ナ</t>
    </rPh>
    <rPh sb="2" eb="3">
      <t>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</si>
</sst>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h:mm;@"/>
    <numFmt numFmtId="177" formatCode="[$-411]ggge&quot;年&quot;m&quot;月&quot;d&quot;日&quot;;@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u/>
      <sz val="11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1" fillId="0" borderId="0" xfId="0" applyFont="1">
      <alignment vertical="center"/>
    </xf>
    <xf numFmtId="0" fontId="1" fillId="0" borderId="19" xfId="0" applyFont="1" applyBorder="1">
      <alignment vertical="center"/>
    </xf>
    <xf numFmtId="0" fontId="1" fillId="0" borderId="16" xfId="0" applyFont="1" applyBorder="1">
      <alignment vertical="center"/>
    </xf>
    <xf numFmtId="49" fontId="1" fillId="0" borderId="0" xfId="0" applyNumberFormat="1" applyFo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4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Continuous" vertical="center"/>
    </xf>
    <xf numFmtId="0" fontId="1" fillId="0" borderId="13" xfId="0" applyFont="1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17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16" xfId="0" applyFont="1" applyBorder="1" applyAlignment="1">
      <alignment vertical="center" wrapText="1"/>
    </xf>
    <xf numFmtId="0" fontId="1" fillId="0" borderId="0" xfId="0" applyFont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14" fontId="1" fillId="0" borderId="0" xfId="0" applyNumberFormat="1" applyFont="1">
      <alignment vertical="center"/>
    </xf>
    <xf numFmtId="0" fontId="1" fillId="0" borderId="19" xfId="0" applyFont="1" applyBorder="1" applyAlignment="1">
      <alignment vertical="center"/>
    </xf>
    <xf numFmtId="176" fontId="1" fillId="0" borderId="19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1" fillId="0" borderId="19" xfId="0" applyFont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176" fontId="1" fillId="0" borderId="0" xfId="0" applyNumberFormat="1" applyFont="1">
      <alignment vertical="center"/>
    </xf>
    <xf numFmtId="0" fontId="5" fillId="0" borderId="0" xfId="1">
      <alignment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9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9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3" xfId="0" applyFont="1" applyBorder="1" applyAlignment="1">
      <alignment vertical="center" wrapText="1"/>
    </xf>
    <xf numFmtId="176" fontId="1" fillId="0" borderId="19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19" xfId="0" applyFont="1" applyBorder="1" applyAlignment="1">
      <alignment horizontal="right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0</xdr:row>
      <xdr:rowOff>85725</xdr:rowOff>
    </xdr:from>
    <xdr:to>
      <xdr:col>22</xdr:col>
      <xdr:colOff>171450</xdr:colOff>
      <xdr:row>5</xdr:row>
      <xdr:rowOff>28575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2333625" y="85725"/>
          <a:ext cx="4829175" cy="80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E-mail:toukei_katsuyo@pref.shizuoka.lg.jp</a:t>
          </a:r>
        </a:p>
        <a:p>
          <a:pPr algn="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FAX　054-221-3609　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静岡県企画部統計活用課　行　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公印や送付文は不要です。本書のみ お送りください。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AL54"/>
  <sheetViews>
    <sheetView tabSelected="1" topLeftCell="A7" workbookViewId="0">
      <selection activeCell="U16" sqref="U16"/>
    </sheetView>
  </sheetViews>
  <sheetFormatPr defaultRowHeight="13.5" x14ac:dyDescent="0.4"/>
  <cols>
    <col min="1" max="1" width="2.625" style="3" customWidth="1"/>
    <col min="2" max="2" width="22.625" style="3" customWidth="1"/>
    <col min="3" max="3" width="1.625" style="3" customWidth="1"/>
    <col min="4" max="4" width="7.625" style="3" customWidth="1"/>
    <col min="5" max="6" width="1.625" style="3" customWidth="1"/>
    <col min="7" max="7" width="5.625" style="3" customWidth="1"/>
    <col min="8" max="8" width="2.625" style="3" customWidth="1"/>
    <col min="9" max="10" width="1.625" style="3" customWidth="1"/>
    <col min="11" max="11" width="7.625" style="3" customWidth="1"/>
    <col min="12" max="13" width="1.625" style="3" customWidth="1"/>
    <col min="14" max="14" width="5.625" style="3" customWidth="1"/>
    <col min="15" max="15" width="2.625" style="3" customWidth="1"/>
    <col min="16" max="17" width="1.625" style="3" customWidth="1"/>
    <col min="18" max="18" width="7.625" style="3" customWidth="1"/>
    <col min="19" max="20" width="1.625" style="3" customWidth="1"/>
    <col min="21" max="21" width="5.625" style="3" customWidth="1"/>
    <col min="22" max="22" width="2.625" style="3" customWidth="1"/>
    <col min="23" max="23" width="1.625" style="3" customWidth="1"/>
    <col min="24" max="25" width="2.625" style="3" customWidth="1"/>
    <col min="26" max="26" width="0" style="3" hidden="1" customWidth="1"/>
    <col min="27" max="27" width="3.625" style="3" hidden="1" customWidth="1"/>
    <col min="28" max="28" width="6.625" style="3" hidden="1" customWidth="1"/>
    <col min="29" max="30" width="9.625" style="3" hidden="1" customWidth="1"/>
    <col min="31" max="32" width="0" style="3" hidden="1" customWidth="1"/>
    <col min="33" max="16384" width="9" style="3"/>
  </cols>
  <sheetData>
    <row r="3" spans="2:30" x14ac:dyDescent="0.4">
      <c r="Z3" s="19" t="s">
        <v>24</v>
      </c>
      <c r="AA3" s="20">
        <v>7</v>
      </c>
      <c r="AB3" s="3" t="s">
        <v>25</v>
      </c>
      <c r="AC3" s="21">
        <f>VALUE(AA3+2018&amp;"/4/1")</f>
        <v>45748</v>
      </c>
      <c r="AD3" s="21">
        <f>VALUE(AA3+2018&amp;"/6/1")</f>
        <v>45809</v>
      </c>
    </row>
    <row r="4" spans="2:30" x14ac:dyDescent="0.4">
      <c r="AA4" s="15" t="str">
        <f>IF(AA3&lt;10,DBCS(AA3),AA3)</f>
        <v>７</v>
      </c>
      <c r="AC4" s="21">
        <f>VALUE(AA3+2019&amp;"/3/31")</f>
        <v>46112</v>
      </c>
      <c r="AD4" s="21">
        <f>VALUE(AA3+2019&amp;"/3/31")</f>
        <v>46112</v>
      </c>
    </row>
    <row r="5" spans="2:30" x14ac:dyDescent="0.4">
      <c r="B5" s="3" t="s">
        <v>22</v>
      </c>
    </row>
    <row r="7" spans="2:30" x14ac:dyDescent="0.4">
      <c r="AC7" s="3" t="s">
        <v>32</v>
      </c>
      <c r="AD7" s="3" t="s">
        <v>33</v>
      </c>
    </row>
    <row r="8" spans="2:30" ht="18.75" x14ac:dyDescent="0.4">
      <c r="B8" s="9" t="s">
        <v>28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AC8" s="3" t="s">
        <v>31</v>
      </c>
      <c r="AD8" s="29"/>
    </row>
    <row r="9" spans="2:30" ht="17.25" x14ac:dyDescent="0.4"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1" spans="2:30" x14ac:dyDescent="0.4">
      <c r="N11" s="56" t="s">
        <v>20</v>
      </c>
      <c r="O11" s="56"/>
      <c r="P11" s="56"/>
      <c r="Q11" s="57" t="s">
        <v>21</v>
      </c>
      <c r="R11" s="57"/>
      <c r="S11" s="57"/>
      <c r="T11" s="57"/>
      <c r="U11" s="57"/>
      <c r="V11" s="57"/>
      <c r="W11" s="57"/>
      <c r="AC11" s="3" t="s">
        <v>26</v>
      </c>
    </row>
    <row r="13" spans="2:30" x14ac:dyDescent="0.4">
      <c r="B13" s="3" t="s">
        <v>39</v>
      </c>
    </row>
    <row r="15" spans="2:30" ht="27" customHeight="1" x14ac:dyDescent="0.4">
      <c r="K15" s="58" t="s">
        <v>41</v>
      </c>
      <c r="L15" s="59"/>
      <c r="M15" s="60"/>
      <c r="N15" s="55"/>
      <c r="O15" s="55"/>
      <c r="P15" s="55"/>
      <c r="Q15" s="55"/>
      <c r="R15" s="55"/>
      <c r="S15" s="55"/>
      <c r="T15" s="55"/>
      <c r="U15" s="55"/>
      <c r="V15" s="55"/>
      <c r="W15" s="61"/>
    </row>
    <row r="16" spans="2:30" ht="21" customHeight="1" x14ac:dyDescent="0.4">
      <c r="K16" s="30" t="s">
        <v>17</v>
      </c>
      <c r="L16" s="62"/>
      <c r="M16" s="4"/>
      <c r="N16" s="26" t="s">
        <v>18</v>
      </c>
      <c r="O16" s="66"/>
      <c r="P16" s="66"/>
      <c r="Q16" s="22" t="s">
        <v>23</v>
      </c>
      <c r="R16" s="27"/>
      <c r="S16" s="4"/>
      <c r="T16" s="4"/>
      <c r="U16" s="4"/>
      <c r="V16" s="4"/>
      <c r="W16" s="5"/>
    </row>
    <row r="17" spans="2:31" ht="21" customHeight="1" x14ac:dyDescent="0.4">
      <c r="K17" s="38"/>
      <c r="L17" s="40"/>
      <c r="M17" s="63"/>
      <c r="N17" s="64"/>
      <c r="O17" s="64"/>
      <c r="P17" s="64"/>
      <c r="Q17" s="64"/>
      <c r="R17" s="64"/>
      <c r="S17" s="64"/>
      <c r="T17" s="64"/>
      <c r="U17" s="64"/>
      <c r="V17" s="64"/>
      <c r="W17" s="65"/>
    </row>
    <row r="18" spans="2:31" x14ac:dyDescent="0.4">
      <c r="K18" s="2"/>
    </row>
    <row r="21" spans="2:31" ht="27" customHeight="1" x14ac:dyDescent="0.4">
      <c r="B21" s="3" t="str">
        <f>Z3&amp;AA4&amp;"年度オープンデータ出前講座について、下記のとおり申し込みます。"</f>
        <v>令和７年度オープンデータ出前講座について、下記のとおり申し込みます。</v>
      </c>
    </row>
    <row r="22" spans="2:31" ht="27" customHeight="1" x14ac:dyDescent="0.4">
      <c r="B22" s="43" t="s">
        <v>0</v>
      </c>
      <c r="C22" s="71" t="s">
        <v>1</v>
      </c>
      <c r="D22" s="72"/>
      <c r="E22" s="72"/>
      <c r="F22" s="72"/>
      <c r="G22" s="72"/>
      <c r="H22" s="72"/>
      <c r="I22" s="73"/>
      <c r="J22" s="71" t="s">
        <v>2</v>
      </c>
      <c r="K22" s="72"/>
      <c r="L22" s="72"/>
      <c r="M22" s="72"/>
      <c r="N22" s="72"/>
      <c r="O22" s="72"/>
      <c r="P22" s="73"/>
      <c r="Q22" s="71" t="s">
        <v>3</v>
      </c>
      <c r="R22" s="72"/>
      <c r="S22" s="72"/>
      <c r="T22" s="72"/>
      <c r="U22" s="72"/>
      <c r="V22" s="72"/>
      <c r="W22" s="73"/>
    </row>
    <row r="23" spans="2:31" ht="27" customHeight="1" x14ac:dyDescent="0.4">
      <c r="B23" s="44"/>
      <c r="C23" s="74" t="s">
        <v>12</v>
      </c>
      <c r="D23" s="75"/>
      <c r="E23" s="75"/>
      <c r="F23" s="75"/>
      <c r="G23" s="75"/>
      <c r="H23" s="75" t="str">
        <f>IF(C23=$AC$23,"（　）",IF(C23="","（　）",TEXT(C23,"(aaa)")))</f>
        <v>（　）</v>
      </c>
      <c r="I23" s="76"/>
      <c r="J23" s="74" t="s">
        <v>12</v>
      </c>
      <c r="K23" s="75"/>
      <c r="L23" s="75"/>
      <c r="M23" s="75"/>
      <c r="N23" s="75"/>
      <c r="O23" s="75" t="str">
        <f>IF(J23=$AC$23,"（　）",IF(J23="","（　）",TEXT(J23,"(aaa)")))</f>
        <v>（　）</v>
      </c>
      <c r="P23" s="76"/>
      <c r="Q23" s="74" t="s">
        <v>12</v>
      </c>
      <c r="R23" s="75"/>
      <c r="S23" s="75"/>
      <c r="T23" s="75"/>
      <c r="U23" s="75"/>
      <c r="V23" s="75" t="str">
        <f>IF(Q23=$AC$23,"（　）",IF(Q23="","（　）",TEXT(Q23,"(aaa)")))</f>
        <v>（　）</v>
      </c>
      <c r="W23" s="76"/>
      <c r="AC23" s="3" t="s">
        <v>19</v>
      </c>
    </row>
    <row r="24" spans="2:31" ht="33" customHeight="1" x14ac:dyDescent="0.4">
      <c r="B24" s="70"/>
      <c r="C24" s="25" t="s">
        <v>34</v>
      </c>
      <c r="D24" s="23" t="s">
        <v>11</v>
      </c>
      <c r="E24" s="69" t="s">
        <v>10</v>
      </c>
      <c r="F24" s="69"/>
      <c r="G24" s="54" t="s">
        <v>11</v>
      </c>
      <c r="H24" s="54"/>
      <c r="I24" s="24" t="s">
        <v>35</v>
      </c>
      <c r="J24" s="25" t="s">
        <v>34</v>
      </c>
      <c r="K24" s="23" t="s">
        <v>11</v>
      </c>
      <c r="L24" s="69" t="s">
        <v>10</v>
      </c>
      <c r="M24" s="69"/>
      <c r="N24" s="54" t="s">
        <v>11</v>
      </c>
      <c r="O24" s="54"/>
      <c r="P24" s="24" t="s">
        <v>36</v>
      </c>
      <c r="Q24" s="25" t="s">
        <v>34</v>
      </c>
      <c r="R24" s="23" t="s">
        <v>11</v>
      </c>
      <c r="S24" s="69" t="s">
        <v>10</v>
      </c>
      <c r="T24" s="69"/>
      <c r="U24" s="54" t="s">
        <v>11</v>
      </c>
      <c r="V24" s="54"/>
      <c r="W24" s="18" t="s">
        <v>37</v>
      </c>
    </row>
    <row r="25" spans="2:31" ht="90" customHeight="1" x14ac:dyDescent="0.4">
      <c r="B25" s="1" t="s">
        <v>27</v>
      </c>
      <c r="C25" s="1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14"/>
      <c r="AB25" s="6"/>
      <c r="AC25" s="6"/>
    </row>
    <row r="26" spans="2:31" ht="90" customHeight="1" x14ac:dyDescent="0.4">
      <c r="B26" s="1" t="s">
        <v>40</v>
      </c>
      <c r="C26" s="1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14"/>
      <c r="AB26" s="6"/>
      <c r="AC26" s="6"/>
    </row>
    <row r="27" spans="2:31" ht="90" customHeight="1" x14ac:dyDescent="0.4">
      <c r="B27" s="1" t="s">
        <v>29</v>
      </c>
      <c r="C27" s="1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14"/>
      <c r="AB27" s="6"/>
      <c r="AC27" s="6"/>
    </row>
    <row r="28" spans="2:31" ht="27" customHeight="1" x14ac:dyDescent="0.4">
      <c r="B28" s="12" t="s">
        <v>38</v>
      </c>
      <c r="C28" s="7"/>
      <c r="D28" s="55"/>
      <c r="E28" s="55"/>
      <c r="F28" s="55"/>
      <c r="G28" s="55"/>
      <c r="H28" s="55"/>
      <c r="I28" s="55"/>
      <c r="J28" s="55"/>
      <c r="K28" s="55"/>
      <c r="L28" s="11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8"/>
      <c r="AB28" s="6"/>
      <c r="AC28" s="6"/>
      <c r="AE28" s="6"/>
    </row>
    <row r="29" spans="2:31" ht="21" customHeight="1" x14ac:dyDescent="0.4">
      <c r="B29" s="43" t="s">
        <v>4</v>
      </c>
      <c r="C29" s="45" t="s">
        <v>5</v>
      </c>
      <c r="D29" s="46"/>
      <c r="E29" s="46"/>
      <c r="F29" s="46"/>
      <c r="G29" s="46"/>
      <c r="H29" s="46"/>
      <c r="I29" s="46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8"/>
      <c r="AB29" s="6"/>
      <c r="AC29" s="6"/>
      <c r="AE29" s="6"/>
    </row>
    <row r="30" spans="2:31" ht="21" customHeight="1" x14ac:dyDescent="0.4">
      <c r="B30" s="44"/>
      <c r="C30" s="49" t="s">
        <v>6</v>
      </c>
      <c r="D30" s="50"/>
      <c r="E30" s="50"/>
      <c r="F30" s="50"/>
      <c r="G30" s="50"/>
      <c r="H30" s="50"/>
      <c r="I30" s="50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2"/>
      <c r="AB30" s="6"/>
      <c r="AC30" s="6"/>
      <c r="AE30" s="6"/>
    </row>
    <row r="31" spans="2:31" ht="21" customHeight="1" x14ac:dyDescent="0.4">
      <c r="B31" s="44"/>
      <c r="C31" s="49" t="s">
        <v>7</v>
      </c>
      <c r="D31" s="50"/>
      <c r="E31" s="50"/>
      <c r="F31" s="50"/>
      <c r="G31" s="50"/>
      <c r="H31" s="50"/>
      <c r="I31" s="50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2"/>
      <c r="AB31" s="6"/>
      <c r="AC31" s="6"/>
      <c r="AE31" s="6"/>
    </row>
    <row r="32" spans="2:31" ht="27" customHeight="1" x14ac:dyDescent="0.4">
      <c r="B32" s="67" t="s">
        <v>30</v>
      </c>
      <c r="C32" s="30" t="s">
        <v>8</v>
      </c>
      <c r="D32" s="31"/>
      <c r="E32" s="32"/>
      <c r="F32" s="32"/>
      <c r="G32" s="32"/>
      <c r="H32" s="32"/>
      <c r="I32" s="33"/>
      <c r="J32" s="34" t="s">
        <v>9</v>
      </c>
      <c r="K32" s="35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7"/>
      <c r="AB32" s="6"/>
      <c r="AC32" s="6"/>
      <c r="AE32" s="6"/>
    </row>
    <row r="33" spans="2:38" ht="27" customHeight="1" x14ac:dyDescent="0.4">
      <c r="B33" s="68"/>
      <c r="C33" s="38" t="s">
        <v>15</v>
      </c>
      <c r="D33" s="39"/>
      <c r="E33" s="39"/>
      <c r="F33" s="39"/>
      <c r="G33" s="39"/>
      <c r="H33" s="39" t="s">
        <v>16</v>
      </c>
      <c r="I33" s="40"/>
      <c r="J33" s="16" t="s">
        <v>14</v>
      </c>
      <c r="K33" s="17"/>
      <c r="L33" s="41"/>
      <c r="M33" s="41"/>
      <c r="N33" s="41"/>
      <c r="O33" s="41"/>
      <c r="P33" s="41"/>
      <c r="Q33" s="17" t="s">
        <v>13</v>
      </c>
      <c r="R33" s="17"/>
      <c r="S33" s="41"/>
      <c r="T33" s="41"/>
      <c r="U33" s="41"/>
      <c r="V33" s="41"/>
      <c r="W33" s="42"/>
      <c r="AB33" s="6"/>
      <c r="AC33" s="6"/>
      <c r="AE33" s="6"/>
    </row>
    <row r="34" spans="2:38" ht="21" customHeight="1" x14ac:dyDescent="0.4">
      <c r="B34" s="2"/>
      <c r="AB34" s="6"/>
      <c r="AC34" s="6"/>
      <c r="AE34" s="6"/>
    </row>
    <row r="35" spans="2:38" ht="77.25" customHeight="1" x14ac:dyDescent="0.4">
      <c r="AB35" s="6"/>
      <c r="AC35" s="6"/>
      <c r="AE35" s="6"/>
    </row>
    <row r="36" spans="2:38" ht="27" customHeight="1" x14ac:dyDescent="0.4"/>
    <row r="37" spans="2:38" ht="21" customHeight="1" x14ac:dyDescent="0.4"/>
    <row r="38" spans="2:38" ht="21" customHeight="1" x14ac:dyDescent="0.4"/>
    <row r="39" spans="2:38" ht="21" customHeight="1" x14ac:dyDescent="0.4">
      <c r="AC39" s="6"/>
    </row>
    <row r="40" spans="2:38" ht="21" customHeight="1" x14ac:dyDescent="0.4"/>
    <row r="41" spans="2:38" ht="27" customHeight="1" x14ac:dyDescent="0.4">
      <c r="AF41" s="3" t="str">
        <f>K15</f>
        <v>名　称</v>
      </c>
      <c r="AH41" s="3">
        <f>M15</f>
        <v>0</v>
      </c>
    </row>
    <row r="42" spans="2:38" ht="13.5" customHeight="1" x14ac:dyDescent="0.4">
      <c r="AF42" s="3" t="str">
        <f>N16</f>
        <v>〒</v>
      </c>
      <c r="AH42" s="3" t="str">
        <f>O16&amp;Q16&amp;R16</f>
        <v>-</v>
      </c>
    </row>
    <row r="43" spans="2:38" x14ac:dyDescent="0.4">
      <c r="AF43" s="3" t="str">
        <f>K16</f>
        <v>住　所</v>
      </c>
      <c r="AH43" s="3">
        <f>M17</f>
        <v>0</v>
      </c>
    </row>
    <row r="44" spans="2:38" x14ac:dyDescent="0.4">
      <c r="AF44" s="3" t="str">
        <f>C22</f>
        <v>第１希望</v>
      </c>
      <c r="AH44" s="3" t="str">
        <f>C23</f>
        <v>　 月　　日</v>
      </c>
      <c r="AI44" s="3" t="str">
        <f>H23</f>
        <v>（　）</v>
      </c>
      <c r="AJ44" s="28" t="str">
        <f>D24</f>
        <v>：</v>
      </c>
      <c r="AK44" s="3" t="str">
        <f>E24</f>
        <v xml:space="preserve"> ～</v>
      </c>
      <c r="AL44" s="28" t="str">
        <f>G24</f>
        <v>：</v>
      </c>
    </row>
    <row r="45" spans="2:38" x14ac:dyDescent="0.4">
      <c r="AF45" s="3" t="str">
        <f>J22</f>
        <v>第２希望</v>
      </c>
      <c r="AH45" s="3" t="str">
        <f>J23</f>
        <v>　 月　　日</v>
      </c>
      <c r="AI45" s="3" t="str">
        <f>O23</f>
        <v>（　）</v>
      </c>
      <c r="AJ45" s="28" t="str">
        <f>K24</f>
        <v>：</v>
      </c>
      <c r="AK45" s="3" t="str">
        <f>L24</f>
        <v xml:space="preserve"> ～</v>
      </c>
      <c r="AL45" s="28" t="str">
        <f>N24</f>
        <v>：</v>
      </c>
    </row>
    <row r="46" spans="2:38" x14ac:dyDescent="0.4">
      <c r="AF46" s="3" t="str">
        <f>Q22</f>
        <v>第３希望</v>
      </c>
      <c r="AH46" s="3" t="str">
        <f>Q23</f>
        <v>　 月　　日</v>
      </c>
      <c r="AI46" s="3" t="str">
        <f>V23</f>
        <v>（　）</v>
      </c>
      <c r="AJ46" s="28" t="str">
        <f>R24</f>
        <v>：</v>
      </c>
      <c r="AK46" s="3" t="str">
        <f>S24</f>
        <v xml:space="preserve"> ～</v>
      </c>
      <c r="AL46" s="28" t="str">
        <f>U24</f>
        <v>：</v>
      </c>
    </row>
    <row r="47" spans="2:38" x14ac:dyDescent="0.4">
      <c r="AF47" s="3" t="str">
        <f>B28</f>
        <v>担当者　職　氏名</v>
      </c>
      <c r="AH47" s="3">
        <f>D28</f>
        <v>0</v>
      </c>
      <c r="AI47" s="3">
        <f>M28</f>
        <v>0</v>
      </c>
    </row>
    <row r="48" spans="2:38" x14ac:dyDescent="0.4">
      <c r="AF48" s="3" t="str">
        <f>C29</f>
        <v>  電　話：</v>
      </c>
      <c r="AH48" s="3">
        <f>J29</f>
        <v>0</v>
      </c>
    </row>
    <row r="49" spans="32:35" x14ac:dyDescent="0.4">
      <c r="AF49" s="3" t="str">
        <f>C30</f>
        <v>  ＦＡＸ：</v>
      </c>
      <c r="AH49" s="3">
        <f>J30</f>
        <v>0</v>
      </c>
    </row>
    <row r="50" spans="32:35" x14ac:dyDescent="0.4">
      <c r="AF50" s="3" t="str">
        <f>C31</f>
        <v>　メールアドレス：</v>
      </c>
      <c r="AH50" s="3">
        <f>J31</f>
        <v>0</v>
      </c>
    </row>
    <row r="51" spans="32:35" x14ac:dyDescent="0.4">
      <c r="AF51" s="3" t="str">
        <f>C32</f>
        <v>（鉄道）</v>
      </c>
      <c r="AH51" s="3" t="str">
        <f>C33</f>
        <v>　　　　　</v>
      </c>
      <c r="AI51" s="3" t="str">
        <f>H33</f>
        <v>駅</v>
      </c>
    </row>
    <row r="52" spans="32:35" x14ac:dyDescent="0.4">
      <c r="AF52" s="3" t="str">
        <f>J32</f>
        <v>（バス）</v>
      </c>
    </row>
    <row r="53" spans="32:35" x14ac:dyDescent="0.4">
      <c r="AF53" s="3" t="str">
        <f>J33</f>
        <v>バス会社：</v>
      </c>
      <c r="AH53" s="3">
        <f>L33</f>
        <v>0</v>
      </c>
    </row>
    <row r="54" spans="32:35" x14ac:dyDescent="0.4">
      <c r="AF54" s="3" t="str">
        <f>Q33</f>
        <v>バス停：</v>
      </c>
      <c r="AH54" s="3">
        <f>S33</f>
        <v>0</v>
      </c>
    </row>
  </sheetData>
  <mergeCells count="44">
    <mergeCell ref="B32:B33"/>
    <mergeCell ref="S24:T24"/>
    <mergeCell ref="L24:M24"/>
    <mergeCell ref="E24:F24"/>
    <mergeCell ref="G24:H24"/>
    <mergeCell ref="N24:O24"/>
    <mergeCell ref="B22:B24"/>
    <mergeCell ref="C22:I22"/>
    <mergeCell ref="J22:P22"/>
    <mergeCell ref="Q22:W22"/>
    <mergeCell ref="C23:G23"/>
    <mergeCell ref="H23:I23"/>
    <mergeCell ref="J23:N23"/>
    <mergeCell ref="O23:P23"/>
    <mergeCell ref="Q23:U23"/>
    <mergeCell ref="V23:W23"/>
    <mergeCell ref="N11:P11"/>
    <mergeCell ref="Q11:W11"/>
    <mergeCell ref="K15:L15"/>
    <mergeCell ref="M15:W15"/>
    <mergeCell ref="K16:L17"/>
    <mergeCell ref="M17:W17"/>
    <mergeCell ref="O16:P16"/>
    <mergeCell ref="D27:V27"/>
    <mergeCell ref="D25:V25"/>
    <mergeCell ref="D26:V26"/>
    <mergeCell ref="U24:V24"/>
    <mergeCell ref="D28:K28"/>
    <mergeCell ref="M28:V28"/>
    <mergeCell ref="B29:B31"/>
    <mergeCell ref="C29:I29"/>
    <mergeCell ref="J29:W29"/>
    <mergeCell ref="C30:I30"/>
    <mergeCell ref="J30:W30"/>
    <mergeCell ref="C31:I31"/>
    <mergeCell ref="J31:W31"/>
    <mergeCell ref="C32:D32"/>
    <mergeCell ref="E32:I32"/>
    <mergeCell ref="J32:K32"/>
    <mergeCell ref="L32:W32"/>
    <mergeCell ref="C33:G33"/>
    <mergeCell ref="H33:I33"/>
    <mergeCell ref="L33:P33"/>
    <mergeCell ref="S33:W33"/>
  </mergeCells>
  <phoneticPr fontId="3"/>
  <dataValidations count="3">
    <dataValidation imeMode="hiragana" allowBlank="1" showInputMessage="1" showErrorMessage="1" sqref="S33:W33 L33:P33 C33:G33 E32:I32 M17:W17 M15:W15 L32:W32 D28:K28 M28:V28 D25:V27"/>
    <dataValidation imeMode="off" allowBlank="1" showInputMessage="1" showErrorMessage="1" sqref="C23:G23 J23:N23 Q23:U23 R24 N24:O24 K24 G24:H24 D24 U24:V24 J29:W31 N16 Q16"/>
    <dataValidation type="date" imeMode="off" allowBlank="1" showInputMessage="1" showErrorMessage="1" sqref="Q11:W11">
      <formula1>AC3</formula1>
      <formula2>AC4</formula2>
    </dataValidation>
  </dataValidations>
  <pageMargins left="0.70866141732283472" right="0.31496062992125984" top="0.74803149606299213" bottom="0.74803149606299213" header="0.31496062992125984" footer="0.31496062992125984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赤石　明生</dc:creator>
  <cp:lastModifiedBy>伊東　雄介</cp:lastModifiedBy>
  <cp:lastPrinted>2024-04-03T04:48:10Z</cp:lastPrinted>
  <dcterms:created xsi:type="dcterms:W3CDTF">2024-03-29T06:43:23Z</dcterms:created>
  <dcterms:modified xsi:type="dcterms:W3CDTF">2025-04-11T01:20:58Z</dcterms:modified>
</cp:coreProperties>
</file>