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3896" tabRatio="85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<sst xmlns="http://schemas.openxmlformats.org/spreadsheetml/2006/main" xmlns:r="http://schemas.openxmlformats.org/officeDocument/2006/relationships" count="551" uniqueCount="551">
  <si>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</si>
  <si>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7"/>
  </si>
  <si>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</si>
  <si>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</si>
  <si>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</si>
  <si>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</si>
  <si>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</si>
  <si>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</si>
  <si>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</si>
  <si>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</si>
  <si>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</si>
  <si>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</si>
  <si>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</si>
  <si>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</si>
  <si>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</si>
  <si>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</si>
  <si>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</si>
  <si>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吉田町地域福祉基金</t>
    <rPh sb="0" eb="3">
      <t>ヨシダチョウ</t>
    </rPh>
    <rPh sb="3" eb="5">
      <t>チイキ</t>
    </rPh>
    <rPh sb="5" eb="7">
      <t>フクシ</t>
    </rPh>
    <rPh sb="7" eb="9">
      <t>キキン</t>
    </rPh>
    <phoneticPr fontId="6"/>
  </si>
  <si>
    <t>組合等負担等見込額</t>
  </si>
  <si>
    <t>※令和5年度中に市町村合併した団体で、合併前の団体ごとの決算に基づく連結実質赤字比率を算出していない団体については、グラフを表記しない。</t>
    <rPh sb="1" eb="3">
      <t>レイワ</t>
    </rPh>
    <phoneticPr fontId="6"/>
  </si>
  <si>
    <t>経常収支比率</t>
    <rPh sb="0" eb="2">
      <t>ケイジョウ</t>
    </rPh>
    <rPh sb="2" eb="4">
      <t>シュウシ</t>
    </rPh>
    <rPh sb="4" eb="6">
      <t>ヒリツ</t>
    </rPh>
    <phoneticPr fontId="38"/>
  </si>
  <si>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</si>
  <si>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</si>
  <si>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</si>
  <si>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</si>
  <si>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</si>
  <si>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</si>
  <si>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</si>
  <si>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</si>
  <si>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</si>
  <si>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</si>
  <si>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</si>
  <si>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</si>
  <si>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</si>
  <si>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</si>
  <si>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</si>
  <si>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</si>
  <si>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</si>
  <si>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</si>
  <si>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</si>
  <si>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吉田町ふるさと・水と土基金</t>
    <rPh sb="0" eb="3">
      <t>ヨシダチョウ</t>
    </rPh>
    <rPh sb="8" eb="9">
      <t>ミズ</t>
    </rPh>
    <rPh sb="10" eb="11">
      <t>ツチ</t>
    </rPh>
    <rPh sb="11" eb="13">
      <t>キキン</t>
    </rPh>
    <phoneticPr fontId="6"/>
  </si>
  <si>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</si>
  <si>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9"/>
  </si>
  <si>
    <t>債務負担行為に基づく支出額</t>
  </si>
  <si>
    <t>対比（差引）</t>
    <rPh sb="0" eb="2">
      <t>タイヒ</t>
    </rPh>
    <rPh sb="3" eb="5">
      <t>サシヒキ</t>
    </rPh>
    <phoneticPr fontId="6"/>
  </si>
  <si>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</si>
  <si>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</si>
  <si>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</si>
  <si>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9"/>
  </si>
  <si>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</si>
  <si>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</si>
  <si>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</si>
  <si>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</si>
  <si>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</si>
  <si>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</si>
  <si>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</si>
  <si>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当該団体(円)</t>
  </si>
  <si>
    <t>(一般財源計)</t>
  </si>
  <si>
    <t>※1 令和5年度中に市町村合併した団体で、合併前の団体ごとの決算に基づく実質公債費比率を算出していない団体については、グラフを表記しない。</t>
    <rPh sb="3" eb="5">
      <t>レイワ</t>
    </rPh>
    <phoneticPr fontId="6"/>
  </si>
  <si>
    <t>連結実質赤字額</t>
  </si>
  <si>
    <t>▲特定財源の額</t>
  </si>
  <si>
    <t>　　うち人件費</t>
  </si>
  <si>
    <t>(3ヵ年平均)</t>
    <rPh sb="3" eb="4">
      <t>ネン</t>
    </rPh>
    <rPh sb="4" eb="6">
      <t>ヘイキン</t>
    </rPh>
    <phoneticPr fontId="6"/>
  </si>
  <si>
    <t>※2 減債基金積立不足算定額=(C)×(１－(D)/(E))</t>
  </si>
  <si>
    <t>国民健康保険事業特別会計</t>
  </si>
  <si>
    <t>減債基金
積立状況等（注）</t>
    <rPh sb="0" eb="2">
      <t>ゲンサイ</t>
    </rPh>
    <rPh sb="2" eb="4">
      <t>キキン</t>
    </rPh>
    <rPh sb="5" eb="7">
      <t>ツミタテ</t>
    </rPh>
    <rPh sb="7" eb="9">
      <t>ジョウキョウ</t>
    </rPh>
    <rPh sb="9" eb="10">
      <t>トウ</t>
    </rPh>
    <rPh sb="10" eb="13">
      <t>チュウ</t>
    </rPh>
    <phoneticPr fontId="6"/>
  </si>
  <si>
    <t>将来負担比率</t>
    <rPh sb="0" eb="2">
      <t>ショウライ</t>
    </rPh>
    <rPh sb="2" eb="4">
      <t>フタン</t>
    </rPh>
    <rPh sb="4" eb="6">
      <t>ヒリツ</t>
    </rPh>
    <phoneticPr fontId="38"/>
  </si>
  <si>
    <t>PFI事業に係るもの</t>
    <rPh sb="3" eb="5">
      <t>ジギョウ</t>
    </rPh>
    <rPh sb="6" eb="7">
      <t>カカ</t>
    </rPh>
    <phoneticPr fontId="37"/>
  </si>
  <si>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</si>
  <si>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</si>
  <si>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9"/>
  </si>
  <si>
    <t>一般会計等に係る地方債の現在高</t>
  </si>
  <si>
    <t>人口密度 (人/k㎡)</t>
    <rPh sb="0" eb="2">
      <t>ジンコウ</t>
    </rPh>
    <rPh sb="2" eb="4">
      <t>ミツド</t>
    </rPh>
    <phoneticPr fontId="6"/>
  </si>
  <si>
    <t>※令和5年度中に市町村合併した団体で、合併前の団体ごとの決算に基づく将来負担比率を算出していない団体については、グラフを表記しない。</t>
    <rPh sb="1" eb="3">
      <t>レイワ</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</si>
  <si>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</si>
  <si>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</si>
  <si>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</si>
  <si>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</si>
  <si>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</si>
  <si>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</si>
  <si>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静岡県吉田町</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</si>
  <si>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</si>
  <si>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</si>
  <si>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</si>
  <si>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</si>
  <si>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</si>
  <si>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</si>
  <si>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</si>
  <si>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</si>
  <si>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</si>
  <si>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</si>
  <si>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</si>
  <si>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</si>
  <si>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</si>
  <si>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</si>
  <si>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</si>
  <si>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7"/>
  </si>
  <si>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</si>
  <si>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</si>
  <si>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</si>
  <si>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</si>
  <si>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</si>
  <si>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</si>
  <si>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</si>
  <si>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</si>
  <si>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</si>
  <si>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</si>
  <si>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</si>
  <si>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</si>
  <si>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</si>
  <si>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</si>
  <si>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6"/>
  </si>
  <si>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</si>
  <si>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</si>
  <si>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</si>
  <si>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</si>
  <si>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</si>
  <si>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</si>
  <si>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</si>
  <si>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</si>
  <si>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</si>
  <si>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</si>
  <si>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</si>
  <si>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</si>
  <si>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令和4年度</t>
    <rPh sb="0" eb="2">
      <t>レイワ</t>
    </rPh>
    <rPh sb="3" eb="5">
      <t>ネンド</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</si>
  <si>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</si>
  <si>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</si>
  <si>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</si>
  <si>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</si>
  <si>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令和4年度</t>
  </si>
  <si>
    <t>基金残高に係る経年分析</t>
  </si>
  <si>
    <t>令和3年度(千円･％)</t>
    <rPh sb="0" eb="2">
      <t>レイワ</t>
    </rPh>
    <rPh sb="4" eb="5">
      <t>ド</t>
    </rPh>
    <rPh sb="6" eb="8">
      <t>センエン</t>
    </rPh>
    <phoneticPr fontId="6"/>
  </si>
  <si>
    <t>財政調整基金</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</si>
  <si>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</si>
  <si>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</si>
  <si>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</si>
  <si>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</si>
  <si>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</si>
  <si>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</si>
  <si>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</si>
  <si>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</si>
  <si>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いわゆる五省協定等に係るもの</t>
    <rPh sb="4" eb="6">
      <t>ゴショウ</t>
    </rPh>
    <rPh sb="6" eb="9">
      <t>キョウテイトウ</t>
    </rPh>
    <rPh sb="10" eb="11">
      <t>カカ</t>
    </rPh>
    <phoneticPr fontId="37"/>
  </si>
  <si>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</si>
  <si>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</si>
  <si>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7"/>
  </si>
  <si>
    <t>市町村類型</t>
  </si>
  <si>
    <t>※8：職員の状況については、令和4年度地方公務員給与実態調査に基づいている。</t>
  </si>
  <si>
    <t>歳出合計</t>
  </si>
  <si>
    <t>Ⅴ－１</t>
  </si>
  <si>
    <r>
      <t xml:space="preserve">増減率 </t>
    </r>
    <r>
      <rPr>
        <sz val="9"/>
        <color indexed="8"/>
        <rFont val="ＭＳ ゴシック"/>
      </rPr>
      <t xml:space="preserve"> (％)</t>
    </r>
    <rPh sb="0" eb="2">
      <t>ゾウゲン</t>
    </rPh>
    <rPh sb="2" eb="3">
      <t>リツ</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</si>
  <si>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</si>
  <si>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</si>
  <si>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</si>
  <si>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</si>
  <si>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</si>
  <si>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</si>
  <si>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7"/>
  </si>
  <si>
    <t>実質収支比率</t>
    <rPh sb="0" eb="2">
      <t>ジッシツ</t>
    </rPh>
    <rPh sb="2" eb="4">
      <t>シュウシ</t>
    </rPh>
    <rPh sb="4" eb="6">
      <t>ヒリツ</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</si>
  <si>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</si>
  <si>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</si>
  <si>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</si>
  <si>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</si>
  <si>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</si>
  <si>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</si>
  <si>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</si>
  <si>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</si>
  <si>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吉田町</t>
  </si>
  <si>
    <t>地方交付税種地</t>
    <rPh sb="0" eb="2">
      <t>チホウ</t>
    </rPh>
    <rPh sb="2" eb="5">
      <t>コウフゼイ</t>
    </rPh>
    <rPh sb="5" eb="6">
      <t>シュ</t>
    </rPh>
    <rPh sb="6" eb="7">
      <t>チ</t>
    </rPh>
    <phoneticPr fontId="6"/>
  </si>
  <si>
    <t>2-3</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</si>
  <si>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</si>
  <si>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</si>
  <si>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</si>
  <si>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</si>
  <si>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</si>
  <si>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</si>
  <si>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</si>
  <si>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</si>
  <si>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</si>
  <si>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</si>
  <si>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</si>
  <si>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</si>
  <si>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</si>
  <si>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7"/>
  </si>
  <si>
    <r>
      <t>産業構造</t>
    </r>
    <r>
      <rPr>
        <sz val="9"/>
        <color indexed="8"/>
        <rFont val="ＭＳ ゴシック"/>
      </rPr>
      <t xml:space="preserve"> (※5)</t>
    </r>
    <rPh sb="0" eb="2">
      <t>サンギョウ</t>
    </rPh>
    <rPh sb="2" eb="4">
      <t>コウゾウ</t>
    </rPh>
    <phoneticPr fontId="6"/>
  </si>
  <si>
    <t>中部</t>
    <rPh sb="0" eb="2">
      <t>チュウブ</t>
    </rPh>
    <phoneticPr fontId="6"/>
  </si>
  <si>
    <t>0.2</t>
  </si>
  <si>
    <t>職員数
(人)</t>
    <rPh sb="0" eb="3">
      <t>ショクインスウ</t>
    </rPh>
    <phoneticPr fontId="6"/>
  </si>
  <si>
    <t>参考</t>
    <rPh sb="0" eb="2">
      <t>サンコウ</t>
    </rPh>
    <phoneticPr fontId="6"/>
  </si>
  <si>
    <t>○</t>
  </si>
  <si>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</si>
  <si>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</si>
  <si>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</si>
  <si>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</si>
  <si>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</si>
  <si>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</si>
  <si>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</si>
  <si>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基準財政収入額</t>
  </si>
  <si>
    <t>ふるさとよしだ寄附金基金</t>
    <rPh sb="7" eb="10">
      <t>キフキン</t>
    </rPh>
    <rPh sb="10" eb="12">
      <t>キキン</t>
    </rPh>
    <phoneticPr fontId="6"/>
  </si>
  <si>
    <t>-0.6</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</si>
  <si>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</si>
  <si>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</si>
  <si>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</si>
  <si>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</si>
  <si>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</si>
  <si>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</si>
  <si>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</si>
  <si>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令05.01.01(人)</t>
    <rPh sb="0" eb="1">
      <t>レイ</t>
    </rPh>
    <phoneticPr fontId="6"/>
  </si>
  <si>
    <t>公共下水道事業会計</t>
  </si>
  <si>
    <t xml:space="preserve">組合等負担等見込額 </t>
    <rPh sb="0" eb="2">
      <t>クミアイ</t>
    </rPh>
    <rPh sb="2" eb="3">
      <t>トウ</t>
    </rPh>
    <rPh sb="3" eb="5">
      <t>フタン</t>
    </rPh>
    <rPh sb="5" eb="6">
      <t>トウ</t>
    </rPh>
    <rPh sb="6" eb="9">
      <t>ミコミガク</t>
    </rPh>
    <phoneticPr fontId="37"/>
  </si>
  <si>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</si>
  <si>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</si>
  <si>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</si>
  <si>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</si>
  <si>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</si>
  <si>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</si>
  <si>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</si>
  <si>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</si>
  <si>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</si>
  <si>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7"/>
  </si>
  <si>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</si>
  <si>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</si>
  <si>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</si>
  <si>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</si>
  <si>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令04.01.01(人)</t>
  </si>
  <si>
    <t>　扶助費</t>
  </si>
  <si>
    <t>　うち、健全化法施行規則附則第三条に係る負担見込額</t>
  </si>
  <si>
    <t>　将来負担比率</t>
    <rPh sb="1" eb="3">
      <t>ショウライ</t>
    </rPh>
    <rPh sb="3" eb="5">
      <t>フタン</t>
    </rPh>
    <rPh sb="5" eb="7">
      <t>ヒリツ</t>
    </rPh>
    <phoneticPr fontId="6"/>
  </si>
  <si>
    <t>労働費</t>
  </si>
  <si>
    <t>増減率  (％)</t>
    <rPh sb="0" eb="2">
      <t>ゾウゲン</t>
    </rPh>
    <rPh sb="2" eb="3">
      <t>リツ</t>
    </rPh>
    <phoneticPr fontId="6"/>
  </si>
  <si>
    <t>構成比</t>
    <rPh sb="0" eb="3">
      <t>コウセイヒ</t>
    </rPh>
    <phoneticPr fontId="6"/>
  </si>
  <si>
    <t>使用料</t>
  </si>
  <si>
    <t>-0.9</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</si>
  <si>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</si>
  <si>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</si>
  <si>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40"/>
  </si>
  <si>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</si>
  <si>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</si>
  <si>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</si>
  <si>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</si>
  <si>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</si>
  <si>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</si>
  <si>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</si>
  <si>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</si>
  <si>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</si>
  <si>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</si>
  <si>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</si>
  <si>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</si>
  <si>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</si>
  <si>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</si>
  <si>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</si>
  <si>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</si>
  <si>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</si>
  <si>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　平成25年度以降「津波防災まちづくり」を積極的に推進したことにより、実施事業に伴う地方債の発行額が増額となったため、類似団体内平均値と比較して、例年、実質公債費比率、将来負担比率はともに高くなっている。
　令和4年度は平成30年度に実施した小中学校のトイレ改修及び令和元年度に実施した小中学校体育館の空調設備改修等事業の元金償還が開始したため、地方債の元利償還金が増額となり、加えて、普通交付税額が減額となったため、標準財政規模が前年度と比較して126,102千円低くなったことにより、単年度の実質公債費比率は前年度と比較して0.8ポイント高くなり、3年間の平均値は前年度と比較して0.1ポイント低くなった。
　地方債管理原則に基づき地方債発行の抑制に取り組んでいるため、今後、津波避難タワー等防災拠点整備の地方債の償還完了に伴い実質公債費比率、将来負担比率とともに類似団体内平均値に近づく見込みである。</t>
    <rPh sb="76" eb="83">
      <t>ジッシツコウサイヒヒリツ</t>
    </rPh>
    <rPh sb="84" eb="90">
      <t>ショウライフタンヒリツ</t>
    </rPh>
    <rPh sb="94" eb="95">
      <t>タカ</t>
    </rPh>
    <rPh sb="104" eb="106">
      <t>レイワ</t>
    </rPh>
    <rPh sb="107" eb="109">
      <t>ネンド</t>
    </rPh>
    <rPh sb="110" eb="112">
      <t>ヘイセイ</t>
    </rPh>
    <rPh sb="114" eb="116">
      <t>ネンド</t>
    </rPh>
    <rPh sb="117" eb="119">
      <t>ジッシ</t>
    </rPh>
    <rPh sb="131" eb="132">
      <t>オヨ</t>
    </rPh>
    <rPh sb="133" eb="135">
      <t>レイワ</t>
    </rPh>
    <rPh sb="135" eb="138">
      <t>ガンネンド</t>
    </rPh>
    <rPh sb="139" eb="141">
      <t>ジッシ</t>
    </rPh>
    <rPh sb="143" eb="150">
      <t>ショウチュウガッコウタイイクカン</t>
    </rPh>
    <rPh sb="151" eb="157">
      <t>クウチョウセツビカイシュウ</t>
    </rPh>
    <rPh sb="157" eb="158">
      <t>トウ</t>
    </rPh>
    <rPh sb="158" eb="160">
      <t>ジギョウ</t>
    </rPh>
    <rPh sb="161" eb="165">
      <t>ガンキンショウカン</t>
    </rPh>
    <rPh sb="166" eb="168">
      <t>カイシ</t>
    </rPh>
    <rPh sb="173" eb="176">
      <t>チホウサイ</t>
    </rPh>
    <rPh sb="177" eb="179">
      <t>ガンリ</t>
    </rPh>
    <rPh sb="179" eb="182">
      <t>ショウカンキン</t>
    </rPh>
    <rPh sb="183" eb="185">
      <t>ゾウガク</t>
    </rPh>
    <rPh sb="189" eb="190">
      <t>クワ</t>
    </rPh>
    <rPh sb="193" eb="199">
      <t>フツウコウフゼイガク</t>
    </rPh>
    <rPh sb="200" eb="202">
      <t>ゲンガク</t>
    </rPh>
    <rPh sb="209" eb="215">
      <t>ヒョウジュンザイセイキボ</t>
    </rPh>
    <rPh sb="216" eb="219">
      <t>ゼンネンド</t>
    </rPh>
    <rPh sb="220" eb="222">
      <t>ヒカク</t>
    </rPh>
    <rPh sb="231" eb="233">
      <t>センエン</t>
    </rPh>
    <rPh sb="244" eb="247">
      <t>タンネンド</t>
    </rPh>
    <rPh sb="248" eb="255">
      <t>ジッシツコウサイヒヒリツ</t>
    </rPh>
    <rPh sb="260" eb="262">
      <t>ヒカク</t>
    </rPh>
    <rPh sb="271" eb="272">
      <t>タカ</t>
    </rPh>
    <rPh sb="280" eb="283">
      <t>ヘイキンチ</t>
    </rPh>
    <rPh sb="284" eb="287">
      <t>ゼンネンド</t>
    </rPh>
    <rPh sb="288" eb="290">
      <t>ヒカク</t>
    </rPh>
    <rPh sb="299" eb="300">
      <t>ヒク</t>
    </rPh>
    <phoneticPr fontId="6"/>
  </si>
  <si>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</si>
  <si>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</si>
  <si>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</si>
  <si>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</si>
  <si>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</si>
  <si>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</si>
  <si>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</si>
  <si>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</si>
  <si>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</si>
  <si>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</si>
  <si>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</si>
  <si>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</si>
  <si>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</si>
  <si>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</si>
  <si>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</si>
  <si>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</si>
  <si>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</si>
  <si>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t>
  </si>
  <si>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</si>
  <si>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</si>
  <si>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7"/>
  </si>
  <si>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</si>
  <si>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</si>
  <si>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</si>
  <si>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</si>
  <si>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</si>
  <si>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</si>
  <si>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</si>
  <si>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</si>
  <si>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</si>
  <si>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</si>
  <si>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</si>
  <si>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</si>
  <si>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</si>
  <si>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</si>
  <si>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</si>
  <si>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</si>
  <si>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</si>
  <si>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</si>
  <si>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</si>
  <si>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</si>
  <si>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</si>
  <si>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</si>
  <si>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</si>
  <si>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</si>
  <si>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</si>
  <si>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静岡地方税滞納整理機構</t>
    <rPh sb="0" eb="2">
      <t>シズオカ</t>
    </rPh>
    <rPh sb="2" eb="5">
      <t>チホウゼイ</t>
    </rPh>
    <rPh sb="5" eb="7">
      <t>タイノウ</t>
    </rPh>
    <rPh sb="7" eb="9">
      <t>セイリ</t>
    </rPh>
    <rPh sb="9" eb="11">
      <t>キコウ</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</si>
  <si>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</si>
  <si>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</si>
  <si>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</si>
  <si>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</si>
  <si>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</si>
  <si>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</si>
  <si>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</si>
  <si>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</si>
  <si>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2"/>
  </si>
  <si>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</si>
  <si>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</si>
  <si>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</si>
  <si>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</si>
  <si>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</si>
  <si>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</si>
  <si>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</si>
  <si>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</si>
  <si>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</si>
  <si>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　うち利子</t>
  </si>
  <si>
    <t>区分</t>
  </si>
  <si>
    <t>超過課税分</t>
    <rPh sb="0" eb="2">
      <t>チョウカ</t>
    </rPh>
    <rPh sb="2" eb="4">
      <t>カゼイ</t>
    </rPh>
    <rPh sb="4" eb="5">
      <t>ブン</t>
    </rPh>
    <phoneticPr fontId="6"/>
  </si>
  <si>
    <t>目的別歳出の状況（単位 千円・％）</t>
  </si>
  <si>
    <t xml:space="preserve"> R03</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</si>
  <si>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</si>
  <si>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</si>
  <si>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</si>
  <si>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</si>
  <si>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</si>
  <si>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</si>
  <si>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</si>
  <si>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</si>
  <si>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</si>
  <si>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6"/>
  </si>
  <si>
    <t>　　市町村民税</t>
  </si>
  <si>
    <t>元利償還金</t>
    <rPh sb="0" eb="2">
      <t>ガンリ</t>
    </rPh>
    <rPh sb="2" eb="5">
      <t>ショウカンキン</t>
    </rPh>
    <phoneticPr fontId="3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</si>
  <si>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</si>
  <si>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</si>
  <si>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</si>
  <si>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</si>
  <si>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</si>
  <si>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</si>
  <si>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</si>
  <si>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</si>
  <si>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</si>
  <si>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</si>
  <si>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</si>
  <si>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</si>
  <si>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</si>
  <si>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</si>
  <si>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</si>
  <si>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</si>
  <si>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</si>
  <si>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</si>
  <si>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</si>
  <si>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</si>
  <si>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</si>
  <si>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</si>
  <si>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</si>
  <si>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</si>
  <si>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</si>
  <si>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</si>
  <si>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</si>
  <si>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</si>
  <si>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1.33</t>
  </si>
  <si>
    <t>　　特別土地保有税</t>
  </si>
  <si>
    <t>企業債
（地方債）
現在高</t>
  </si>
  <si>
    <t>公債費</t>
  </si>
  <si>
    <t>地方特例交付金等</t>
    <rPh sb="7" eb="8">
      <t>トウ</t>
    </rPh>
    <phoneticPr fontId="1"/>
  </si>
  <si>
    <t>諸支出金</t>
    <rPh sb="3" eb="4">
      <t>キン</t>
    </rPh>
    <phoneticPr fontId="40"/>
  </si>
  <si>
    <t>　個人住民税減収補塡特例交付金</t>
  </si>
  <si>
    <t>前年度繰上充用金</t>
  </si>
  <si>
    <t>　新型コロナウイルス感染症対策地方税減収補塡特別交付金</t>
  </si>
  <si>
    <t>　平成25年度以降「津波防災まちづくり」推進のため、津波避難タワー等の防災拠点の整備により、新規の有形固定資産が増加したことから、平成25年度以降、有形固定資産減価償却率が高くなり、併せて、地方債残高が増額になったことにより将来負担比率が類似団体内平均値と比較して高くなっている。
　現在は、地方債管理原則に基づき地方債発行の抑制に取り組んだことにより、将来負担比率は年々低くなっているため、引き続き地方債管理原則に基づいた地方債の運用に努める。</t>
    <rPh sb="10" eb="14">
      <t>ツナミボウサイ</t>
    </rPh>
    <rPh sb="20" eb="22">
      <t>スイシン</t>
    </rPh>
    <rPh sb="26" eb="30">
      <t>ツナミヒナン</t>
    </rPh>
    <rPh sb="33" eb="34">
      <t>トウ</t>
    </rPh>
    <rPh sb="35" eb="37">
      <t>ボウサイ</t>
    </rPh>
    <rPh sb="37" eb="39">
      <t>キョテン</t>
    </rPh>
    <rPh sb="40" eb="42">
      <t>セイビ</t>
    </rPh>
    <rPh sb="46" eb="48">
      <t>シンキ</t>
    </rPh>
    <rPh sb="49" eb="55">
      <t>ユウケイコテイシサン</t>
    </rPh>
    <rPh sb="56" eb="58">
      <t>ゾウカ</t>
    </rPh>
    <rPh sb="75" eb="81">
      <t>ユウケイコテイシサン</t>
    </rPh>
    <rPh sb="86" eb="87">
      <t>タカ</t>
    </rPh>
    <rPh sb="91" eb="92">
      <t>アワ</t>
    </rPh>
    <rPh sb="101" eb="103">
      <t>ゾウガク</t>
    </rPh>
    <rPh sb="120" eb="124">
      <t>ルイジダンタイ</t>
    </rPh>
    <rPh sb="124" eb="125">
      <t>ナイ</t>
    </rPh>
    <rPh sb="125" eb="128">
      <t>ヘイキンチ</t>
    </rPh>
    <rPh sb="129" eb="131">
      <t>ヒカク</t>
    </rPh>
    <rPh sb="139" eb="141">
      <t>ゲンザイ</t>
    </rPh>
    <rPh sb="143" eb="150">
      <t>チホウサイカンリゲンソク</t>
    </rPh>
    <rPh sb="151" eb="152">
      <t>モト</t>
    </rPh>
    <rPh sb="154" eb="159">
      <t>チホウサイハッコウ</t>
    </rPh>
    <rPh sb="160" eb="162">
      <t>ヨクセイ</t>
    </rPh>
    <rPh sb="163" eb="164">
      <t>ト</t>
    </rPh>
    <rPh sb="165" eb="166">
      <t>ク</t>
    </rPh>
    <rPh sb="174" eb="180">
      <t>ショウライフタンヒリツ</t>
    </rPh>
    <rPh sb="182" eb="183">
      <t>ヒク</t>
    </rPh>
    <rPh sb="196" eb="197">
      <t>ヒ</t>
    </rPh>
    <rPh sb="198" eb="199">
      <t>ツヅ</t>
    </rPh>
    <rPh sb="216" eb="218">
      <t>ウンヨウ</t>
    </rPh>
    <rPh sb="219" eb="220">
      <t>ツト</t>
    </rPh>
    <phoneticPr fontId="6"/>
  </si>
  <si>
    <t>　法定目的税</t>
  </si>
  <si>
    <t>経常損益</t>
  </si>
  <si>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</si>
  <si>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</si>
  <si>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</si>
  <si>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</si>
  <si>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</si>
  <si>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構成比</t>
  </si>
  <si>
    <t>公営企業会計等</t>
    <rPh sb="0" eb="2">
      <t>コウエイ</t>
    </rPh>
    <rPh sb="2" eb="4">
      <t>キギョウ</t>
    </rPh>
    <rPh sb="4" eb="6">
      <t>カイケイ</t>
    </rPh>
    <rPh sb="6" eb="7">
      <t>トウ</t>
    </rPh>
    <phoneticPr fontId="6"/>
  </si>
  <si>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</si>
  <si>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</si>
  <si>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</si>
  <si>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</si>
  <si>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</si>
  <si>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</si>
  <si>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</si>
  <si>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</si>
  <si>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6"/>
  </si>
  <si>
    <t>旧法による税</t>
  </si>
  <si>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</si>
  <si>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</si>
  <si>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</si>
  <si>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</si>
  <si>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</si>
  <si>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</si>
  <si>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</si>
  <si>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国営土地改良事業に係るもの</t>
    <rPh sb="0" eb="2">
      <t>コクエイ</t>
    </rPh>
    <rPh sb="2" eb="4">
      <t>トチ</t>
    </rPh>
    <rPh sb="4" eb="6">
      <t>カイリョウ</t>
    </rPh>
    <rPh sb="6" eb="8">
      <t>ジギョウ</t>
    </rPh>
    <rPh sb="9" eb="10">
      <t>カカ</t>
    </rPh>
    <phoneticPr fontId="37"/>
  </si>
  <si>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</si>
  <si>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</si>
  <si>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</si>
  <si>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</si>
  <si>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</si>
  <si>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</si>
  <si>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繰入金</t>
  </si>
  <si>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</si>
  <si>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</si>
  <si>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</si>
  <si>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</si>
  <si>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</si>
  <si>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</si>
  <si>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</si>
  <si>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</si>
  <si>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</si>
  <si>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</si>
  <si>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</si>
  <si>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</si>
  <si>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</si>
  <si>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7"/>
  </si>
  <si>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</si>
  <si>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</si>
  <si>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</si>
  <si>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</si>
  <si>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7"/>
  </si>
  <si>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</si>
  <si>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</si>
  <si>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</si>
  <si>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</si>
  <si>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</si>
  <si>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</si>
  <si>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</si>
  <si>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</si>
  <si>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</si>
  <si>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</si>
  <si>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</si>
  <si>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</si>
  <si>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令和2年度</t>
    <rPh sb="0" eb="2">
      <t>レイワ</t>
    </rPh>
    <rPh sb="3" eb="5">
      <t>ネンド</t>
    </rPh>
    <phoneticPr fontId="6"/>
  </si>
  <si>
    <t>　うち単独</t>
  </si>
  <si>
    <t>実質公債費比率</t>
    <rPh sb="0" eb="2">
      <t>ジッシツ</t>
    </rPh>
    <rPh sb="2" eb="5">
      <t>コウサイヒ</t>
    </rPh>
    <rPh sb="5" eb="7">
      <t>ヒリツ</t>
    </rPh>
    <phoneticPr fontId="38"/>
  </si>
  <si>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</si>
  <si>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</si>
  <si>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</si>
  <si>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</si>
  <si>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</si>
  <si>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歳出</t>
  </si>
  <si>
    <t>形式収支</t>
  </si>
  <si>
    <t>他会計等
からの
繰入金</t>
    <rPh sb="9" eb="11">
      <t>クリイレ</t>
    </rPh>
    <rPh sb="11" eb="12">
      <t>キン</t>
    </rPh>
    <phoneticPr fontId="37"/>
  </si>
  <si>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</si>
  <si>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</si>
  <si>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</si>
  <si>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</si>
  <si>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</si>
  <si>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</si>
  <si>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</si>
  <si>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土地取得事業特別会計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</si>
  <si>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</si>
  <si>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</si>
  <si>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</si>
  <si>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</si>
  <si>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</si>
  <si>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</si>
  <si>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</si>
  <si>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後期高齢者医療事業特別会計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</si>
  <si>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</si>
  <si>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</si>
  <si>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</si>
  <si>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</si>
  <si>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</si>
  <si>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</si>
  <si>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</si>
  <si>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</si>
  <si>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7"/>
  </si>
  <si>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</si>
  <si>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</si>
  <si>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</si>
  <si>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 xml:space="preserve">債務負担行為に基づく支出予定額 </t>
    <rPh sb="0" eb="2">
      <t>サイム</t>
    </rPh>
    <rPh sb="2" eb="4">
      <t>フタン</t>
    </rPh>
    <rPh sb="4" eb="6">
      <t>コウイ</t>
    </rPh>
    <rPh sb="7" eb="8">
      <t>モト</t>
    </rPh>
    <rPh sb="10" eb="12">
      <t>シシュツ</t>
    </rPh>
    <rPh sb="12" eb="15">
      <t>ヨテイガク</t>
    </rPh>
    <phoneticPr fontId="37"/>
  </si>
  <si>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</si>
  <si>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</si>
  <si>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</si>
  <si>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</si>
  <si>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</si>
  <si>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</si>
  <si>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</si>
  <si>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</si>
  <si>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</si>
  <si>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</si>
  <si>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</si>
  <si>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7"/>
  </si>
  <si>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</si>
  <si>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7"/>
  </si>
  <si>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</si>
  <si>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</si>
  <si>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</si>
  <si>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</si>
  <si>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</si>
  <si>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</si>
  <si>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</si>
  <si>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</si>
  <si>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</si>
  <si>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</si>
  <si>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</si>
  <si>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</si>
  <si>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</si>
  <si>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</si>
  <si>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</si>
  <si>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</si>
  <si>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</si>
  <si>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</si>
  <si>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</si>
  <si>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</si>
  <si>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</si>
  <si>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</si>
  <si>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</si>
  <si>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</si>
  <si>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</si>
  <si>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</si>
  <si>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</si>
  <si>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</si>
  <si>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</si>
  <si>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</si>
  <si>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</si>
  <si>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</si>
  <si>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</si>
  <si>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</si>
  <si>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</si>
  <si>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</si>
  <si>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</si>
  <si>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</si>
  <si>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</si>
  <si>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</si>
  <si>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</si>
  <si>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</si>
  <si>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</si>
  <si>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</si>
  <si>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2.23</t>
  </si>
  <si>
    <t>▲ 0.15</t>
  </si>
  <si>
    <t>その他会計（赤字）</t>
  </si>
  <si>
    <t>（百万円）</t>
  </si>
  <si>
    <t>吉田町牧之原市広域施設組合</t>
    <rPh sb="0" eb="3">
      <t>ヨシダチョウ</t>
    </rPh>
    <rPh sb="3" eb="7">
      <t>マキノハラシ</t>
    </rPh>
    <rPh sb="7" eb="9">
      <t>コウイキ</t>
    </rPh>
    <rPh sb="9" eb="11">
      <t>シセツ</t>
    </rPh>
    <rPh sb="11" eb="13">
      <t>クミアイ</t>
    </rPh>
    <phoneticPr fontId="6"/>
  </si>
  <si>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6"/>
  </si>
  <si>
    <t>駿遠学園管理組合</t>
    <rPh sb="0" eb="2">
      <t>スンエン</t>
    </rPh>
    <rPh sb="2" eb="4">
      <t>ガクエン</t>
    </rPh>
    <rPh sb="4" eb="6">
      <t>カンリ</t>
    </rPh>
    <rPh sb="6" eb="8">
      <t>クミアイ</t>
    </rPh>
    <phoneticPr fontId="6"/>
  </si>
  <si>
    <t>静岡県市町総合事務組合</t>
    <rPh sb="0" eb="3">
      <t>シズオカケン</t>
    </rPh>
    <rPh sb="3" eb="4">
      <t>シ</t>
    </rPh>
    <rPh sb="4" eb="5">
      <t>マチ</t>
    </rPh>
    <rPh sb="5" eb="7">
      <t>ソウゴウ</t>
    </rPh>
    <rPh sb="7" eb="9">
      <t>ジム</t>
    </rPh>
    <rPh sb="9" eb="11">
      <t>クミアイ</t>
    </rPh>
    <phoneticPr fontId="6"/>
  </si>
  <si>
    <t>吉田町立小・中学校建設基金</t>
    <rPh sb="0" eb="3">
      <t>ヨシダチョウ</t>
    </rPh>
    <rPh sb="3" eb="4">
      <t>リツ</t>
    </rPh>
    <rPh sb="4" eb="5">
      <t>チイ</t>
    </rPh>
    <rPh sb="6" eb="9">
      <t>チュウガッコウ</t>
    </rPh>
    <rPh sb="9" eb="11">
      <t>ケンセツ</t>
    </rPh>
    <rPh sb="11" eb="13">
      <t>キキン</t>
    </rPh>
    <phoneticPr fontId="6"/>
  </si>
  <si>
    <t>吉田町教育振興基金</t>
    <rPh sb="0" eb="3">
      <t>ヨシダチョウ</t>
    </rPh>
    <rPh sb="3" eb="5">
      <t>キョウイク</t>
    </rPh>
    <rPh sb="5" eb="7">
      <t>シンコウ</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</si>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</sst>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5"/>
      <color auto="1"/>
      <name val="ＭＳ Ｐゴシック"/>
      <family val="3"/>
    </font>
    <font>
      <sz val="10.5"/>
      <color indexed="8"/>
      <name val="ＭＳ Ｐ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8"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8"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9"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8"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0" borderId="19"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35"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6" borderId="64" xfId="6" applyFont="1" applyFill="1" applyBorder="1" applyAlignment="1">
      <alignment horizontal="right" vertical="top"/>
    </xf>
    <xf numFmtId="0" fontId="31" fillId="0" borderId="53" xfId="6" applyFont="1" applyFill="1" applyBorder="1" applyAlignment="1" applyProtection="1">
      <alignment horizontal="left" vertical="center" wrapText="1"/>
    </xf>
    <xf numFmtId="0" fontId="31" fillId="0" borderId="54"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51"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64" xfId="6" applyFont="1" applyFill="1" applyBorder="1" applyAlignment="1" applyProtection="1">
      <alignment horizontal="left" vertical="center"/>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4" fillId="0" borderId="30" xfId="20" applyFont="1" applyBorder="1" applyAlignment="1" applyProtection="1">
      <alignment horizontal="left" vertical="top" wrapText="1"/>
      <protection locked="0"/>
    </xf>
    <xf numFmtId="0" fontId="35" fillId="0" borderId="42" xfId="20" applyFont="1" applyBorder="1" applyAlignment="1" applyProtection="1">
      <alignment horizontal="left" vertical="top" wrapText="1"/>
      <protection locked="0"/>
    </xf>
    <xf numFmtId="0" fontId="35"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5" fillId="0" borderId="23" xfId="20" applyFont="1" applyBorder="1" applyAlignment="1" applyProtection="1">
      <alignment horizontal="left" vertical="top" wrapText="1"/>
      <protection locked="0"/>
    </xf>
    <xf numFmtId="0" fontId="35" fillId="0" borderId="0" xfId="20" applyFont="1" applyAlignment="1" applyProtection="1">
      <alignment horizontal="left" vertical="top" wrapText="1"/>
      <protection locked="0"/>
    </xf>
    <xf numFmtId="0" fontId="35"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5" fillId="0" borderId="16" xfId="20" applyFont="1" applyBorder="1" applyAlignment="1" applyProtection="1">
      <alignment horizontal="left" vertical="top" wrapText="1"/>
      <protection locked="0"/>
    </xf>
    <xf numFmtId="0" fontId="35" fillId="0" borderId="14" xfId="20" applyFont="1" applyBorder="1" applyAlignment="1" applyProtection="1">
      <alignment horizontal="left" vertical="top" wrapText="1"/>
      <protection locked="0"/>
    </xf>
    <xf numFmtId="0" fontId="35"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6"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(データシート!$F$3,データシート!$F$5,データシート!$F$7,データシート!$F$9,データシート!$F$11)</c:f>
              <c:numCache>
                <c:formatCode>#,##0;"△ "#,##0</c:formatCode>
                <c:ptCount val="5"/>
                <c:pt idx="0">
                  <c:v>53869</c:v>
                </c:pt>
                <c:pt idx="1">
                  <c:v>59119</c:v>
                </c:pt>
                <c:pt idx="2">
                  <c:v>53895</c:v>
                </c:pt>
                <c:pt idx="3">
                  <c:v>56181</c:v>
                </c:pt>
                <c:pt idx="4">
                  <c:v>47730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H30</c:v>
                </c:pt>
                <c:pt idx="1">
                  <c:v xml:space="preserve"> R01</c:v>
                </c:pt>
                <c:pt idx="2">
                  <c:v xml:space="preserve"> R02</c:v>
                </c:pt>
                <c:pt idx="3">
                  <c:v xml:space="preserve"> R03</c:v>
                </c:pt>
                <c:pt idx="4">
                  <c:v xml:space="preserve"> R04</c:v>
                </c:pt>
              </c:strCache>
            </c:strRef>
          </c:cat>
          <c:val>
            <c:numRef>
              <c:f>(データシート!$D$3,データシート!$D$5,データシート!$D$7,データシート!$D$9,データシート!$D$11)</c:f>
              <c:numCache>
                <c:formatCode>#,##0;"△ "#,##0</c:formatCode>
                <c:ptCount val="5"/>
                <c:pt idx="0">
                  <c:v>44115</c:v>
                </c:pt>
                <c:pt idx="1">
                  <c:v>29351</c:v>
                </c:pt>
                <c:pt idx="2">
                  <c:v>39456</c:v>
                </c:pt>
                <c:pt idx="3">
                  <c:v>35579</c:v>
                </c:pt>
                <c:pt idx="4">
                  <c:v>24094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67154105742e-002"/>
              <c:y val="7.5163795651823392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7.99</c:v>
                </c:pt>
                <c:pt idx="1">
                  <c:v>7.51</c:v>
                </c:pt>
                <c:pt idx="2">
                  <c:v>6.38</c:v>
                </c:pt>
                <c:pt idx="3">
                  <c:v>16.45</c:v>
                </c:pt>
                <c:pt idx="4">
                  <c:v>14.38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24.17</c:v>
                </c:pt>
                <c:pt idx="1">
                  <c:v>22.06</c:v>
                </c:pt>
                <c:pt idx="2">
                  <c:v>22.06</c:v>
                </c:pt>
                <c:pt idx="3">
                  <c:v>23.36</c:v>
                </c:pt>
                <c:pt idx="4">
                  <c:v>28.54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-1.33</c:v>
                </c:pt>
                <c:pt idx="1">
                  <c:v>-2.23</c:v>
                </c:pt>
                <c:pt idx="2">
                  <c:v>-0.15</c:v>
                </c:pt>
                <c:pt idx="3">
                  <c:v>13.08</c:v>
                </c:pt>
                <c:pt idx="4">
                  <c:v>2.41</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0.25</c:v>
                </c:pt>
                <c:pt idx="2">
                  <c:v>#N/A</c:v>
                </c:pt>
                <c:pt idx="3">
                  <c:v>0.53</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1.e-002</c:v>
                </c:pt>
                <c:pt idx="2">
                  <c:v>#N/A</c:v>
                </c:pt>
                <c:pt idx="3">
                  <c:v>5.e-002</c:v>
                </c:pt>
                <c:pt idx="4">
                  <c:v>#N/A</c:v>
                </c:pt>
                <c:pt idx="5">
                  <c:v>0</c:v>
                </c:pt>
                <c:pt idx="6">
                  <c:v>#N/A</c:v>
                </c:pt>
                <c:pt idx="7">
                  <c:v>1.e-002</c:v>
                </c:pt>
                <c:pt idx="8">
                  <c:v>#N/A</c:v>
                </c:pt>
                <c:pt idx="9">
                  <c:v>0</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1.26</c:v>
                </c:pt>
                <c:pt idx="2">
                  <c:v>#N/A</c:v>
                </c:pt>
                <c:pt idx="3">
                  <c:v>1.07</c:v>
                </c:pt>
                <c:pt idx="4">
                  <c:v>#N/A</c:v>
                </c:pt>
                <c:pt idx="5">
                  <c:v>1.08</c:v>
                </c:pt>
                <c:pt idx="6">
                  <c:v>#N/A</c:v>
                </c:pt>
                <c:pt idx="7">
                  <c:v>1.1100000000000001</c:v>
                </c:pt>
                <c:pt idx="8">
                  <c:v>#N/A</c:v>
                </c:pt>
                <c:pt idx="9">
                  <c:v>0.63</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0.96</c:v>
                </c:pt>
                <c:pt idx="6">
                  <c:v>#N/A</c:v>
                </c:pt>
                <c:pt idx="7">
                  <c:v>0.91</c:v>
                </c:pt>
                <c:pt idx="8">
                  <c:v>#N/A</c:v>
                </c:pt>
                <c:pt idx="9">
                  <c:v>0.8</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0.38</c:v>
                </c:pt>
                <c:pt idx="2">
                  <c:v>#N/A</c:v>
                </c:pt>
                <c:pt idx="3">
                  <c:v>1.1200000000000001</c:v>
                </c:pt>
                <c:pt idx="4">
                  <c:v>#N/A</c:v>
                </c:pt>
                <c:pt idx="5">
                  <c:v>1.86</c:v>
                </c:pt>
                <c:pt idx="6">
                  <c:v>#N/A</c:v>
                </c:pt>
                <c:pt idx="7">
                  <c:v>1.37</c:v>
                </c:pt>
                <c:pt idx="8">
                  <c:v>#N/A</c:v>
                </c:pt>
                <c:pt idx="9">
                  <c:v>1.27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8.4600000000000009</c:v>
                </c:pt>
                <c:pt idx="2">
                  <c:v>#N/A</c:v>
                </c:pt>
                <c:pt idx="3">
                  <c:v>8.9600000000000009</c:v>
                </c:pt>
                <c:pt idx="4">
                  <c:v>#N/A</c:v>
                </c:pt>
                <c:pt idx="5">
                  <c:v>9.07</c:v>
                </c:pt>
                <c:pt idx="6">
                  <c:v>#N/A</c:v>
                </c:pt>
                <c:pt idx="7">
                  <c:v>8.81</c:v>
                </c:pt>
                <c:pt idx="8">
                  <c:v>#N/A</c:v>
                </c:pt>
                <c:pt idx="9">
                  <c:v>9.01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7.99</c:v>
                </c:pt>
                <c:pt idx="2">
                  <c:v>#N/A</c:v>
                </c:pt>
                <c:pt idx="3">
                  <c:v>7.5</c:v>
                </c:pt>
                <c:pt idx="4">
                  <c:v>#N/A</c:v>
                </c:pt>
                <c:pt idx="5">
                  <c:v>6.38</c:v>
                </c:pt>
                <c:pt idx="6">
                  <c:v>#N/A</c:v>
                </c:pt>
                <c:pt idx="7">
                  <c:v>16.440000000000001</c:v>
                </c:pt>
                <c:pt idx="8">
                  <c:v>#N/A</c:v>
                </c:pt>
                <c:pt idx="9">
                  <c:v>14.38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1184</c:v>
                </c:pt>
                <c:pt idx="5">
                  <c:v>1197</c:v>
                </c:pt>
                <c:pt idx="8">
                  <c:v>1204</c:v>
                </c:pt>
                <c:pt idx="11">
                  <c:v>1196</c:v>
                </c:pt>
                <c:pt idx="14">
                  <c:v>1170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17</c:v>
                </c:pt>
                <c:pt idx="6">
                  <c:v>30</c:v>
                </c:pt>
                <c:pt idx="9">
                  <c:v>27</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200</c:v>
                </c:pt>
                <c:pt idx="3">
                  <c:v>212</c:v>
                </c:pt>
                <c:pt idx="6">
                  <c:v>228</c:v>
                </c:pt>
                <c:pt idx="9">
                  <c:v>232</c:v>
                </c:pt>
                <c:pt idx="12">
                  <c:v>230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555</c:v>
                </c:pt>
                <c:pt idx="3">
                  <c:v>554</c:v>
                </c:pt>
                <c:pt idx="6">
                  <c:v>537</c:v>
                </c:pt>
                <c:pt idx="9">
                  <c:v>529</c:v>
                </c:pt>
                <c:pt idx="12">
                  <c:v>489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1123</c:v>
                </c:pt>
                <c:pt idx="3">
                  <c:v>1068</c:v>
                </c:pt>
                <c:pt idx="6">
                  <c:v>1028</c:v>
                </c:pt>
                <c:pt idx="9">
                  <c:v>1046</c:v>
                </c:pt>
                <c:pt idx="12">
                  <c:v>1102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711</c:v>
                </c:pt>
                <c:pt idx="2">
                  <c:v>#N/A</c:v>
                </c:pt>
                <c:pt idx="3">
                  <c:v>#N/A</c:v>
                </c:pt>
                <c:pt idx="4">
                  <c:v>654</c:v>
                </c:pt>
                <c:pt idx="5">
                  <c:v>#N/A</c:v>
                </c:pt>
                <c:pt idx="6">
                  <c:v>#N/A</c:v>
                </c:pt>
                <c:pt idx="7">
                  <c:v>619</c:v>
                </c:pt>
                <c:pt idx="8">
                  <c:v>#N/A</c:v>
                </c:pt>
                <c:pt idx="9">
                  <c:v>#N/A</c:v>
                </c:pt>
                <c:pt idx="10">
                  <c:v>638</c:v>
                </c:pt>
                <c:pt idx="11">
                  <c:v>#N/A</c:v>
                </c:pt>
                <c:pt idx="12">
                  <c:v>#N/A</c:v>
                </c:pt>
                <c:pt idx="13">
                  <c:v>678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11232</c:v>
                </c:pt>
                <c:pt idx="5">
                  <c:v>10907</c:v>
                </c:pt>
                <c:pt idx="8">
                  <c:v>10967</c:v>
                </c:pt>
                <c:pt idx="11">
                  <c:v>10726</c:v>
                </c:pt>
                <c:pt idx="14">
                  <c:v>10119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1959</c:v>
                </c:pt>
                <c:pt idx="5">
                  <c:v>2055</c:v>
                </c:pt>
                <c:pt idx="8">
                  <c:v>1982</c:v>
                </c:pt>
                <c:pt idx="11">
                  <c:v>1903</c:v>
                </c:pt>
                <c:pt idx="14">
                  <c:v>1797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3053</c:v>
                </c:pt>
                <c:pt idx="5">
                  <c:v>2966</c:v>
                </c:pt>
                <c:pt idx="8">
                  <c:v>3093</c:v>
                </c:pt>
                <c:pt idx="11">
                  <c:v>3292</c:v>
                </c:pt>
                <c:pt idx="14">
                  <c:v>3752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1182</c:v>
                </c:pt>
                <c:pt idx="3">
                  <c:v>1274</c:v>
                </c:pt>
                <c:pt idx="6">
                  <c:v>1154</c:v>
                </c:pt>
                <c:pt idx="9">
                  <c:v>906</c:v>
                </c:pt>
                <c:pt idx="12">
                  <c:v>760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2289</c:v>
                </c:pt>
                <c:pt idx="3">
                  <c:v>2166</c:v>
                </c:pt>
                <c:pt idx="6">
                  <c:v>2061</c:v>
                </c:pt>
                <c:pt idx="9">
                  <c:v>1899</c:v>
                </c:pt>
                <c:pt idx="12">
                  <c:v>1767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5368</c:v>
                </c:pt>
                <c:pt idx="3">
                  <c:v>5314</c:v>
                </c:pt>
                <c:pt idx="6">
                  <c:v>5175</c:v>
                </c:pt>
                <c:pt idx="9">
                  <c:v>4920</c:v>
                </c:pt>
                <c:pt idx="12">
                  <c:v>4672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318</c:v>
                </c:pt>
                <c:pt idx="3">
                  <c:v>294</c:v>
                </c:pt>
                <c:pt idx="6">
                  <c:v>257</c:v>
                </c:pt>
                <c:pt idx="9">
                  <c:v>213</c:v>
                </c:pt>
                <c:pt idx="12">
                  <c:v>187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11079</c:v>
                </c:pt>
                <c:pt idx="3">
                  <c:v>10815</c:v>
                </c:pt>
                <c:pt idx="6">
                  <c:v>10917</c:v>
                </c:pt>
                <c:pt idx="9">
                  <c:v>10701</c:v>
                </c:pt>
                <c:pt idx="12">
                  <c:v>9933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3991</c:v>
                </c:pt>
                <c:pt idx="2">
                  <c:v>#N/A</c:v>
                </c:pt>
                <c:pt idx="3">
                  <c:v>#N/A</c:v>
                </c:pt>
                <c:pt idx="4">
                  <c:v>3935</c:v>
                </c:pt>
                <c:pt idx="5">
                  <c:v>#N/A</c:v>
                </c:pt>
                <c:pt idx="6">
                  <c:v>#N/A</c:v>
                </c:pt>
                <c:pt idx="7">
                  <c:v>3523</c:v>
                </c:pt>
                <c:pt idx="8">
                  <c:v>#N/A</c:v>
                </c:pt>
                <c:pt idx="9">
                  <c:v>#N/A</c:v>
                </c:pt>
                <c:pt idx="10">
                  <c:v>2718</c:v>
                </c:pt>
                <c:pt idx="11">
                  <c:v>#N/A</c:v>
                </c:pt>
                <c:pt idx="12">
                  <c:v>#N/A</c:v>
                </c:pt>
                <c:pt idx="13">
                  <c:v>1650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1529</c:v>
                </c:pt>
                <c:pt idx="1">
                  <c:v>1697</c:v>
                </c:pt>
                <c:pt idx="2">
                  <c:v>2037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c:v>
                </c:pt>
                <c:pt idx="1">
                  <c:v>2</c:v>
                </c:pt>
                <c:pt idx="2">
                  <c:v>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583</c:v>
                </c:pt>
                <c:pt idx="1">
                  <c:v>644</c:v>
                </c:pt>
                <c:pt idx="2">
                  <c:v>736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{FA65179F-FE4E-4C31-BC77-CFBA26F02684}</c15:txfldGUID>
                      <c15:f>'公会計指標分析・財政指標組合せ分析表'!$BP$50</c15:f>
                      <c15:dlblFieldTableCache>
                        <c:ptCount val="1"/>
                        <c:pt idx="0">
                          <c:v>H30</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{47BACD4D-0B7E-4BEE-BDC5-960AADD3B1F9}</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{4B72C2BE-D11A-41DD-A1E7-8A138C67C7DC}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{1657FE6C-10BC-465E-A56E-0C9984DE58CA}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{968AF444-ECB2-419E-9418-AB07DF3A1642}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{5A86F0E1-13E6-4E46-B5AC-61EA6DFD82B2}</c15:txfldGUID>
                      <c15:f>'公会計指標分析・財政指標組合せ分析表'!$BX$50</c15:f>
                      <c15:dlblFieldTableCache>
                        <c:ptCount val="1"/>
                        <c:pt idx="0">
                          <c:v>R01</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{75E0BB18-8C4C-449E-9DD8-1D37E0D15B7A}</c15:txfldGUID>
                      <c15:f>'公会計指標分析・財政指標組合せ分析表'!$CF$50</c15:f>
                      <c15:dlblFieldTableCache>
                        <c:ptCount val="1"/>
                        <c:pt idx="0">
                          <c:v>R02</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{B13F2591-07DC-41C6-8FA6-78C264A4CE4B}</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{A442695E-5787-4E89-93FE-8DBD09686089}</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47.4</c:v>
                </c:pt>
                <c:pt idx="8">
                  <c:v>49.1</c:v>
                </c:pt>
                <c:pt idx="16">
                  <c:v>50.7</c:v>
                </c:pt>
                <c:pt idx="24">
                  <c:v>52.6</c:v>
                </c:pt>
                <c:pt idx="32">
                  <c:v>54.3</c:v>
                </c:pt>
              </c:numCache>
            </c:numRef>
          </c:xVal>
          <c:yVal>
            <c:numRef>
              <c:f>'公会計指標分析・財政指標組合せ分析表'!$BP$51:$DC$51</c:f>
              <c:numCache>
                <c:formatCode>#,##0.0;"▲ "#,##0.0</c:formatCode>
                <c:ptCount val="40"/>
                <c:pt idx="0">
                  <c:v>70.8</c:v>
                </c:pt>
                <c:pt idx="8">
                  <c:v>68.900000000000006</c:v>
                </c:pt>
                <c:pt idx="16">
                  <c:v>59.5</c:v>
                </c:pt>
                <c:pt idx="24">
                  <c:v>43.3</c:v>
                </c:pt>
                <c:pt idx="32">
                  <c:v>26.8</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{71565BE9-ACE6-4AFD-BB1C-45714A16CDAD}</c15:txfldGUID>
                      <c15:f>'公会計指標分析・財政指標組合せ分析表'!$BP$50</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{BFE3EDB4-8613-43C1-9AD1-DA43F0F2A391}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{EC0418D6-F034-4CC8-A053-1F1A35358FBA}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{9D721243-0CCA-4BCC-B11C-488EC0562378}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{E7764788-8ACB-49B2-90BA-4C64EDB9AD34}</c15:txfldGUID>
                      <c15:f>#REF!</c15:f>
                      <c15:dlblFieldTableCache>
                        <c:ptCount val="1"/>
                        <c:pt idx="0">
                          <c:v>#REF!</c:v>
                        </c:pt>
                      </c15:dlblFieldTableCache>
                    </c15:dlblFTEntry>
                  </c15:dlblFieldTable>
                </c:ext>
              </c:extLst>
            </c:dLbl>
            <c:dLbl>
              <c:idx val="8"/>
              <c:layout>
                <c:manualLayout>
                  <c:x val="-3.1359255137876504e-002"/>
                  <c:y val="-8.2414972837274794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{CD483DC9-9439-4269-A1A6-65B9AAFC5D91}</c15:txfldGUID>
                      <c15:f>'公会計指標分析・財政指標組合せ分析表'!$BX$50</c15:f>
                      <c15:dlblFieldTableCache>
                        <c:ptCount val="1"/>
                        <c:pt idx="0">
                          <c:v>R01</c:v>
                        </c:pt>
                      </c15:dlblFieldTableCache>
                    </c15:dlblFTEntry>
                  </c15:dlblFieldTable>
                </c:ext>
              </c:extLst>
            </c:dLbl>
            <c:dLbl>
              <c:idx val="16"/>
              <c:layout>
                <c:manualLayout>
                  <c:x val="-3.2672246162591886e-002"/>
                  <c:y val="-4.7063111374455603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{FC8E6FF8-7CC8-432F-A952-E8FCC6CE4072}</c15:txfldGUID>
                      <c15:f>'公会計指標分析・財政指標組合せ分析表'!$CF$50</c15:f>
                      <c15:dlblFieldTableCache>
                        <c:ptCount val="1"/>
                        <c:pt idx="0">
                          <c:v>R02</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{3EA5BBA6-BB8B-41F7-9A10-E34B981A661A}</c15:txfldGUID>
                      <c15:f>'公会計指標分析・財政指標組合せ分析表'!$CN$50</c15:f>
                      <c15:dlblFieldTableCache>
                        <c:ptCount val="1"/>
                        <c:pt idx="0">
                          <c:v>R03</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{B47AEFA3-C460-43F0-A814-F37E19C37340}</c15:txfldGUID>
                      <c15:f>'公会計指標分析・財政指標組合せ分析表'!$CV$50</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60.2</c:v>
                </c:pt>
                <c:pt idx="8">
                  <c:v>61.3</c:v>
                </c:pt>
                <c:pt idx="16">
                  <c:v>62.2</c:v>
                </c:pt>
                <c:pt idx="24">
                  <c:v>63.6</c:v>
                </c:pt>
                <c:pt idx="32">
                  <c:v>64.7</c:v>
                </c:pt>
              </c:numCache>
            </c:numRef>
          </c:xVal>
          <c:yVal>
            <c:numRef>
              <c:f>'公会計指標分析・財政指標組合せ分析表'!$BP$55:$DC$55</c:f>
              <c:numCache>
                <c:formatCode>#,##0.0;"▲ "#,##0.0</c:formatCode>
                <c:ptCount val="40"/>
                <c:pt idx="0">
                  <c:v>11.4</c:v>
                </c:pt>
                <c:pt idx="8">
                  <c:v>10.4</c:v>
                </c:pt>
                <c:pt idx="16">
                  <c:v>10.9</c:v>
                </c:pt>
                <c:pt idx="24">
                  <c:v>6.5</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82302212221"/>
              <c:y val="0.9079298479916159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6368723141e-002"/>
              <c:y val="0.2508811663559723"/>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{0F20FA38-1A0C-444A-8A92-D89C89E8819B}</c15:txfldGUID>
                      <c15:f>'公会計指標分析・財政指標組合せ分析表'!$BP$72</c15:f>
                      <c15:dlblFieldTableCache>
                        <c:ptCount val="1"/>
                        <c:pt idx="0">
                          <c:v>H30</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{38313F75-6343-44E4-B041-452677AD207A}</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{2D0583E1-A962-43BA-8FE5-2CCCD66F7351}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{B2E2ABDC-0CC9-4C7D-8846-F909D604A680}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{F3622F36-E306-46F0-B484-4FCDBD38B6B8}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{D7F98338-FFA3-40C4-B6D0-0EE85A15FA22}</c15:txfldGUID>
                      <c15:f>'公会計指標分析・財政指標組合せ分析表'!$BX$72</c15:f>
                      <c15:dlblFieldTableCache>
                        <c:ptCount val="1"/>
                        <c:pt idx="0">
                          <c:v>R01</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{70670F59-35E0-454E-B64B-D56CF500DDF5}</c15:txfldGUID>
                      <c15:f>'公会計指標分析・財政指標組合せ分析表'!$CF$72</c15:f>
                      <c15:dlblFieldTableCache>
                        <c:ptCount val="1"/>
                        <c:pt idx="0">
                          <c:v>R02</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{644F6BD9-6782-40A5-B8D3-D9A87EEF84CE}</c15:txfldGUID>
                      <c15:f>'公会計指標分析・財政指標組合せ分析表'!$CN$72</c15:f>
                      <c15:dlblFieldTableCache>
                        <c:ptCount val="1"/>
                        <c:pt idx="0">
                          <c:v>R03</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{E9B90560-6B99-4230-8E72-85BC589933BD}</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11.5</c:v>
                </c:pt>
                <c:pt idx="8">
                  <c:v>12.1</c:v>
                </c:pt>
                <c:pt idx="16">
                  <c:v>11.5</c:v>
                </c:pt>
                <c:pt idx="24">
                  <c:v>10.6</c:v>
                </c:pt>
                <c:pt idx="32">
                  <c:v>10.5</c:v>
                </c:pt>
              </c:numCache>
            </c:numRef>
          </c:xVal>
          <c:yVal>
            <c:numRef>
              <c:f>'公会計指標分析・財政指標組合せ分析表'!$BP$73:$DC$73</c:f>
              <c:numCache>
                <c:formatCode>#,##0.0;"▲ "#,##0.0</c:formatCode>
                <c:ptCount val="40"/>
                <c:pt idx="0">
                  <c:v>70.8</c:v>
                </c:pt>
                <c:pt idx="8">
                  <c:v>68.900000000000006</c:v>
                </c:pt>
                <c:pt idx="16">
                  <c:v>59.5</c:v>
                </c:pt>
                <c:pt idx="24">
                  <c:v>43.3</c:v>
                </c:pt>
                <c:pt idx="32">
                  <c:v>26.8</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3.9799460572142731e-002"/>
                  <c:y val="-4.7391546173831622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{626DF907-6CE5-47B6-B77F-96DA9183D2F6}</c15:txfldGUID>
                      <c15:f>'公会計指標分析・財政指標組合せ分析表'!$BP$72</c15:f>
                      <c15:dlblFieldTableCache>
                        <c:ptCount val="1"/>
                        <c:pt idx="0">
                          <c:v>H30</c:v>
                        </c:pt>
                      </c15:dlblFieldTableCache>
                    </c15:dlblFTEntry>
                  </c15:dlblFieldTable>
                </c:ext>
              </c:extLst>
            </c:dLbl>
            <c:dLbl>
              <c:idx val="1"/>
              <c:delete val="1"/>
              <c:extLst>
                <c:ext xmlns:c15="http://schemas.microsoft.com/office/drawing/2012/chart" uri="{CE6537A1-D6FC-4f65-9D91-7224C49458BB}">
                  <c15:dlblFieldTable>
                    <c15:dlblFTEntry>
                      <c15:txfldGUID>{B6AB165E-E78D-45E1-859D-54D9802314B0}</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{17092DEB-E864-4853-97BC-DA7B3E16726A}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{BC36384C-269B-40B2-95E8-05598DF1F35C}</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{A5DE1124-0DD9-4406-8970-6DD71267BF50}</c15:txfldGUID>
                      <c15:f>#REF!</c15:f>
                      <c15:dlblFieldTableCache>
                        <c:ptCount val="1"/>
                        <c:pt idx="0">
                          <c:v>#REF!</c:v>
                        </c:pt>
                      </c15:dlblFieldTableCache>
                    </c15:dlblFTEntry>
                  </c15:dlblFieldTable>
                </c:ext>
              </c:extLst>
            </c:dLbl>
            <c:dLbl>
              <c:idx val="8"/>
              <c:layout>
                <c:manualLayout>
                  <c:x val="-2.3468873772043618e-002"/>
                  <c:y val="-7.7441748001756294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{5C047E97-6227-4088-8FFD-E4DBCECC6525}</c15:txfldGUID>
                      <c15:f>'公会計指標分析・財政指標組合せ分析表'!$BX$72</c15:f>
                      <c15:dlblFieldTableCache>
                        <c:ptCount val="1"/>
                        <c:pt idx="0">
                          <c:v>R01</c:v>
                        </c:pt>
                      </c15:dlblFieldTableCache>
                    </c15:dlblFTEntry>
                  </c15:dlblFieldTable>
                </c:ext>
              </c:extLst>
            </c:dLbl>
            <c:dLbl>
              <c:idx val="16"/>
              <c:layout>
                <c:manualLayout>
                  <c:x val="-4.4905057365901176e-002"/>
                  <c:y val="-6.0636739189551155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{80175220-4238-4C85-A200-9CE3A3AD8F01}</c15:txfldGUID>
                      <c15:f>'公会計指標分析・財政指標組合せ分析表'!$CF$72</c15:f>
                      <c15:dlblFieldTableCache>
                        <c:ptCount val="1"/>
                        <c:pt idx="0">
                          <c:v>R02</c:v>
                        </c:pt>
                      </c15:dlblFieldTableCache>
                    </c15:dlblFTEntry>
                  </c15:dlblFieldTable>
                </c:ext>
              </c:extLst>
            </c:dLbl>
            <c:dLbl>
              <c:idx val="24"/>
              <c:layout>
                <c:manualLayout>
                  <c:x val="-1.8235628084249993e-002"/>
                  <c:y val="-6.4196212498467367e-002"/>
                </c:manualLayout>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{416CC852-0B4A-4C7A-B0AB-2943395B5B9F}</c15:txfldGUID>
                      <c15:f>'公会計指標分析・財政指標組合せ分析表'!$CN$72</c15:f>
                      <c15:dlblFieldTableCache>
                        <c:ptCount val="1"/>
                        <c:pt idx="0">
                          <c:v>R03</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{6498B784-2B99-4278-95A3-81A95AE23A85}</c15:txfldGUID>
                      <c15:f>'公会計指標分析・財政指標組合せ分析表'!$CV$72</c15:f>
                      <c15:dlblFieldTableCache>
                        <c:ptCount val="1"/>
                        <c:pt idx="0">
                          <c:v>R04</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6.7</c:v>
                </c:pt>
                <c:pt idx="8">
                  <c:v>6.6</c:v>
                </c:pt>
                <c:pt idx="16">
                  <c:v>5.9</c:v>
                </c:pt>
                <c:pt idx="24">
                  <c:v>5.9</c:v>
                </c:pt>
                <c:pt idx="32">
                  <c:v>6.1</c:v>
                </c:pt>
              </c:numCache>
            </c:numRef>
          </c:xVal>
          <c:yVal>
            <c:numRef>
              <c:f>'公会計指標分析・財政指標組合せ分析表'!$BP$77:$DC$77</c:f>
              <c:numCache>
                <c:formatCode>#,##0.0;"▲ "#,##0.0</c:formatCode>
                <c:ptCount val="40"/>
                <c:pt idx="0">
                  <c:v>11.4</c:v>
                </c:pt>
                <c:pt idx="8">
                  <c:v>10.4</c:v>
                </c:pt>
                <c:pt idx="16">
                  <c:v>10.9</c:v>
                </c:pt>
                <c:pt idx="24">
                  <c:v>6.5</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3"/>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2431071287"/>
              <c:y val="0.8995696257145938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8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43067350006e-002"/>
              <c:y val="0.2511555747312407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静岡県吉田町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29,286
27,161
20.73
14,018,980
12,933,277
1,026,855
7,138,903
9,933,205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9080"/>
    <xdr:sp macro="" textlink="">
      <xdr:nvSpPr>
        <xdr:cNvPr id="30" name="テキスト ボックス 29"/>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8759190" cy="425450"/>
    <xdr:sp macro="" textlink="">
      <xdr:nvSpPr>
        <xdr:cNvPr id="35" name="テキスト ボックス 34"/>
        <xdr:cNvSpPr txBox="1"/>
      </xdr:nvSpPr>
      <xdr:spPr>
        <a:xfrm>
          <a:off x="767715" y="4434840"/>
          <a:ext cx="875919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町内に大型事業所が進出していることもあり、歳入全体における税収等の自主財源比率が高く、類似団体平均と比較しても財政力指数は</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0.19</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ポイント上回っている。</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　　　　　　</a:t>
          </a:r>
          <a:endPar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基準財政収入額に</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おいて、</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新型コロナウイルス感染症の影響により</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減少していた</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市町村民税法人税割が大きく</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増加し株式等譲渡所得割交付金や法人事業税交付金</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の増加</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と併せ</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、分子となる基準財政収入額全体は</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約</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3.0</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億円増加</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した。</a:t>
          </a:r>
          <a:endPar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　一方、分母となる基準財政需要額については、社会福祉費や</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保健衛生費</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の増加や追加交付に係る再算定により、令和</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年度と比較し約</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3.9</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億円増加した。</a:t>
          </a:r>
          <a:endPar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　結果として、</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年度の基準財政収入額を基準財政需要額で除して得た数値は</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0.88</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となり令和元年度の単年度数値</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0.95</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を下回るため、</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か年平均</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すると、</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財政力指数は</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0.89</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となり、前年度より減少した。</a:t>
          </a:r>
          <a:endPar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131445</xdr:rowOff>
    </xdr:from>
    <xdr:to xmlns:xdr="http://schemas.openxmlformats.org/drawingml/2006/spreadsheetDrawing">
      <xdr:col>27</xdr:col>
      <xdr:colOff>184150</xdr:colOff>
      <xdr:row>45</xdr:row>
      <xdr:rowOff>131445</xdr:rowOff>
    </xdr:to>
    <xdr:cxnSp macro="">
      <xdr:nvCxnSpPr>
        <xdr:cNvPr id="51" name="直線コネクタ 50"/>
        <xdr:cNvCxnSpPr/>
      </xdr:nvCxnSpPr>
      <xdr:spPr>
        <a:xfrm>
          <a:off x="76771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771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8445"/>
    <xdr:sp macro="" textlink="">
      <xdr:nvSpPr>
        <xdr:cNvPr id="54" name="テキスト ボックス 53"/>
        <xdr:cNvSpPr txBox="1"/>
      </xdr:nvSpPr>
      <xdr:spPr>
        <a:xfrm>
          <a:off x="0"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771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9080"/>
    <xdr:sp macro="" textlink="">
      <xdr:nvSpPr>
        <xdr:cNvPr id="56" name="テキスト ボックス 55"/>
        <xdr:cNvSpPr txBox="1"/>
      </xdr:nvSpPr>
      <xdr:spPr>
        <a:xfrm>
          <a:off x="0"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771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9080"/>
    <xdr:sp macro="" textlink="">
      <xdr:nvSpPr>
        <xdr:cNvPr id="58" name="テキスト ボックス 57"/>
        <xdr:cNvSpPr txBox="1"/>
      </xdr:nvSpPr>
      <xdr:spPr>
        <a:xfrm>
          <a:off x="0"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771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771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53340</xdr:rowOff>
    </xdr:from>
    <xdr:to xmlns:xdr="http://schemas.openxmlformats.org/drawingml/2006/spreadsheetDrawing">
      <xdr:col>23</xdr:col>
      <xdr:colOff>133350</xdr:colOff>
      <xdr:row>44</xdr:row>
      <xdr:rowOff>130810</xdr:rowOff>
    </xdr:to>
    <xdr:cxnSp macro="">
      <xdr:nvCxnSpPr>
        <xdr:cNvPr id="66" name="直線コネクタ 65"/>
        <xdr:cNvCxnSpPr/>
      </xdr:nvCxnSpPr>
      <xdr:spPr>
        <a:xfrm flipV="1">
          <a:off x="4996815" y="5920740"/>
          <a:ext cx="0" cy="1586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102870</xdr:rowOff>
    </xdr:from>
    <xdr:ext cx="761365" cy="258445"/>
    <xdr:sp macro="" textlink="">
      <xdr:nvSpPr>
        <xdr:cNvPr id="67" name="財政力最小値テキスト"/>
        <xdr:cNvSpPr txBox="1"/>
      </xdr:nvSpPr>
      <xdr:spPr>
        <a:xfrm>
          <a:off x="5087620" y="74790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130810</xdr:rowOff>
    </xdr:from>
    <xdr:to xmlns:xdr="http://schemas.openxmlformats.org/drawingml/2006/spreadsheetDrawing">
      <xdr:col>24</xdr:col>
      <xdr:colOff>12700</xdr:colOff>
      <xdr:row>44</xdr:row>
      <xdr:rowOff>130810</xdr:rowOff>
    </xdr:to>
    <xdr:cxnSp macro="">
      <xdr:nvCxnSpPr>
        <xdr:cNvPr id="68" name="直線コネクタ 67"/>
        <xdr:cNvCxnSpPr/>
      </xdr:nvCxnSpPr>
      <xdr:spPr>
        <a:xfrm>
          <a:off x="4907915" y="75069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140335</xdr:rowOff>
    </xdr:from>
    <xdr:ext cx="761365" cy="258445"/>
    <xdr:sp macro="" textlink="">
      <xdr:nvSpPr>
        <xdr:cNvPr id="69" name="財政力最大値テキスト"/>
        <xdr:cNvSpPr txBox="1"/>
      </xdr:nvSpPr>
      <xdr:spPr>
        <a:xfrm>
          <a:off x="5087620" y="5672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53340</xdr:rowOff>
    </xdr:from>
    <xdr:to xmlns:xdr="http://schemas.openxmlformats.org/drawingml/2006/spreadsheetDrawing">
      <xdr:col>24</xdr:col>
      <xdr:colOff>12700</xdr:colOff>
      <xdr:row>35</xdr:row>
      <xdr:rowOff>53340</xdr:rowOff>
    </xdr:to>
    <xdr:cxnSp macro="">
      <xdr:nvCxnSpPr>
        <xdr:cNvPr id="70" name="直線コネクタ 69"/>
        <xdr:cNvCxnSpPr/>
      </xdr:nvCxnSpPr>
      <xdr:spPr>
        <a:xfrm>
          <a:off x="4907915" y="59207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38</xdr:row>
      <xdr:rowOff>107950</xdr:rowOff>
    </xdr:from>
    <xdr:to xmlns:xdr="http://schemas.openxmlformats.org/drawingml/2006/spreadsheetDrawing">
      <xdr:col>23</xdr:col>
      <xdr:colOff>133350</xdr:colOff>
      <xdr:row>38</xdr:row>
      <xdr:rowOff>142240</xdr:rowOff>
    </xdr:to>
    <xdr:cxnSp macro="">
      <xdr:nvCxnSpPr>
        <xdr:cNvPr id="71" name="直線コネクタ 70"/>
        <xdr:cNvCxnSpPr/>
      </xdr:nvCxnSpPr>
      <xdr:spPr>
        <a:xfrm>
          <a:off x="4150995" y="6478270"/>
          <a:ext cx="8458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48260</xdr:rowOff>
    </xdr:from>
    <xdr:ext cx="761365" cy="258445"/>
    <xdr:sp macro="" textlink="">
      <xdr:nvSpPr>
        <xdr:cNvPr id="72" name="財政力平均値テキスト"/>
        <xdr:cNvSpPr txBox="1"/>
      </xdr:nvSpPr>
      <xdr:spPr>
        <a:xfrm>
          <a:off x="5087620" y="675386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76200</xdr:rowOff>
    </xdr:from>
    <xdr:to xmlns:xdr="http://schemas.openxmlformats.org/drawingml/2006/spreadsheetDrawing">
      <xdr:col>23</xdr:col>
      <xdr:colOff>184150</xdr:colOff>
      <xdr:row>41</xdr:row>
      <xdr:rowOff>6350</xdr:rowOff>
    </xdr:to>
    <xdr:sp macro="" textlink="">
      <xdr:nvSpPr>
        <xdr:cNvPr id="73" name="フローチャート: 判断 72"/>
        <xdr:cNvSpPr/>
      </xdr:nvSpPr>
      <xdr:spPr>
        <a:xfrm>
          <a:off x="4946015"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56515</xdr:rowOff>
    </xdr:from>
    <xdr:to xmlns:xdr="http://schemas.openxmlformats.org/drawingml/2006/spreadsheetDrawing">
      <xdr:col>19</xdr:col>
      <xdr:colOff>133350</xdr:colOff>
      <xdr:row>38</xdr:row>
      <xdr:rowOff>107950</xdr:rowOff>
    </xdr:to>
    <xdr:cxnSp macro="">
      <xdr:nvCxnSpPr>
        <xdr:cNvPr id="74" name="直線コネクタ 73"/>
        <xdr:cNvCxnSpPr/>
      </xdr:nvCxnSpPr>
      <xdr:spPr>
        <a:xfrm>
          <a:off x="3254375" y="6426835"/>
          <a:ext cx="89662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59055</xdr:rowOff>
    </xdr:from>
    <xdr:to xmlns:xdr="http://schemas.openxmlformats.org/drawingml/2006/spreadsheetDrawing">
      <xdr:col>19</xdr:col>
      <xdr:colOff>184150</xdr:colOff>
      <xdr:row>40</xdr:row>
      <xdr:rowOff>160655</xdr:rowOff>
    </xdr:to>
    <xdr:sp macro="" textlink="">
      <xdr:nvSpPr>
        <xdr:cNvPr id="75" name="フローチャート: 判断 74"/>
        <xdr:cNvSpPr/>
      </xdr:nvSpPr>
      <xdr:spPr>
        <a:xfrm>
          <a:off x="4100195" y="676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145415</xdr:rowOff>
    </xdr:from>
    <xdr:ext cx="735965" cy="258445"/>
    <xdr:sp macro="" textlink="">
      <xdr:nvSpPr>
        <xdr:cNvPr id="76" name="テキスト ボックス 75"/>
        <xdr:cNvSpPr txBox="1"/>
      </xdr:nvSpPr>
      <xdr:spPr>
        <a:xfrm>
          <a:off x="3766185" y="68510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38</xdr:row>
      <xdr:rowOff>56515</xdr:rowOff>
    </xdr:from>
    <xdr:to xmlns:xdr="http://schemas.openxmlformats.org/drawingml/2006/spreadsheetDrawing">
      <xdr:col>15</xdr:col>
      <xdr:colOff>82550</xdr:colOff>
      <xdr:row>38</xdr:row>
      <xdr:rowOff>56515</xdr:rowOff>
    </xdr:to>
    <xdr:cxnSp macro="">
      <xdr:nvCxnSpPr>
        <xdr:cNvPr id="77" name="直線コネクタ 76"/>
        <xdr:cNvCxnSpPr/>
      </xdr:nvCxnSpPr>
      <xdr:spPr>
        <a:xfrm>
          <a:off x="2357755" y="642683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39</xdr:row>
      <xdr:rowOff>161290</xdr:rowOff>
    </xdr:from>
    <xdr:to xmlns:xdr="http://schemas.openxmlformats.org/drawingml/2006/spreadsheetDrawing">
      <xdr:col>15</xdr:col>
      <xdr:colOff>133350</xdr:colOff>
      <xdr:row>40</xdr:row>
      <xdr:rowOff>91440</xdr:rowOff>
    </xdr:to>
    <xdr:sp macro="" textlink="">
      <xdr:nvSpPr>
        <xdr:cNvPr id="78" name="フローチャート: 判断 77"/>
        <xdr:cNvSpPr/>
      </xdr:nvSpPr>
      <xdr:spPr>
        <a:xfrm>
          <a:off x="3203575" y="669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76200</xdr:rowOff>
    </xdr:from>
    <xdr:ext cx="762000" cy="259080"/>
    <xdr:sp macro="" textlink="">
      <xdr:nvSpPr>
        <xdr:cNvPr id="79" name="テキスト ボックス 78"/>
        <xdr:cNvSpPr txBox="1"/>
      </xdr:nvSpPr>
      <xdr:spPr>
        <a:xfrm>
          <a:off x="2869565" y="6781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38</xdr:row>
      <xdr:rowOff>56515</xdr:rowOff>
    </xdr:from>
    <xdr:to xmlns:xdr="http://schemas.openxmlformats.org/drawingml/2006/spreadsheetDrawing">
      <xdr:col>11</xdr:col>
      <xdr:colOff>31750</xdr:colOff>
      <xdr:row>38</xdr:row>
      <xdr:rowOff>56515</xdr:rowOff>
    </xdr:to>
    <xdr:cxnSp macro="">
      <xdr:nvCxnSpPr>
        <xdr:cNvPr id="80" name="直線コネクタ 79"/>
        <xdr:cNvCxnSpPr/>
      </xdr:nvCxnSpPr>
      <xdr:spPr>
        <a:xfrm>
          <a:off x="1459230" y="642683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59055</xdr:rowOff>
    </xdr:from>
    <xdr:to xmlns:xdr="http://schemas.openxmlformats.org/drawingml/2006/spreadsheetDrawing">
      <xdr:col>11</xdr:col>
      <xdr:colOff>82550</xdr:colOff>
      <xdr:row>40</xdr:row>
      <xdr:rowOff>160655</xdr:rowOff>
    </xdr:to>
    <xdr:sp macro="" textlink="">
      <xdr:nvSpPr>
        <xdr:cNvPr id="81" name="フローチャート: 判断 80"/>
        <xdr:cNvSpPr/>
      </xdr:nvSpPr>
      <xdr:spPr>
        <a:xfrm>
          <a:off x="2305050" y="67646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145415</xdr:rowOff>
    </xdr:from>
    <xdr:ext cx="762000" cy="258445"/>
    <xdr:sp macro="" textlink="">
      <xdr:nvSpPr>
        <xdr:cNvPr id="82" name="テキスト ボックス 81"/>
        <xdr:cNvSpPr txBox="1"/>
      </xdr:nvSpPr>
      <xdr:spPr>
        <a:xfrm>
          <a:off x="1972945" y="6851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76200</xdr:rowOff>
    </xdr:from>
    <xdr:to xmlns:xdr="http://schemas.openxmlformats.org/drawingml/2006/spreadsheetDrawing">
      <xdr:col>7</xdr:col>
      <xdr:colOff>31750</xdr:colOff>
      <xdr:row>41</xdr:row>
      <xdr:rowOff>6350</xdr:rowOff>
    </xdr:to>
    <xdr:sp macro="" textlink="">
      <xdr:nvSpPr>
        <xdr:cNvPr id="83" name="フローチャート: 判断 82"/>
        <xdr:cNvSpPr/>
      </xdr:nvSpPr>
      <xdr:spPr>
        <a:xfrm>
          <a:off x="1408430" y="67818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162560</xdr:rowOff>
    </xdr:from>
    <xdr:ext cx="761365" cy="258445"/>
    <xdr:sp macro="" textlink="">
      <xdr:nvSpPr>
        <xdr:cNvPr id="84" name="テキスト ボックス 83"/>
        <xdr:cNvSpPr txBox="1"/>
      </xdr:nvSpPr>
      <xdr:spPr>
        <a:xfrm>
          <a:off x="1076325" y="6868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5" name="テキスト ボックス 84"/>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6" name="テキスト ボックス 85"/>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38</xdr:row>
      <xdr:rowOff>91440</xdr:rowOff>
    </xdr:from>
    <xdr:to xmlns:xdr="http://schemas.openxmlformats.org/drawingml/2006/spreadsheetDrawing">
      <xdr:col>23</xdr:col>
      <xdr:colOff>184150</xdr:colOff>
      <xdr:row>39</xdr:row>
      <xdr:rowOff>21590</xdr:rowOff>
    </xdr:to>
    <xdr:sp macro="" textlink="">
      <xdr:nvSpPr>
        <xdr:cNvPr id="90" name="楕円 89"/>
        <xdr:cNvSpPr/>
      </xdr:nvSpPr>
      <xdr:spPr>
        <a:xfrm>
          <a:off x="4946015" y="6461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37</xdr:row>
      <xdr:rowOff>107950</xdr:rowOff>
    </xdr:from>
    <xdr:ext cx="761365" cy="258445"/>
    <xdr:sp macro="" textlink="">
      <xdr:nvSpPr>
        <xdr:cNvPr id="91" name="財政力該当値テキスト"/>
        <xdr:cNvSpPr txBox="1"/>
      </xdr:nvSpPr>
      <xdr:spPr>
        <a:xfrm>
          <a:off x="5087620" y="63106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38</xdr:row>
      <xdr:rowOff>57150</xdr:rowOff>
    </xdr:from>
    <xdr:to xmlns:xdr="http://schemas.openxmlformats.org/drawingml/2006/spreadsheetDrawing">
      <xdr:col>19</xdr:col>
      <xdr:colOff>184150</xdr:colOff>
      <xdr:row>38</xdr:row>
      <xdr:rowOff>158750</xdr:rowOff>
    </xdr:to>
    <xdr:sp macro="" textlink="">
      <xdr:nvSpPr>
        <xdr:cNvPr id="92" name="楕円 91"/>
        <xdr:cNvSpPr/>
      </xdr:nvSpPr>
      <xdr:spPr>
        <a:xfrm>
          <a:off x="4100195"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36</xdr:row>
      <xdr:rowOff>167640</xdr:rowOff>
    </xdr:from>
    <xdr:ext cx="735965" cy="259080"/>
    <xdr:sp macro="" textlink="">
      <xdr:nvSpPr>
        <xdr:cNvPr id="93" name="テキスト ボックス 92"/>
        <xdr:cNvSpPr txBox="1"/>
      </xdr:nvSpPr>
      <xdr:spPr>
        <a:xfrm>
          <a:off x="3766185" y="62026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38</xdr:row>
      <xdr:rowOff>5715</xdr:rowOff>
    </xdr:from>
    <xdr:to xmlns:xdr="http://schemas.openxmlformats.org/drawingml/2006/spreadsheetDrawing">
      <xdr:col>15</xdr:col>
      <xdr:colOff>133350</xdr:colOff>
      <xdr:row>38</xdr:row>
      <xdr:rowOff>107315</xdr:rowOff>
    </xdr:to>
    <xdr:sp macro="" textlink="">
      <xdr:nvSpPr>
        <xdr:cNvPr id="94" name="楕円 93"/>
        <xdr:cNvSpPr/>
      </xdr:nvSpPr>
      <xdr:spPr>
        <a:xfrm>
          <a:off x="3203575"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117475</xdr:rowOff>
    </xdr:from>
    <xdr:ext cx="762000" cy="259080"/>
    <xdr:sp macro="" textlink="">
      <xdr:nvSpPr>
        <xdr:cNvPr id="95" name="テキスト ボックス 94"/>
        <xdr:cNvSpPr txBox="1"/>
      </xdr:nvSpPr>
      <xdr:spPr>
        <a:xfrm>
          <a:off x="2869565" y="615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38</xdr:row>
      <xdr:rowOff>5715</xdr:rowOff>
    </xdr:from>
    <xdr:to xmlns:xdr="http://schemas.openxmlformats.org/drawingml/2006/spreadsheetDrawing">
      <xdr:col>11</xdr:col>
      <xdr:colOff>82550</xdr:colOff>
      <xdr:row>38</xdr:row>
      <xdr:rowOff>107315</xdr:rowOff>
    </xdr:to>
    <xdr:sp macro="" textlink="">
      <xdr:nvSpPr>
        <xdr:cNvPr id="96" name="楕円 95"/>
        <xdr:cNvSpPr/>
      </xdr:nvSpPr>
      <xdr:spPr>
        <a:xfrm>
          <a:off x="2305050" y="63760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117475</xdr:rowOff>
    </xdr:from>
    <xdr:ext cx="762000" cy="259080"/>
    <xdr:sp macro="" textlink="">
      <xdr:nvSpPr>
        <xdr:cNvPr id="97" name="テキスト ボックス 96"/>
        <xdr:cNvSpPr txBox="1"/>
      </xdr:nvSpPr>
      <xdr:spPr>
        <a:xfrm>
          <a:off x="1972945" y="615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38</xdr:row>
      <xdr:rowOff>5715</xdr:rowOff>
    </xdr:from>
    <xdr:to xmlns:xdr="http://schemas.openxmlformats.org/drawingml/2006/spreadsheetDrawing">
      <xdr:col>7</xdr:col>
      <xdr:colOff>31750</xdr:colOff>
      <xdr:row>38</xdr:row>
      <xdr:rowOff>107315</xdr:rowOff>
    </xdr:to>
    <xdr:sp macro="" textlink="">
      <xdr:nvSpPr>
        <xdr:cNvPr id="98" name="楕円 97"/>
        <xdr:cNvSpPr/>
      </xdr:nvSpPr>
      <xdr:spPr>
        <a:xfrm>
          <a:off x="1408430" y="63760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36</xdr:row>
      <xdr:rowOff>117475</xdr:rowOff>
    </xdr:from>
    <xdr:ext cx="761365" cy="259080"/>
    <xdr:sp macro="" textlink="">
      <xdr:nvSpPr>
        <xdr:cNvPr id="99" name="テキスト ボックス 98"/>
        <xdr:cNvSpPr txBox="1"/>
      </xdr:nvSpPr>
      <xdr:spPr>
        <a:xfrm>
          <a:off x="1076325" y="61525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101" name="テキスト ボックス 100"/>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102" name="テキスト ボックス 101"/>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経常収支比率は</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年度と比較し</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8.8</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ポイント増加し、</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類似団体平均</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を</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1.4</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ポイント</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上</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回</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り、前年度の経常収支比率と比較して大きく増加した。</a:t>
          </a:r>
          <a:endPar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分子となる歳出において、児童手当対象児童数の減少による扶助費の減少（△</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0.1</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億円）があるものの、人件費（</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+1.2</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億円）、物件費（</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+0.8</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億円）及び補助費等（</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+0.3</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億円）の増加により、全体で分子は</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2.7</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億円増加した。</a:t>
          </a:r>
          <a:endPar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分母となる歳入において、地方特例交付金の減小（△</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0.8</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億円）や地方交付税の減少（△</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0.8</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億円）、臨時財政対策債の減少（△</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3.5</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億円）等により、全体で</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4.5</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億円分母が減少した。</a:t>
          </a:r>
          <a:endPar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　その結果、歳出（分子）の増加と歳入（分母）の減少により、経常収支比率は</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8.8</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ポイント増加した。</a:t>
          </a:r>
          <a:endParaRPr kumimoji="0" lang="ja-JP"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13" name="テキスト ボックス 112"/>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7715" y="1126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12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7715" y="107924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8445"/>
    <xdr:sp macro="" textlink="">
      <xdr:nvSpPr>
        <xdr:cNvPr id="119" name="テキスト ボックス 118"/>
        <xdr:cNvSpPr txBox="1"/>
      </xdr:nvSpPr>
      <xdr:spPr>
        <a:xfrm>
          <a:off x="0" y="10654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7715" y="103212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8445"/>
    <xdr:sp macro="" textlink="">
      <xdr:nvSpPr>
        <xdr:cNvPr id="121" name="テキスト ボックス 120"/>
        <xdr:cNvSpPr txBox="1"/>
      </xdr:nvSpPr>
      <xdr:spPr>
        <a:xfrm>
          <a:off x="0" y="10182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7715" y="98501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9080"/>
    <xdr:sp macro="" textlink="">
      <xdr:nvSpPr>
        <xdr:cNvPr id="123" name="テキスト ボックス 122"/>
        <xdr:cNvSpPr txBox="1"/>
      </xdr:nvSpPr>
      <xdr:spPr>
        <a:xfrm>
          <a:off x="0" y="971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5" name="テキスト ボックス 124"/>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148590</xdr:rowOff>
    </xdr:from>
    <xdr:to xmlns:xdr="http://schemas.openxmlformats.org/drawingml/2006/spreadsheetDrawing">
      <xdr:col>23</xdr:col>
      <xdr:colOff>133350</xdr:colOff>
      <xdr:row>66</xdr:row>
      <xdr:rowOff>5080</xdr:rowOff>
    </xdr:to>
    <xdr:cxnSp macro="">
      <xdr:nvCxnSpPr>
        <xdr:cNvPr id="127" name="直線コネクタ 126"/>
        <xdr:cNvCxnSpPr/>
      </xdr:nvCxnSpPr>
      <xdr:spPr>
        <a:xfrm flipV="1">
          <a:off x="4996815" y="10039350"/>
          <a:ext cx="0" cy="1029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148590</xdr:rowOff>
    </xdr:from>
    <xdr:ext cx="761365" cy="258445"/>
    <xdr:sp macro="" textlink="">
      <xdr:nvSpPr>
        <xdr:cNvPr id="128" name="財政構造の弾力性最小値テキスト"/>
        <xdr:cNvSpPr txBox="1"/>
      </xdr:nvSpPr>
      <xdr:spPr>
        <a:xfrm>
          <a:off x="5087620" y="110451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5080</xdr:rowOff>
    </xdr:from>
    <xdr:to xmlns:xdr="http://schemas.openxmlformats.org/drawingml/2006/spreadsheetDrawing">
      <xdr:col>24</xdr:col>
      <xdr:colOff>12700</xdr:colOff>
      <xdr:row>66</xdr:row>
      <xdr:rowOff>5080</xdr:rowOff>
    </xdr:to>
    <xdr:cxnSp macro="">
      <xdr:nvCxnSpPr>
        <xdr:cNvPr id="129" name="直線コネクタ 128"/>
        <xdr:cNvCxnSpPr/>
      </xdr:nvCxnSpPr>
      <xdr:spPr>
        <a:xfrm>
          <a:off x="4907915" y="110693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63500</xdr:rowOff>
    </xdr:from>
    <xdr:ext cx="761365" cy="259080"/>
    <xdr:sp macro="" textlink="">
      <xdr:nvSpPr>
        <xdr:cNvPr id="130" name="財政構造の弾力性最大値テキスト"/>
        <xdr:cNvSpPr txBox="1"/>
      </xdr:nvSpPr>
      <xdr:spPr>
        <a:xfrm>
          <a:off x="5087620" y="97866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148590</xdr:rowOff>
    </xdr:from>
    <xdr:to xmlns:xdr="http://schemas.openxmlformats.org/drawingml/2006/spreadsheetDrawing">
      <xdr:col>24</xdr:col>
      <xdr:colOff>12700</xdr:colOff>
      <xdr:row>59</xdr:row>
      <xdr:rowOff>148590</xdr:rowOff>
    </xdr:to>
    <xdr:cxnSp macro="">
      <xdr:nvCxnSpPr>
        <xdr:cNvPr id="131" name="直線コネクタ 130"/>
        <xdr:cNvCxnSpPr/>
      </xdr:nvCxnSpPr>
      <xdr:spPr>
        <a:xfrm>
          <a:off x="4907915" y="100393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90170</xdr:rowOff>
    </xdr:from>
    <xdr:to xmlns:xdr="http://schemas.openxmlformats.org/drawingml/2006/spreadsheetDrawing">
      <xdr:col>23</xdr:col>
      <xdr:colOff>133350</xdr:colOff>
      <xdr:row>64</xdr:row>
      <xdr:rowOff>635</xdr:rowOff>
    </xdr:to>
    <xdr:cxnSp macro="">
      <xdr:nvCxnSpPr>
        <xdr:cNvPr id="132" name="直線コネクタ 131"/>
        <xdr:cNvCxnSpPr/>
      </xdr:nvCxnSpPr>
      <xdr:spPr>
        <a:xfrm>
          <a:off x="4150995" y="10316210"/>
          <a:ext cx="845820" cy="413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70485</xdr:rowOff>
    </xdr:from>
    <xdr:ext cx="761365" cy="258445"/>
    <xdr:sp macro="" textlink="">
      <xdr:nvSpPr>
        <xdr:cNvPr id="133" name="財政構造の弾力性平均値テキスト"/>
        <xdr:cNvSpPr txBox="1"/>
      </xdr:nvSpPr>
      <xdr:spPr>
        <a:xfrm>
          <a:off x="5087620" y="104641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53975</xdr:rowOff>
    </xdr:from>
    <xdr:to xmlns:xdr="http://schemas.openxmlformats.org/drawingml/2006/spreadsheetDrawing">
      <xdr:col>23</xdr:col>
      <xdr:colOff>184150</xdr:colOff>
      <xdr:row>63</xdr:row>
      <xdr:rowOff>155575</xdr:rowOff>
    </xdr:to>
    <xdr:sp macro="" textlink="">
      <xdr:nvSpPr>
        <xdr:cNvPr id="134" name="フローチャート: 判断 133"/>
        <xdr:cNvSpPr/>
      </xdr:nvSpPr>
      <xdr:spPr>
        <a:xfrm>
          <a:off x="4946015"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90170</xdr:rowOff>
    </xdr:from>
    <xdr:to xmlns:xdr="http://schemas.openxmlformats.org/drawingml/2006/spreadsheetDrawing">
      <xdr:col>19</xdr:col>
      <xdr:colOff>133350</xdr:colOff>
      <xdr:row>63</xdr:row>
      <xdr:rowOff>80645</xdr:rowOff>
    </xdr:to>
    <xdr:cxnSp macro="">
      <xdr:nvCxnSpPr>
        <xdr:cNvPr id="135" name="直線コネクタ 134"/>
        <xdr:cNvCxnSpPr/>
      </xdr:nvCxnSpPr>
      <xdr:spPr>
        <a:xfrm flipV="1">
          <a:off x="3254375" y="10316210"/>
          <a:ext cx="896620" cy="325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56515</xdr:rowOff>
    </xdr:from>
    <xdr:to xmlns:xdr="http://schemas.openxmlformats.org/drawingml/2006/spreadsheetDrawing">
      <xdr:col>19</xdr:col>
      <xdr:colOff>184150</xdr:colOff>
      <xdr:row>62</xdr:row>
      <xdr:rowOff>158750</xdr:rowOff>
    </xdr:to>
    <xdr:sp macro="" textlink="">
      <xdr:nvSpPr>
        <xdr:cNvPr id="136" name="フローチャート: 判断 135"/>
        <xdr:cNvSpPr/>
      </xdr:nvSpPr>
      <xdr:spPr>
        <a:xfrm>
          <a:off x="4100195" y="10450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142875</xdr:rowOff>
    </xdr:from>
    <xdr:ext cx="735965" cy="258445"/>
    <xdr:sp macro="" textlink="">
      <xdr:nvSpPr>
        <xdr:cNvPr id="137" name="テキスト ボックス 136"/>
        <xdr:cNvSpPr txBox="1"/>
      </xdr:nvSpPr>
      <xdr:spPr>
        <a:xfrm>
          <a:off x="3766185" y="105365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80645</xdr:rowOff>
    </xdr:from>
    <xdr:to xmlns:xdr="http://schemas.openxmlformats.org/drawingml/2006/spreadsheetDrawing">
      <xdr:col>15</xdr:col>
      <xdr:colOff>82550</xdr:colOff>
      <xdr:row>64</xdr:row>
      <xdr:rowOff>82550</xdr:rowOff>
    </xdr:to>
    <xdr:cxnSp macro="">
      <xdr:nvCxnSpPr>
        <xdr:cNvPr id="138" name="直線コネクタ 137"/>
        <xdr:cNvCxnSpPr/>
      </xdr:nvCxnSpPr>
      <xdr:spPr>
        <a:xfrm flipV="1">
          <a:off x="2357755" y="10641965"/>
          <a:ext cx="89662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102870</xdr:rowOff>
    </xdr:from>
    <xdr:to xmlns:xdr="http://schemas.openxmlformats.org/drawingml/2006/spreadsheetDrawing">
      <xdr:col>15</xdr:col>
      <xdr:colOff>133350</xdr:colOff>
      <xdr:row>64</xdr:row>
      <xdr:rowOff>32385</xdr:rowOff>
    </xdr:to>
    <xdr:sp macro="" textlink="">
      <xdr:nvSpPr>
        <xdr:cNvPr id="139" name="フローチャート: 判断 138"/>
        <xdr:cNvSpPr/>
      </xdr:nvSpPr>
      <xdr:spPr>
        <a:xfrm>
          <a:off x="3203575" y="106641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17145</xdr:rowOff>
    </xdr:from>
    <xdr:ext cx="762000" cy="258445"/>
    <xdr:sp macro="" textlink="">
      <xdr:nvSpPr>
        <xdr:cNvPr id="140" name="テキスト ボックス 139"/>
        <xdr:cNvSpPr txBox="1"/>
      </xdr:nvSpPr>
      <xdr:spPr>
        <a:xfrm>
          <a:off x="2869565" y="10746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138430</xdr:rowOff>
    </xdr:from>
    <xdr:to xmlns:xdr="http://schemas.openxmlformats.org/drawingml/2006/spreadsheetDrawing">
      <xdr:col>11</xdr:col>
      <xdr:colOff>31750</xdr:colOff>
      <xdr:row>64</xdr:row>
      <xdr:rowOff>82550</xdr:rowOff>
    </xdr:to>
    <xdr:cxnSp macro="">
      <xdr:nvCxnSpPr>
        <xdr:cNvPr id="141" name="直線コネクタ 140"/>
        <xdr:cNvCxnSpPr/>
      </xdr:nvCxnSpPr>
      <xdr:spPr>
        <a:xfrm>
          <a:off x="1459230" y="10699750"/>
          <a:ext cx="898525"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106680</xdr:rowOff>
    </xdr:from>
    <xdr:to xmlns:xdr="http://schemas.openxmlformats.org/drawingml/2006/spreadsheetDrawing">
      <xdr:col>11</xdr:col>
      <xdr:colOff>82550</xdr:colOff>
      <xdr:row>64</xdr:row>
      <xdr:rowOff>36830</xdr:rowOff>
    </xdr:to>
    <xdr:sp macro="" textlink="">
      <xdr:nvSpPr>
        <xdr:cNvPr id="142" name="フローチャート: 判断 141"/>
        <xdr:cNvSpPr/>
      </xdr:nvSpPr>
      <xdr:spPr>
        <a:xfrm>
          <a:off x="2305050" y="1066800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46990</xdr:rowOff>
    </xdr:from>
    <xdr:ext cx="762000" cy="258445"/>
    <xdr:sp macro="" textlink="">
      <xdr:nvSpPr>
        <xdr:cNvPr id="143" name="テキスト ボックス 142"/>
        <xdr:cNvSpPr txBox="1"/>
      </xdr:nvSpPr>
      <xdr:spPr>
        <a:xfrm>
          <a:off x="1972945" y="10440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82550</xdr:rowOff>
    </xdr:from>
    <xdr:to xmlns:xdr="http://schemas.openxmlformats.org/drawingml/2006/spreadsheetDrawing">
      <xdr:col>7</xdr:col>
      <xdr:colOff>31750</xdr:colOff>
      <xdr:row>64</xdr:row>
      <xdr:rowOff>12700</xdr:rowOff>
    </xdr:to>
    <xdr:sp macro="" textlink="">
      <xdr:nvSpPr>
        <xdr:cNvPr id="144" name="フローチャート: 判断 143"/>
        <xdr:cNvSpPr/>
      </xdr:nvSpPr>
      <xdr:spPr>
        <a:xfrm>
          <a:off x="1408430" y="1064387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22860</xdr:rowOff>
    </xdr:from>
    <xdr:ext cx="761365" cy="259080"/>
    <xdr:sp macro="" textlink="">
      <xdr:nvSpPr>
        <xdr:cNvPr id="145" name="テキスト ボックス 144"/>
        <xdr:cNvSpPr txBox="1"/>
      </xdr:nvSpPr>
      <xdr:spPr>
        <a:xfrm>
          <a:off x="1076325" y="10416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6" name="テキスト ボックス 145"/>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7" name="テキスト ボックス 146"/>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8" name="テキスト ボックス 147"/>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9" name="テキスト ボックス 148"/>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50" name="テキスト ボックス 149"/>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120650</xdr:rowOff>
    </xdr:from>
    <xdr:to xmlns:xdr="http://schemas.openxmlformats.org/drawingml/2006/spreadsheetDrawing">
      <xdr:col>23</xdr:col>
      <xdr:colOff>184150</xdr:colOff>
      <xdr:row>64</xdr:row>
      <xdr:rowOff>51435</xdr:rowOff>
    </xdr:to>
    <xdr:sp macro="" textlink="">
      <xdr:nvSpPr>
        <xdr:cNvPr id="151" name="楕円 150"/>
        <xdr:cNvSpPr/>
      </xdr:nvSpPr>
      <xdr:spPr>
        <a:xfrm>
          <a:off x="4946015" y="10681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93345</xdr:rowOff>
    </xdr:from>
    <xdr:ext cx="761365" cy="259080"/>
    <xdr:sp macro="" textlink="">
      <xdr:nvSpPr>
        <xdr:cNvPr id="152" name="財政構造の弾力性該当値テキスト"/>
        <xdr:cNvSpPr txBox="1"/>
      </xdr:nvSpPr>
      <xdr:spPr>
        <a:xfrm>
          <a:off x="5087620" y="106546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39370</xdr:rowOff>
    </xdr:from>
    <xdr:to xmlns:xdr="http://schemas.openxmlformats.org/drawingml/2006/spreadsheetDrawing">
      <xdr:col>19</xdr:col>
      <xdr:colOff>184150</xdr:colOff>
      <xdr:row>61</xdr:row>
      <xdr:rowOff>140970</xdr:rowOff>
    </xdr:to>
    <xdr:sp macro="" textlink="">
      <xdr:nvSpPr>
        <xdr:cNvPr id="153" name="楕円 152"/>
        <xdr:cNvSpPr/>
      </xdr:nvSpPr>
      <xdr:spPr>
        <a:xfrm>
          <a:off x="4100195" y="102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151130</xdr:rowOff>
    </xdr:from>
    <xdr:ext cx="735965" cy="259080"/>
    <xdr:sp macro="" textlink="">
      <xdr:nvSpPr>
        <xdr:cNvPr id="154" name="テキスト ボックス 153"/>
        <xdr:cNvSpPr txBox="1"/>
      </xdr:nvSpPr>
      <xdr:spPr>
        <a:xfrm>
          <a:off x="3766185" y="10041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29845</xdr:rowOff>
    </xdr:from>
    <xdr:to xmlns:xdr="http://schemas.openxmlformats.org/drawingml/2006/spreadsheetDrawing">
      <xdr:col>15</xdr:col>
      <xdr:colOff>133350</xdr:colOff>
      <xdr:row>63</xdr:row>
      <xdr:rowOff>131445</xdr:rowOff>
    </xdr:to>
    <xdr:sp macro="" textlink="">
      <xdr:nvSpPr>
        <xdr:cNvPr id="155" name="楕円 154"/>
        <xdr:cNvSpPr/>
      </xdr:nvSpPr>
      <xdr:spPr>
        <a:xfrm>
          <a:off x="3203575" y="105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141605</xdr:rowOff>
    </xdr:from>
    <xdr:ext cx="762000" cy="258445"/>
    <xdr:sp macro="" textlink="">
      <xdr:nvSpPr>
        <xdr:cNvPr id="156" name="テキスト ボックス 155"/>
        <xdr:cNvSpPr txBox="1"/>
      </xdr:nvSpPr>
      <xdr:spPr>
        <a:xfrm>
          <a:off x="2869565" y="10367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31750</xdr:rowOff>
    </xdr:from>
    <xdr:to xmlns:xdr="http://schemas.openxmlformats.org/drawingml/2006/spreadsheetDrawing">
      <xdr:col>11</xdr:col>
      <xdr:colOff>82550</xdr:colOff>
      <xdr:row>64</xdr:row>
      <xdr:rowOff>133350</xdr:rowOff>
    </xdr:to>
    <xdr:sp macro="" textlink="">
      <xdr:nvSpPr>
        <xdr:cNvPr id="157" name="楕円 156"/>
        <xdr:cNvSpPr/>
      </xdr:nvSpPr>
      <xdr:spPr>
        <a:xfrm>
          <a:off x="2305050" y="1076071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64</xdr:row>
      <xdr:rowOff>118110</xdr:rowOff>
    </xdr:from>
    <xdr:ext cx="762000" cy="259080"/>
    <xdr:sp macro="" textlink="">
      <xdr:nvSpPr>
        <xdr:cNvPr id="158" name="テキスト ボックス 157"/>
        <xdr:cNvSpPr txBox="1"/>
      </xdr:nvSpPr>
      <xdr:spPr>
        <a:xfrm>
          <a:off x="1972945" y="1084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87630</xdr:rowOff>
    </xdr:from>
    <xdr:to xmlns:xdr="http://schemas.openxmlformats.org/drawingml/2006/spreadsheetDrawing">
      <xdr:col>7</xdr:col>
      <xdr:colOff>31750</xdr:colOff>
      <xdr:row>64</xdr:row>
      <xdr:rowOff>17780</xdr:rowOff>
    </xdr:to>
    <xdr:sp macro="" textlink="">
      <xdr:nvSpPr>
        <xdr:cNvPr id="159" name="楕円 158"/>
        <xdr:cNvSpPr/>
      </xdr:nvSpPr>
      <xdr:spPr>
        <a:xfrm>
          <a:off x="1408430" y="106489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2540</xdr:rowOff>
    </xdr:from>
    <xdr:ext cx="761365" cy="259080"/>
    <xdr:sp macro="" textlink="">
      <xdr:nvSpPr>
        <xdr:cNvPr id="160" name="テキスト ボックス 159"/>
        <xdr:cNvSpPr txBox="1"/>
      </xdr:nvSpPr>
      <xdr:spPr>
        <a:xfrm>
          <a:off x="1076325" y="10731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2" name="テキスト ボックス 161"/>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[140,799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a:ea typeface="ＭＳ ゴシック"/>
              <a:cs typeface="+mn-cs"/>
            </a:rPr>
            <a:t>会計年度任用職員の最低賃金改定に伴う人件費の増加に加え、ふるさと納税額に係る返礼代の増加により、人口</a:t>
          </a:r>
          <a:r>
            <a:rPr kumimoji="1" lang="en-US" altLang="ja-JP" sz="1100">
              <a:solidFill>
                <a:schemeClr val="dk1"/>
              </a:solidFill>
              <a:effectLst/>
              <a:latin typeface="ＭＳ ゴシック"/>
              <a:ea typeface="ＭＳ ゴシック"/>
              <a:cs typeface="+mn-cs"/>
            </a:rPr>
            <a:t>1</a:t>
          </a:r>
          <a:r>
            <a:rPr kumimoji="1" lang="ja-JP" altLang="ja-JP" sz="1100">
              <a:solidFill>
                <a:schemeClr val="dk1"/>
              </a:solidFill>
              <a:effectLst/>
              <a:latin typeface="ＭＳ ゴシック"/>
              <a:ea typeface="ＭＳ ゴシック"/>
              <a:cs typeface="+mn-cs"/>
            </a:rPr>
            <a:t>人当たりの決算額が増加した。</a:t>
          </a:r>
          <a:endParaRPr lang="ja-JP" altLang="ja-JP" sz="1400">
            <a:effectLst/>
            <a:latin typeface="ＭＳ ゴシック"/>
            <a:ea typeface="ＭＳ ゴシック"/>
          </a:endParaRPr>
        </a:p>
        <a:p>
          <a:r>
            <a:rPr kumimoji="1" lang="ja-JP" altLang="ja-JP" sz="1100">
              <a:solidFill>
                <a:schemeClr val="dk1"/>
              </a:solidFill>
              <a:effectLst/>
              <a:latin typeface="ＭＳ ゴシック"/>
              <a:ea typeface="ＭＳ ゴシック"/>
              <a:cs typeface="+mn-cs"/>
            </a:rPr>
            <a:t>　その中でも人口</a:t>
          </a:r>
          <a:r>
            <a:rPr kumimoji="1" lang="en-US" altLang="ja-JP" sz="1100">
              <a:solidFill>
                <a:schemeClr val="dk1"/>
              </a:solidFill>
              <a:effectLst/>
              <a:latin typeface="ＭＳ ゴシック"/>
              <a:ea typeface="ＭＳ ゴシック"/>
              <a:cs typeface="+mn-cs"/>
            </a:rPr>
            <a:t>1</a:t>
          </a:r>
          <a:r>
            <a:rPr kumimoji="1" lang="ja-JP" altLang="ja-JP" sz="1100">
              <a:solidFill>
                <a:schemeClr val="dk1"/>
              </a:solidFill>
              <a:effectLst/>
              <a:latin typeface="ＭＳ ゴシック"/>
              <a:ea typeface="ＭＳ ゴシック"/>
              <a:cs typeface="+mn-cs"/>
            </a:rPr>
            <a:t>人当たりの決算額が類似団体平均を下回っていることについては、ラスパイレス指数が</a:t>
          </a:r>
          <a:r>
            <a:rPr kumimoji="1" lang="en-US" altLang="ja-JP" sz="1100">
              <a:solidFill>
                <a:schemeClr val="dk1"/>
              </a:solidFill>
              <a:effectLst/>
              <a:latin typeface="ＭＳ ゴシック"/>
              <a:ea typeface="ＭＳ ゴシック"/>
              <a:cs typeface="+mn-cs"/>
            </a:rPr>
            <a:t>100</a:t>
          </a:r>
          <a:r>
            <a:rPr kumimoji="1" lang="ja-JP" altLang="ja-JP" sz="1100">
              <a:solidFill>
                <a:schemeClr val="dk1"/>
              </a:solidFill>
              <a:effectLst/>
              <a:latin typeface="ＭＳ ゴシック"/>
              <a:ea typeface="ＭＳ ゴシック"/>
              <a:cs typeface="+mn-cs"/>
            </a:rPr>
            <a:t>を下回っていることに加え定員管理の状況で類似団体平均を下回っていることが要因の一つとして考えられる。</a:t>
          </a:r>
          <a:endParaRPr lang="ja-JP" altLang="ja-JP" sz="1400">
            <a:effectLst/>
            <a:latin typeface="ＭＳ ゴシック"/>
            <a:ea typeface="ＭＳ ゴシック"/>
          </a:endParaRPr>
        </a:p>
        <a:p>
          <a:pPr eaLnBrk="1" fontAlgn="auto" latinLnBrk="0" hangingPunct="1"/>
          <a:r>
            <a:rPr kumimoji="1" lang="ja-JP" altLang="ja-JP" sz="1100">
              <a:solidFill>
                <a:schemeClr val="dk1"/>
              </a:solidFill>
              <a:effectLst/>
              <a:latin typeface="ＭＳ ゴシック"/>
              <a:ea typeface="ＭＳ ゴシック"/>
              <a:cs typeface="+mn-cs"/>
            </a:rPr>
            <a:t>　</a:t>
          </a:r>
          <a:r>
            <a:rPr kumimoji="1" lang="ja-JP" altLang="ja-JP" sz="1100" b="0" i="0" baseline="0">
              <a:solidFill>
                <a:schemeClr val="dk1"/>
              </a:solidFill>
              <a:effectLst/>
              <a:latin typeface="ＭＳ ゴシック"/>
              <a:ea typeface="ＭＳ ゴシック"/>
              <a:cs typeface="+mn-cs"/>
            </a:rPr>
            <a:t>また、ごみ処理業務、し尿処理業務、学校給食業務等を一部事務組合で運営しているため、これらの経費を補助費等に区分して計上していることも人件費・物件費等決算額が類似団体平均を下回る要因となっていると考えられ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4" name="テキスト ボックス 173"/>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771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64770</xdr:rowOff>
    </xdr:from>
    <xdr:ext cx="762000" cy="259080"/>
    <xdr:sp macro="" textlink="">
      <xdr:nvSpPr>
        <xdr:cNvPr id="178" name="テキスト ボックス 177"/>
        <xdr:cNvSpPr txBox="1"/>
      </xdr:nvSpPr>
      <xdr:spPr>
        <a:xfrm>
          <a:off x="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771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9080"/>
    <xdr:sp macro="" textlink="">
      <xdr:nvSpPr>
        <xdr:cNvPr id="180" name="テキスト ボックス 179"/>
        <xdr:cNvSpPr txBox="1"/>
      </xdr:nvSpPr>
      <xdr:spPr>
        <a:xfrm>
          <a:off x="0"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771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771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771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771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9080"/>
    <xdr:sp macro="" textlink="">
      <xdr:nvSpPr>
        <xdr:cNvPr id="188" name="テキスト ボックス 187"/>
        <xdr:cNvSpPr txBox="1"/>
      </xdr:nvSpPr>
      <xdr:spPr>
        <a:xfrm>
          <a:off x="0"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76200</xdr:rowOff>
    </xdr:from>
    <xdr:to xmlns:xdr="http://schemas.openxmlformats.org/drawingml/2006/spreadsheetDrawing">
      <xdr:col>23</xdr:col>
      <xdr:colOff>133350</xdr:colOff>
      <xdr:row>90</xdr:row>
      <xdr:rowOff>54610</xdr:rowOff>
    </xdr:to>
    <xdr:cxnSp macro="">
      <xdr:nvCxnSpPr>
        <xdr:cNvPr id="192" name="直線コネクタ 191"/>
        <xdr:cNvCxnSpPr/>
      </xdr:nvCxnSpPr>
      <xdr:spPr>
        <a:xfrm flipV="1">
          <a:off x="4996815" y="13655040"/>
          <a:ext cx="0" cy="1487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26670</xdr:rowOff>
    </xdr:from>
    <xdr:ext cx="761365" cy="259080"/>
    <xdr:sp macro="" textlink="">
      <xdr:nvSpPr>
        <xdr:cNvPr id="193" name="人件費・物件費等の状況最小値テキスト"/>
        <xdr:cNvSpPr txBox="1"/>
      </xdr:nvSpPr>
      <xdr:spPr>
        <a:xfrm>
          <a:off x="5087620" y="15114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241,573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54610</xdr:rowOff>
    </xdr:from>
    <xdr:to xmlns:xdr="http://schemas.openxmlformats.org/drawingml/2006/spreadsheetDrawing">
      <xdr:col>24</xdr:col>
      <xdr:colOff>12700</xdr:colOff>
      <xdr:row>90</xdr:row>
      <xdr:rowOff>54610</xdr:rowOff>
    </xdr:to>
    <xdr:cxnSp macro="">
      <xdr:nvCxnSpPr>
        <xdr:cNvPr id="194" name="直線コネクタ 193"/>
        <xdr:cNvCxnSpPr/>
      </xdr:nvCxnSpPr>
      <xdr:spPr>
        <a:xfrm>
          <a:off x="4907915" y="151422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162560</xdr:rowOff>
    </xdr:from>
    <xdr:ext cx="761365" cy="258445"/>
    <xdr:sp macro="" textlink="">
      <xdr:nvSpPr>
        <xdr:cNvPr id="195" name="人件費・物件費等の状況最大値テキスト"/>
        <xdr:cNvSpPr txBox="1"/>
      </xdr:nvSpPr>
      <xdr:spPr>
        <a:xfrm>
          <a:off x="5087620" y="13406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76200</xdr:rowOff>
    </xdr:from>
    <xdr:to xmlns:xdr="http://schemas.openxmlformats.org/drawingml/2006/spreadsheetDrawing">
      <xdr:col>24</xdr:col>
      <xdr:colOff>12700</xdr:colOff>
      <xdr:row>81</xdr:row>
      <xdr:rowOff>76200</xdr:rowOff>
    </xdr:to>
    <xdr:cxnSp macro="">
      <xdr:nvCxnSpPr>
        <xdr:cNvPr id="196" name="直線コネクタ 195"/>
        <xdr:cNvCxnSpPr/>
      </xdr:nvCxnSpPr>
      <xdr:spPr>
        <a:xfrm>
          <a:off x="4907915" y="136550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156845</xdr:rowOff>
    </xdr:from>
    <xdr:to xmlns:xdr="http://schemas.openxmlformats.org/drawingml/2006/spreadsheetDrawing">
      <xdr:col>23</xdr:col>
      <xdr:colOff>133350</xdr:colOff>
      <xdr:row>83</xdr:row>
      <xdr:rowOff>96520</xdr:rowOff>
    </xdr:to>
    <xdr:cxnSp macro="">
      <xdr:nvCxnSpPr>
        <xdr:cNvPr id="197" name="直線コネクタ 196"/>
        <xdr:cNvCxnSpPr/>
      </xdr:nvCxnSpPr>
      <xdr:spPr>
        <a:xfrm>
          <a:off x="4150995" y="13903325"/>
          <a:ext cx="84582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4445</xdr:rowOff>
    </xdr:from>
    <xdr:ext cx="761365" cy="259080"/>
    <xdr:sp macro="" textlink="">
      <xdr:nvSpPr>
        <xdr:cNvPr id="198" name="人件費・物件費等の状況平均値テキスト"/>
        <xdr:cNvSpPr txBox="1"/>
      </xdr:nvSpPr>
      <xdr:spPr>
        <a:xfrm>
          <a:off x="5087620" y="1408620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32385</xdr:rowOff>
    </xdr:from>
    <xdr:to xmlns:xdr="http://schemas.openxmlformats.org/drawingml/2006/spreadsheetDrawing">
      <xdr:col>23</xdr:col>
      <xdr:colOff>184150</xdr:colOff>
      <xdr:row>84</xdr:row>
      <xdr:rowOff>133985</xdr:rowOff>
    </xdr:to>
    <xdr:sp macro="" textlink="">
      <xdr:nvSpPr>
        <xdr:cNvPr id="199" name="フローチャート: 判断 198"/>
        <xdr:cNvSpPr/>
      </xdr:nvSpPr>
      <xdr:spPr>
        <a:xfrm>
          <a:off x="4946015" y="1411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118745</xdr:rowOff>
    </xdr:from>
    <xdr:to xmlns:xdr="http://schemas.openxmlformats.org/drawingml/2006/spreadsheetDrawing">
      <xdr:col>19</xdr:col>
      <xdr:colOff>133350</xdr:colOff>
      <xdr:row>82</xdr:row>
      <xdr:rowOff>156845</xdr:rowOff>
    </xdr:to>
    <xdr:cxnSp macro="">
      <xdr:nvCxnSpPr>
        <xdr:cNvPr id="200" name="直線コネクタ 199"/>
        <xdr:cNvCxnSpPr/>
      </xdr:nvCxnSpPr>
      <xdr:spPr>
        <a:xfrm>
          <a:off x="3254375" y="13865225"/>
          <a:ext cx="8966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128270</xdr:rowOff>
    </xdr:from>
    <xdr:to xmlns:xdr="http://schemas.openxmlformats.org/drawingml/2006/spreadsheetDrawing">
      <xdr:col>19</xdr:col>
      <xdr:colOff>184150</xdr:colOff>
      <xdr:row>84</xdr:row>
      <xdr:rowOff>58420</xdr:rowOff>
    </xdr:to>
    <xdr:sp macro="" textlink="">
      <xdr:nvSpPr>
        <xdr:cNvPr id="201" name="フローチャート: 判断 200"/>
        <xdr:cNvSpPr/>
      </xdr:nvSpPr>
      <xdr:spPr>
        <a:xfrm>
          <a:off x="4100195" y="14042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43180</xdr:rowOff>
    </xdr:from>
    <xdr:ext cx="735965" cy="259080"/>
    <xdr:sp macro="" textlink="">
      <xdr:nvSpPr>
        <xdr:cNvPr id="202" name="テキスト ボックス 201"/>
        <xdr:cNvSpPr txBox="1"/>
      </xdr:nvSpPr>
      <xdr:spPr>
        <a:xfrm>
          <a:off x="3766185" y="141249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8255</xdr:rowOff>
    </xdr:from>
    <xdr:to xmlns:xdr="http://schemas.openxmlformats.org/drawingml/2006/spreadsheetDrawing">
      <xdr:col>15</xdr:col>
      <xdr:colOff>82550</xdr:colOff>
      <xdr:row>82</xdr:row>
      <xdr:rowOff>118745</xdr:rowOff>
    </xdr:to>
    <xdr:cxnSp macro="">
      <xdr:nvCxnSpPr>
        <xdr:cNvPr id="203" name="直線コネクタ 202"/>
        <xdr:cNvCxnSpPr/>
      </xdr:nvCxnSpPr>
      <xdr:spPr>
        <a:xfrm>
          <a:off x="2357755" y="13754735"/>
          <a:ext cx="89662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19050</xdr:rowOff>
    </xdr:from>
    <xdr:to xmlns:xdr="http://schemas.openxmlformats.org/drawingml/2006/spreadsheetDrawing">
      <xdr:col>15</xdr:col>
      <xdr:colOff>133350</xdr:colOff>
      <xdr:row>83</xdr:row>
      <xdr:rowOff>120650</xdr:rowOff>
    </xdr:to>
    <xdr:sp macro="" textlink="">
      <xdr:nvSpPr>
        <xdr:cNvPr id="204" name="フローチャート: 判断 203"/>
        <xdr:cNvSpPr/>
      </xdr:nvSpPr>
      <xdr:spPr>
        <a:xfrm>
          <a:off x="3203575"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105410</xdr:rowOff>
    </xdr:from>
    <xdr:ext cx="762000" cy="258445"/>
    <xdr:sp macro="" textlink="">
      <xdr:nvSpPr>
        <xdr:cNvPr id="205" name="テキスト ボックス 204"/>
        <xdr:cNvSpPr txBox="1"/>
      </xdr:nvSpPr>
      <xdr:spPr>
        <a:xfrm>
          <a:off x="2869565" y="14019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125730</xdr:rowOff>
    </xdr:from>
    <xdr:to xmlns:xdr="http://schemas.openxmlformats.org/drawingml/2006/spreadsheetDrawing">
      <xdr:col>11</xdr:col>
      <xdr:colOff>31750</xdr:colOff>
      <xdr:row>82</xdr:row>
      <xdr:rowOff>8255</xdr:rowOff>
    </xdr:to>
    <xdr:cxnSp macro="">
      <xdr:nvCxnSpPr>
        <xdr:cNvPr id="206" name="直線コネクタ 205"/>
        <xdr:cNvCxnSpPr/>
      </xdr:nvCxnSpPr>
      <xdr:spPr>
        <a:xfrm>
          <a:off x="1459230" y="13704570"/>
          <a:ext cx="8985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114935</xdr:rowOff>
    </xdr:from>
    <xdr:to xmlns:xdr="http://schemas.openxmlformats.org/drawingml/2006/spreadsheetDrawing">
      <xdr:col>11</xdr:col>
      <xdr:colOff>82550</xdr:colOff>
      <xdr:row>83</xdr:row>
      <xdr:rowOff>45085</xdr:rowOff>
    </xdr:to>
    <xdr:sp macro="" textlink="">
      <xdr:nvSpPr>
        <xdr:cNvPr id="207" name="フローチャート: 判断 206"/>
        <xdr:cNvSpPr/>
      </xdr:nvSpPr>
      <xdr:spPr>
        <a:xfrm>
          <a:off x="2305050" y="138614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29845</xdr:rowOff>
    </xdr:from>
    <xdr:ext cx="762000" cy="258445"/>
    <xdr:sp macro="" textlink="">
      <xdr:nvSpPr>
        <xdr:cNvPr id="208" name="テキスト ボックス 207"/>
        <xdr:cNvSpPr txBox="1"/>
      </xdr:nvSpPr>
      <xdr:spPr>
        <a:xfrm>
          <a:off x="1972945" y="13943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107950</xdr:rowOff>
    </xdr:from>
    <xdr:to xmlns:xdr="http://schemas.openxmlformats.org/drawingml/2006/spreadsheetDrawing">
      <xdr:col>7</xdr:col>
      <xdr:colOff>31750</xdr:colOff>
      <xdr:row>83</xdr:row>
      <xdr:rowOff>38100</xdr:rowOff>
    </xdr:to>
    <xdr:sp macro="" textlink="">
      <xdr:nvSpPr>
        <xdr:cNvPr id="209" name="フローチャート: 判断 208"/>
        <xdr:cNvSpPr/>
      </xdr:nvSpPr>
      <xdr:spPr>
        <a:xfrm>
          <a:off x="1408430" y="138544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22860</xdr:rowOff>
    </xdr:from>
    <xdr:ext cx="761365" cy="259080"/>
    <xdr:sp macro="" textlink="">
      <xdr:nvSpPr>
        <xdr:cNvPr id="210" name="テキスト ボックス 209"/>
        <xdr:cNvSpPr txBox="1"/>
      </xdr:nvSpPr>
      <xdr:spPr>
        <a:xfrm>
          <a:off x="1076325" y="13936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11" name="テキスト ボックス 210"/>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2" name="テキスト ボックス 211"/>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3" name="テキスト ボックス 212"/>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4" name="テキスト ボックス 213"/>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5" name="テキスト ボックス 214"/>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45720</xdr:rowOff>
    </xdr:from>
    <xdr:to xmlns:xdr="http://schemas.openxmlformats.org/drawingml/2006/spreadsheetDrawing">
      <xdr:col>23</xdr:col>
      <xdr:colOff>184150</xdr:colOff>
      <xdr:row>83</xdr:row>
      <xdr:rowOff>147320</xdr:rowOff>
    </xdr:to>
    <xdr:sp macro="" textlink="">
      <xdr:nvSpPr>
        <xdr:cNvPr id="216" name="楕円 215"/>
        <xdr:cNvSpPr/>
      </xdr:nvSpPr>
      <xdr:spPr>
        <a:xfrm>
          <a:off x="4946015" y="139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62230</xdr:rowOff>
    </xdr:from>
    <xdr:ext cx="761365" cy="259080"/>
    <xdr:sp macro="" textlink="">
      <xdr:nvSpPr>
        <xdr:cNvPr id="217" name="人件費・物件費等の状況該当値テキスト"/>
        <xdr:cNvSpPr txBox="1"/>
      </xdr:nvSpPr>
      <xdr:spPr>
        <a:xfrm>
          <a:off x="5087620" y="138087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106045</xdr:rowOff>
    </xdr:from>
    <xdr:to xmlns:xdr="http://schemas.openxmlformats.org/drawingml/2006/spreadsheetDrawing">
      <xdr:col>19</xdr:col>
      <xdr:colOff>184150</xdr:colOff>
      <xdr:row>83</xdr:row>
      <xdr:rowOff>36195</xdr:rowOff>
    </xdr:to>
    <xdr:sp macro="" textlink="">
      <xdr:nvSpPr>
        <xdr:cNvPr id="218" name="楕円 217"/>
        <xdr:cNvSpPr/>
      </xdr:nvSpPr>
      <xdr:spPr>
        <a:xfrm>
          <a:off x="4100195" y="13852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46990</xdr:rowOff>
    </xdr:from>
    <xdr:ext cx="735965" cy="258445"/>
    <xdr:sp macro="" textlink="">
      <xdr:nvSpPr>
        <xdr:cNvPr id="219" name="テキスト ボックス 218"/>
        <xdr:cNvSpPr txBox="1"/>
      </xdr:nvSpPr>
      <xdr:spPr>
        <a:xfrm>
          <a:off x="3766185" y="136258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67945</xdr:rowOff>
    </xdr:from>
    <xdr:to xmlns:xdr="http://schemas.openxmlformats.org/drawingml/2006/spreadsheetDrawing">
      <xdr:col>15</xdr:col>
      <xdr:colOff>133350</xdr:colOff>
      <xdr:row>82</xdr:row>
      <xdr:rowOff>167640</xdr:rowOff>
    </xdr:to>
    <xdr:sp macro="" textlink="">
      <xdr:nvSpPr>
        <xdr:cNvPr id="220" name="楕円 219"/>
        <xdr:cNvSpPr/>
      </xdr:nvSpPr>
      <xdr:spPr>
        <a:xfrm>
          <a:off x="3203575" y="13814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8255</xdr:rowOff>
    </xdr:from>
    <xdr:ext cx="762000" cy="259080"/>
    <xdr:sp macro="" textlink="">
      <xdr:nvSpPr>
        <xdr:cNvPr id="221" name="テキスト ボックス 220"/>
        <xdr:cNvSpPr txBox="1"/>
      </xdr:nvSpPr>
      <xdr:spPr>
        <a:xfrm>
          <a:off x="2869565" y="1358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128905</xdr:rowOff>
    </xdr:from>
    <xdr:to xmlns:xdr="http://schemas.openxmlformats.org/drawingml/2006/spreadsheetDrawing">
      <xdr:col>11</xdr:col>
      <xdr:colOff>82550</xdr:colOff>
      <xdr:row>82</xdr:row>
      <xdr:rowOff>59055</xdr:rowOff>
    </xdr:to>
    <xdr:sp macro="" textlink="">
      <xdr:nvSpPr>
        <xdr:cNvPr id="222" name="楕円 221"/>
        <xdr:cNvSpPr/>
      </xdr:nvSpPr>
      <xdr:spPr>
        <a:xfrm>
          <a:off x="2305050" y="137077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69215</xdr:rowOff>
    </xdr:from>
    <xdr:ext cx="762000" cy="258445"/>
    <xdr:sp macro="" textlink="">
      <xdr:nvSpPr>
        <xdr:cNvPr id="223" name="テキスト ボックス 222"/>
        <xdr:cNvSpPr txBox="1"/>
      </xdr:nvSpPr>
      <xdr:spPr>
        <a:xfrm>
          <a:off x="1972945" y="13480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74930</xdr:rowOff>
    </xdr:from>
    <xdr:to xmlns:xdr="http://schemas.openxmlformats.org/drawingml/2006/spreadsheetDrawing">
      <xdr:col>7</xdr:col>
      <xdr:colOff>31750</xdr:colOff>
      <xdr:row>82</xdr:row>
      <xdr:rowOff>5080</xdr:rowOff>
    </xdr:to>
    <xdr:sp macro="" textlink="">
      <xdr:nvSpPr>
        <xdr:cNvPr id="224" name="楕円 223"/>
        <xdr:cNvSpPr/>
      </xdr:nvSpPr>
      <xdr:spPr>
        <a:xfrm>
          <a:off x="1408430" y="136537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15240</xdr:rowOff>
    </xdr:from>
    <xdr:ext cx="761365" cy="258445"/>
    <xdr:sp macro="" textlink="">
      <xdr:nvSpPr>
        <xdr:cNvPr id="225" name="テキスト ボックス 224"/>
        <xdr:cNvSpPr txBox="1"/>
      </xdr:nvSpPr>
      <xdr:spPr>
        <a:xfrm>
          <a:off x="1076325" y="13426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7" name="テキスト ボックス 226"/>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給与水準について、令和</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年度と比較して</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0.2</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ポイントの増加となったが、これは前年度より経験年数の浅い国の職員の給料月額が減少したことが主な要因である。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1" name="直線コネクタ 240"/>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9080"/>
    <xdr:sp macro="" textlink="">
      <xdr:nvSpPr>
        <xdr:cNvPr id="242" name="テキスト ボックス 241"/>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3" name="直線コネクタ 242"/>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2000" cy="259080"/>
    <xdr:sp macro="" textlink="">
      <xdr:nvSpPr>
        <xdr:cNvPr id="244" name="テキスト ボックス 243"/>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5" name="直線コネクタ 244"/>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6" name="テキスト ボックス 245"/>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7" name="直線コネクタ 246"/>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8" name="テキスト ボックス 247"/>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9" name="直線コネクタ 248"/>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9080"/>
    <xdr:sp macro="" textlink="">
      <xdr:nvSpPr>
        <xdr:cNvPr id="250" name="テキスト ボックス 249"/>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1" name="直線コネクタ 250"/>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2" name="テキスト ボックス 251"/>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3"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167640</xdr:rowOff>
    </xdr:from>
    <xdr:to xmlns:xdr="http://schemas.openxmlformats.org/drawingml/2006/spreadsheetDrawing">
      <xdr:col>81</xdr:col>
      <xdr:colOff>44450</xdr:colOff>
      <xdr:row>89</xdr:row>
      <xdr:rowOff>137160</xdr:rowOff>
    </xdr:to>
    <xdr:cxnSp macro="">
      <xdr:nvCxnSpPr>
        <xdr:cNvPr id="254" name="直線コネクタ 253"/>
        <xdr:cNvCxnSpPr/>
      </xdr:nvCxnSpPr>
      <xdr:spPr>
        <a:xfrm flipV="1">
          <a:off x="17172305" y="13746480"/>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109220</xdr:rowOff>
    </xdr:from>
    <xdr:ext cx="761365" cy="258445"/>
    <xdr:sp macro="" textlink="">
      <xdr:nvSpPr>
        <xdr:cNvPr id="255" name="給与水準   （国との比較）最小値テキスト"/>
        <xdr:cNvSpPr txBox="1"/>
      </xdr:nvSpPr>
      <xdr:spPr>
        <a:xfrm>
          <a:off x="17261205" y="15029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137160</xdr:rowOff>
    </xdr:from>
    <xdr:to xmlns:xdr="http://schemas.openxmlformats.org/drawingml/2006/spreadsheetDrawing">
      <xdr:col>81</xdr:col>
      <xdr:colOff>133350</xdr:colOff>
      <xdr:row>89</xdr:row>
      <xdr:rowOff>137160</xdr:rowOff>
    </xdr:to>
    <xdr:cxnSp macro="">
      <xdr:nvCxnSpPr>
        <xdr:cNvPr id="256" name="直線コネクタ 255"/>
        <xdr:cNvCxnSpPr/>
      </xdr:nvCxnSpPr>
      <xdr:spPr>
        <a:xfrm>
          <a:off x="17081500" y="150571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82550</xdr:rowOff>
    </xdr:from>
    <xdr:ext cx="761365" cy="259080"/>
    <xdr:sp macro="" textlink="">
      <xdr:nvSpPr>
        <xdr:cNvPr id="257" name="給与水準   （国との比較）最大値テキスト"/>
        <xdr:cNvSpPr txBox="1"/>
      </xdr:nvSpPr>
      <xdr:spPr>
        <a:xfrm>
          <a:off x="17261205" y="13493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167640</xdr:rowOff>
    </xdr:from>
    <xdr:to xmlns:xdr="http://schemas.openxmlformats.org/drawingml/2006/spreadsheetDrawing">
      <xdr:col>81</xdr:col>
      <xdr:colOff>133350</xdr:colOff>
      <xdr:row>81</xdr:row>
      <xdr:rowOff>167640</xdr:rowOff>
    </xdr:to>
    <xdr:cxnSp macro="">
      <xdr:nvCxnSpPr>
        <xdr:cNvPr id="258" name="直線コネクタ 257"/>
        <xdr:cNvCxnSpPr/>
      </xdr:nvCxnSpPr>
      <xdr:spPr>
        <a:xfrm>
          <a:off x="17081500" y="137464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45085</xdr:rowOff>
    </xdr:from>
    <xdr:to xmlns:xdr="http://schemas.openxmlformats.org/drawingml/2006/spreadsheetDrawing">
      <xdr:col>81</xdr:col>
      <xdr:colOff>44450</xdr:colOff>
      <xdr:row>85</xdr:row>
      <xdr:rowOff>71755</xdr:rowOff>
    </xdr:to>
    <xdr:cxnSp macro="">
      <xdr:nvCxnSpPr>
        <xdr:cNvPr id="259" name="直線コネクタ 258"/>
        <xdr:cNvCxnSpPr/>
      </xdr:nvCxnSpPr>
      <xdr:spPr>
        <a:xfrm>
          <a:off x="16326485" y="14294485"/>
          <a:ext cx="8458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127000</xdr:rowOff>
    </xdr:from>
    <xdr:ext cx="761365" cy="258445"/>
    <xdr:sp macro="" textlink="">
      <xdr:nvSpPr>
        <xdr:cNvPr id="260" name="給与水準   （国との比較）平均値テキスト"/>
        <xdr:cNvSpPr txBox="1"/>
      </xdr:nvSpPr>
      <xdr:spPr>
        <a:xfrm>
          <a:off x="17261205" y="143764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61" name="フローチャート: 判断 260"/>
        <xdr:cNvSpPr/>
      </xdr:nvSpPr>
      <xdr:spPr>
        <a:xfrm>
          <a:off x="17119600" y="144043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45085</xdr:rowOff>
    </xdr:from>
    <xdr:to xmlns:xdr="http://schemas.openxmlformats.org/drawingml/2006/spreadsheetDrawing">
      <xdr:col>77</xdr:col>
      <xdr:colOff>44450</xdr:colOff>
      <xdr:row>85</xdr:row>
      <xdr:rowOff>165735</xdr:rowOff>
    </xdr:to>
    <xdr:cxnSp macro="">
      <xdr:nvCxnSpPr>
        <xdr:cNvPr id="262" name="直線コネクタ 261"/>
        <xdr:cNvCxnSpPr/>
      </xdr:nvCxnSpPr>
      <xdr:spPr>
        <a:xfrm flipV="1">
          <a:off x="15427960" y="14294485"/>
          <a:ext cx="898525"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10795</xdr:rowOff>
    </xdr:from>
    <xdr:to xmlns:xdr="http://schemas.openxmlformats.org/drawingml/2006/spreadsheetDrawing">
      <xdr:col>77</xdr:col>
      <xdr:colOff>95250</xdr:colOff>
      <xdr:row>86</xdr:row>
      <xdr:rowOff>112395</xdr:rowOff>
    </xdr:to>
    <xdr:sp macro="" textlink="">
      <xdr:nvSpPr>
        <xdr:cNvPr id="263" name="フローチャート: 判断 262"/>
        <xdr:cNvSpPr/>
      </xdr:nvSpPr>
      <xdr:spPr>
        <a:xfrm>
          <a:off x="16273780" y="144278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97155</xdr:rowOff>
    </xdr:from>
    <xdr:ext cx="735965" cy="259080"/>
    <xdr:sp macro="" textlink="">
      <xdr:nvSpPr>
        <xdr:cNvPr id="264" name="テキスト ボックス 263"/>
        <xdr:cNvSpPr txBox="1"/>
      </xdr:nvSpPr>
      <xdr:spPr>
        <a:xfrm>
          <a:off x="15941675" y="145141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165735</xdr:rowOff>
    </xdr:from>
    <xdr:to xmlns:xdr="http://schemas.openxmlformats.org/drawingml/2006/spreadsheetDrawing">
      <xdr:col>72</xdr:col>
      <xdr:colOff>203200</xdr:colOff>
      <xdr:row>86</xdr:row>
      <xdr:rowOff>114935</xdr:rowOff>
    </xdr:to>
    <xdr:cxnSp macro="">
      <xdr:nvCxnSpPr>
        <xdr:cNvPr id="265" name="直線コネクタ 264"/>
        <xdr:cNvCxnSpPr/>
      </xdr:nvCxnSpPr>
      <xdr:spPr>
        <a:xfrm flipV="1">
          <a:off x="14531340" y="14415135"/>
          <a:ext cx="89662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167640</xdr:rowOff>
    </xdr:from>
    <xdr:to xmlns:xdr="http://schemas.openxmlformats.org/drawingml/2006/spreadsheetDrawing">
      <xdr:col>73</xdr:col>
      <xdr:colOff>44450</xdr:colOff>
      <xdr:row>86</xdr:row>
      <xdr:rowOff>99060</xdr:rowOff>
    </xdr:to>
    <xdr:sp macro="" textlink="">
      <xdr:nvSpPr>
        <xdr:cNvPr id="266" name="フローチャート: 判断 265"/>
        <xdr:cNvSpPr/>
      </xdr:nvSpPr>
      <xdr:spPr>
        <a:xfrm>
          <a:off x="15377160" y="14417040"/>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84455</xdr:rowOff>
    </xdr:from>
    <xdr:ext cx="762000" cy="258445"/>
    <xdr:sp macro="" textlink="">
      <xdr:nvSpPr>
        <xdr:cNvPr id="267" name="テキスト ボックス 266"/>
        <xdr:cNvSpPr txBox="1"/>
      </xdr:nvSpPr>
      <xdr:spPr>
        <a:xfrm>
          <a:off x="15045055" y="14501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74930</xdr:rowOff>
    </xdr:from>
    <xdr:to xmlns:xdr="http://schemas.openxmlformats.org/drawingml/2006/spreadsheetDrawing">
      <xdr:col>68</xdr:col>
      <xdr:colOff>152400</xdr:colOff>
      <xdr:row>86</xdr:row>
      <xdr:rowOff>114935</xdr:rowOff>
    </xdr:to>
    <xdr:cxnSp macro="">
      <xdr:nvCxnSpPr>
        <xdr:cNvPr id="268" name="直線コネクタ 267"/>
        <xdr:cNvCxnSpPr/>
      </xdr:nvCxnSpPr>
      <xdr:spPr>
        <a:xfrm>
          <a:off x="13634720" y="14491970"/>
          <a:ext cx="89662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128270</xdr:rowOff>
    </xdr:from>
    <xdr:to xmlns:xdr="http://schemas.openxmlformats.org/drawingml/2006/spreadsheetDrawing">
      <xdr:col>68</xdr:col>
      <xdr:colOff>203200</xdr:colOff>
      <xdr:row>86</xdr:row>
      <xdr:rowOff>58420</xdr:rowOff>
    </xdr:to>
    <xdr:sp macro="" textlink="">
      <xdr:nvSpPr>
        <xdr:cNvPr id="269" name="フローチャート: 判断 268"/>
        <xdr:cNvSpPr/>
      </xdr:nvSpPr>
      <xdr:spPr>
        <a:xfrm>
          <a:off x="14480540" y="14377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68580</xdr:rowOff>
    </xdr:from>
    <xdr:ext cx="762000" cy="258445"/>
    <xdr:sp macro="" textlink="">
      <xdr:nvSpPr>
        <xdr:cNvPr id="270" name="テキスト ボックス 269"/>
        <xdr:cNvSpPr txBox="1"/>
      </xdr:nvSpPr>
      <xdr:spPr>
        <a:xfrm>
          <a:off x="14146530" y="14150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71" name="フローチャート: 判断 270"/>
        <xdr:cNvSpPr/>
      </xdr:nvSpPr>
      <xdr:spPr>
        <a:xfrm>
          <a:off x="13583920" y="14391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81915</xdr:rowOff>
    </xdr:from>
    <xdr:ext cx="762000" cy="259080"/>
    <xdr:sp macro="" textlink="">
      <xdr:nvSpPr>
        <xdr:cNvPr id="272" name="テキスト ボックス 271"/>
        <xdr:cNvSpPr txBox="1"/>
      </xdr:nvSpPr>
      <xdr:spPr>
        <a:xfrm>
          <a:off x="13249910" y="1416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3" name="テキスト ボックス 272"/>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4" name="テキスト ボックス 273"/>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5" name="テキスト ボックス 274"/>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6" name="テキスト ボックス 275"/>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7" name="テキスト ボックス 276"/>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20955</xdr:rowOff>
    </xdr:from>
    <xdr:to xmlns:xdr="http://schemas.openxmlformats.org/drawingml/2006/spreadsheetDrawing">
      <xdr:col>81</xdr:col>
      <xdr:colOff>95250</xdr:colOff>
      <xdr:row>85</xdr:row>
      <xdr:rowOff>122555</xdr:rowOff>
    </xdr:to>
    <xdr:sp macro="" textlink="">
      <xdr:nvSpPr>
        <xdr:cNvPr id="278" name="楕円 277"/>
        <xdr:cNvSpPr/>
      </xdr:nvSpPr>
      <xdr:spPr>
        <a:xfrm>
          <a:off x="17119600" y="1427035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37465</xdr:rowOff>
    </xdr:from>
    <xdr:ext cx="761365" cy="259080"/>
    <xdr:sp macro="" textlink="">
      <xdr:nvSpPr>
        <xdr:cNvPr id="279" name="給与水準   （国との比較）該当値テキスト"/>
        <xdr:cNvSpPr txBox="1"/>
      </xdr:nvSpPr>
      <xdr:spPr>
        <a:xfrm>
          <a:off x="17261205" y="14119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165735</xdr:rowOff>
    </xdr:from>
    <xdr:to xmlns:xdr="http://schemas.openxmlformats.org/drawingml/2006/spreadsheetDrawing">
      <xdr:col>77</xdr:col>
      <xdr:colOff>95250</xdr:colOff>
      <xdr:row>85</xdr:row>
      <xdr:rowOff>95885</xdr:rowOff>
    </xdr:to>
    <xdr:sp macro="" textlink="">
      <xdr:nvSpPr>
        <xdr:cNvPr id="280" name="楕円 279"/>
        <xdr:cNvSpPr/>
      </xdr:nvSpPr>
      <xdr:spPr>
        <a:xfrm>
          <a:off x="16273780" y="1424749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106045</xdr:rowOff>
    </xdr:from>
    <xdr:ext cx="735965" cy="258445"/>
    <xdr:sp macro="" textlink="">
      <xdr:nvSpPr>
        <xdr:cNvPr id="281" name="テキスト ボックス 280"/>
        <xdr:cNvSpPr txBox="1"/>
      </xdr:nvSpPr>
      <xdr:spPr>
        <a:xfrm>
          <a:off x="15941675" y="140201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114935</xdr:rowOff>
    </xdr:from>
    <xdr:to xmlns:xdr="http://schemas.openxmlformats.org/drawingml/2006/spreadsheetDrawing">
      <xdr:col>73</xdr:col>
      <xdr:colOff>44450</xdr:colOff>
      <xdr:row>86</xdr:row>
      <xdr:rowOff>45085</xdr:rowOff>
    </xdr:to>
    <xdr:sp macro="" textlink="">
      <xdr:nvSpPr>
        <xdr:cNvPr id="282" name="楕円 281"/>
        <xdr:cNvSpPr/>
      </xdr:nvSpPr>
      <xdr:spPr>
        <a:xfrm>
          <a:off x="15377160" y="143643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55245</xdr:rowOff>
    </xdr:from>
    <xdr:ext cx="762000" cy="258445"/>
    <xdr:sp macro="" textlink="">
      <xdr:nvSpPr>
        <xdr:cNvPr id="283" name="テキスト ボックス 282"/>
        <xdr:cNvSpPr txBox="1"/>
      </xdr:nvSpPr>
      <xdr:spPr>
        <a:xfrm>
          <a:off x="15045055" y="14137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64135</xdr:rowOff>
    </xdr:from>
    <xdr:to xmlns:xdr="http://schemas.openxmlformats.org/drawingml/2006/spreadsheetDrawing">
      <xdr:col>68</xdr:col>
      <xdr:colOff>203200</xdr:colOff>
      <xdr:row>86</xdr:row>
      <xdr:rowOff>165735</xdr:rowOff>
    </xdr:to>
    <xdr:sp macro="" textlink="">
      <xdr:nvSpPr>
        <xdr:cNvPr id="284" name="楕円 283"/>
        <xdr:cNvSpPr/>
      </xdr:nvSpPr>
      <xdr:spPr>
        <a:xfrm>
          <a:off x="14480540" y="144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150495</xdr:rowOff>
    </xdr:from>
    <xdr:ext cx="762000" cy="259080"/>
    <xdr:sp macro="" textlink="">
      <xdr:nvSpPr>
        <xdr:cNvPr id="285" name="テキスト ボックス 284"/>
        <xdr:cNvSpPr txBox="1"/>
      </xdr:nvSpPr>
      <xdr:spPr>
        <a:xfrm>
          <a:off x="14146530" y="1456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24130</xdr:rowOff>
    </xdr:from>
    <xdr:to xmlns:xdr="http://schemas.openxmlformats.org/drawingml/2006/spreadsheetDrawing">
      <xdr:col>64</xdr:col>
      <xdr:colOff>152400</xdr:colOff>
      <xdr:row>86</xdr:row>
      <xdr:rowOff>125730</xdr:rowOff>
    </xdr:to>
    <xdr:sp macro="" textlink="">
      <xdr:nvSpPr>
        <xdr:cNvPr id="286" name="楕円 285"/>
        <xdr:cNvSpPr/>
      </xdr:nvSpPr>
      <xdr:spPr>
        <a:xfrm>
          <a:off x="1358392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110490</xdr:rowOff>
    </xdr:from>
    <xdr:ext cx="762000" cy="258445"/>
    <xdr:sp macro="" textlink="">
      <xdr:nvSpPr>
        <xdr:cNvPr id="287" name="テキスト ボックス 286"/>
        <xdr:cNvSpPr txBox="1"/>
      </xdr:nvSpPr>
      <xdr:spPr>
        <a:xfrm>
          <a:off x="13249910" y="14527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8" name="正方形/長方形 287"/>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9" name="テキスト ボックス 288"/>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90" name="テキスト ボックス 289"/>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1" name="正方形/長方形 290"/>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2" name="正方形/長方形 291"/>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3" name="正方形/長方形 292"/>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4" name="正方形/長方形 293"/>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5" name="正方形/長方形 294"/>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6" name="正方形/長方形 295"/>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7" name="正方形/長方形 296"/>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8" name="正方形/長方形 297"/>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9" name="正方形/長方形 298"/>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0" name="テキスト ボックス 299"/>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複雑・多様化する行政需要に対応するため、特に福祉、土木等の専門職の増員を図ったため、</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1,000</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人当たりの職員数が</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0.32</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人増加となった。</a:t>
          </a: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301" name="テキスト ボックス 300"/>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2" name="直線コネクタ 301"/>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3" name="テキスト ボックス 302"/>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167640</xdr:rowOff>
    </xdr:from>
    <xdr:to xmlns:xdr="http://schemas.openxmlformats.org/drawingml/2006/spreadsheetDrawing">
      <xdr:col>85</xdr:col>
      <xdr:colOff>95250</xdr:colOff>
      <xdr:row>67</xdr:row>
      <xdr:rowOff>167640</xdr:rowOff>
    </xdr:to>
    <xdr:cxnSp macro="">
      <xdr:nvCxnSpPr>
        <xdr:cNvPr id="304" name="直線コネクタ 303"/>
        <xdr:cNvCxnSpPr/>
      </xdr:nvCxnSpPr>
      <xdr:spPr>
        <a:xfrm>
          <a:off x="1294320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5" name="テキスト ボックス 304"/>
        <xdr:cNvSpPr txBox="1"/>
      </xdr:nvSpPr>
      <xdr:spPr>
        <a:xfrm>
          <a:off x="12173585"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6" name="直線コネクタ 305"/>
        <xdr:cNvCxnSpPr/>
      </xdr:nvCxnSpPr>
      <xdr:spPr>
        <a:xfrm>
          <a:off x="1294320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7" name="テキスト ボックス 306"/>
        <xdr:cNvSpPr txBox="1"/>
      </xdr:nvSpPr>
      <xdr:spPr>
        <a:xfrm>
          <a:off x="12173585"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165735</xdr:rowOff>
    </xdr:from>
    <xdr:to xmlns:xdr="http://schemas.openxmlformats.org/drawingml/2006/spreadsheetDrawing">
      <xdr:col>85</xdr:col>
      <xdr:colOff>95250</xdr:colOff>
      <xdr:row>63</xdr:row>
      <xdr:rowOff>165735</xdr:rowOff>
    </xdr:to>
    <xdr:cxnSp macro="">
      <xdr:nvCxnSpPr>
        <xdr:cNvPr id="308" name="直線コネクタ 307"/>
        <xdr:cNvCxnSpPr/>
      </xdr:nvCxnSpPr>
      <xdr:spPr>
        <a:xfrm>
          <a:off x="1294320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9" name="テキスト ボックス 308"/>
        <xdr:cNvSpPr txBox="1"/>
      </xdr:nvSpPr>
      <xdr:spPr>
        <a:xfrm>
          <a:off x="12173585"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0" name="直線コネクタ 309"/>
        <xdr:cNvCxnSpPr/>
      </xdr:nvCxnSpPr>
      <xdr:spPr>
        <a:xfrm>
          <a:off x="1294320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9080"/>
    <xdr:sp macro="" textlink="">
      <xdr:nvSpPr>
        <xdr:cNvPr id="311" name="テキスト ボックス 310"/>
        <xdr:cNvSpPr txBox="1"/>
      </xdr:nvSpPr>
      <xdr:spPr>
        <a:xfrm>
          <a:off x="12173585"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2" name="直線コネクタ 311"/>
        <xdr:cNvCxnSpPr/>
      </xdr:nvCxnSpPr>
      <xdr:spPr>
        <a:xfrm>
          <a:off x="1294320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9080"/>
    <xdr:sp macro="" textlink="">
      <xdr:nvSpPr>
        <xdr:cNvPr id="313" name="テキスト ボックス 312"/>
        <xdr:cNvSpPr txBox="1"/>
      </xdr:nvSpPr>
      <xdr:spPr>
        <a:xfrm>
          <a:off x="12173585"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4" name="直線コネクタ 313"/>
        <xdr:cNvCxnSpPr/>
      </xdr:nvCxnSpPr>
      <xdr:spPr>
        <a:xfrm>
          <a:off x="1294320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5" name="テキスト ボックス 314"/>
        <xdr:cNvSpPr txBox="1"/>
      </xdr:nvSpPr>
      <xdr:spPr>
        <a:xfrm>
          <a:off x="12173585"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6" name="直線コネクタ 315"/>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7" name="テキスト ボックス 316"/>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8"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160020</xdr:rowOff>
    </xdr:from>
    <xdr:to xmlns:xdr="http://schemas.openxmlformats.org/drawingml/2006/spreadsheetDrawing">
      <xdr:col>81</xdr:col>
      <xdr:colOff>44450</xdr:colOff>
      <xdr:row>67</xdr:row>
      <xdr:rowOff>147320</xdr:rowOff>
    </xdr:to>
    <xdr:cxnSp macro="">
      <xdr:nvCxnSpPr>
        <xdr:cNvPr id="319" name="直線コネクタ 318"/>
        <xdr:cNvCxnSpPr/>
      </xdr:nvCxnSpPr>
      <xdr:spPr>
        <a:xfrm flipV="1">
          <a:off x="17172305" y="9883140"/>
          <a:ext cx="0" cy="14960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119380</xdr:rowOff>
    </xdr:from>
    <xdr:ext cx="761365" cy="259080"/>
    <xdr:sp macro="" textlink="">
      <xdr:nvSpPr>
        <xdr:cNvPr id="320" name="定員管理の状況最小値テキスト"/>
        <xdr:cNvSpPr txBox="1"/>
      </xdr:nvSpPr>
      <xdr:spPr>
        <a:xfrm>
          <a:off x="17261205" y="11351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147320</xdr:rowOff>
    </xdr:from>
    <xdr:to xmlns:xdr="http://schemas.openxmlformats.org/drawingml/2006/spreadsheetDrawing">
      <xdr:col>81</xdr:col>
      <xdr:colOff>133350</xdr:colOff>
      <xdr:row>67</xdr:row>
      <xdr:rowOff>147320</xdr:rowOff>
    </xdr:to>
    <xdr:cxnSp macro="">
      <xdr:nvCxnSpPr>
        <xdr:cNvPr id="321" name="直線コネクタ 320"/>
        <xdr:cNvCxnSpPr/>
      </xdr:nvCxnSpPr>
      <xdr:spPr>
        <a:xfrm>
          <a:off x="17081500" y="113792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74930</xdr:rowOff>
    </xdr:from>
    <xdr:ext cx="761365" cy="259080"/>
    <xdr:sp macro="" textlink="">
      <xdr:nvSpPr>
        <xdr:cNvPr id="322" name="定員管理の状況最大値テキスト"/>
        <xdr:cNvSpPr txBox="1"/>
      </xdr:nvSpPr>
      <xdr:spPr>
        <a:xfrm>
          <a:off x="17261205" y="9630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160020</xdr:rowOff>
    </xdr:from>
    <xdr:to xmlns:xdr="http://schemas.openxmlformats.org/drawingml/2006/spreadsheetDrawing">
      <xdr:col>81</xdr:col>
      <xdr:colOff>133350</xdr:colOff>
      <xdr:row>58</xdr:row>
      <xdr:rowOff>160020</xdr:rowOff>
    </xdr:to>
    <xdr:cxnSp macro="">
      <xdr:nvCxnSpPr>
        <xdr:cNvPr id="323" name="直線コネクタ 322"/>
        <xdr:cNvCxnSpPr/>
      </xdr:nvCxnSpPr>
      <xdr:spPr>
        <a:xfrm>
          <a:off x="17081500" y="98831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12700</xdr:rowOff>
    </xdr:from>
    <xdr:to xmlns:xdr="http://schemas.openxmlformats.org/drawingml/2006/spreadsheetDrawing">
      <xdr:col>81</xdr:col>
      <xdr:colOff>44450</xdr:colOff>
      <xdr:row>61</xdr:row>
      <xdr:rowOff>67945</xdr:rowOff>
    </xdr:to>
    <xdr:cxnSp macro="">
      <xdr:nvCxnSpPr>
        <xdr:cNvPr id="324" name="直線コネクタ 323"/>
        <xdr:cNvCxnSpPr/>
      </xdr:nvCxnSpPr>
      <xdr:spPr>
        <a:xfrm>
          <a:off x="16326485" y="10238740"/>
          <a:ext cx="84582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52705</xdr:rowOff>
    </xdr:from>
    <xdr:ext cx="761365" cy="258445"/>
    <xdr:sp macro="" textlink="">
      <xdr:nvSpPr>
        <xdr:cNvPr id="325" name="定員管理の状況平均値テキスト"/>
        <xdr:cNvSpPr txBox="1"/>
      </xdr:nvSpPr>
      <xdr:spPr>
        <a:xfrm>
          <a:off x="17261205" y="102787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80645</xdr:rowOff>
    </xdr:from>
    <xdr:to xmlns:xdr="http://schemas.openxmlformats.org/drawingml/2006/spreadsheetDrawing">
      <xdr:col>81</xdr:col>
      <xdr:colOff>95250</xdr:colOff>
      <xdr:row>62</xdr:row>
      <xdr:rowOff>10795</xdr:rowOff>
    </xdr:to>
    <xdr:sp macro="" textlink="">
      <xdr:nvSpPr>
        <xdr:cNvPr id="326" name="フローチャート: 判断 325"/>
        <xdr:cNvSpPr/>
      </xdr:nvSpPr>
      <xdr:spPr>
        <a:xfrm>
          <a:off x="17119600" y="1030668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3810</xdr:rowOff>
    </xdr:from>
    <xdr:to xmlns:xdr="http://schemas.openxmlformats.org/drawingml/2006/spreadsheetDrawing">
      <xdr:col>77</xdr:col>
      <xdr:colOff>44450</xdr:colOff>
      <xdr:row>61</xdr:row>
      <xdr:rowOff>12700</xdr:rowOff>
    </xdr:to>
    <xdr:cxnSp macro="">
      <xdr:nvCxnSpPr>
        <xdr:cNvPr id="327" name="直線コネクタ 326"/>
        <xdr:cNvCxnSpPr/>
      </xdr:nvCxnSpPr>
      <xdr:spPr>
        <a:xfrm>
          <a:off x="15427960" y="10229850"/>
          <a:ext cx="8985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70485</xdr:rowOff>
    </xdr:from>
    <xdr:to xmlns:xdr="http://schemas.openxmlformats.org/drawingml/2006/spreadsheetDrawing">
      <xdr:col>77</xdr:col>
      <xdr:colOff>95250</xdr:colOff>
      <xdr:row>62</xdr:row>
      <xdr:rowOff>635</xdr:rowOff>
    </xdr:to>
    <xdr:sp macro="" textlink="">
      <xdr:nvSpPr>
        <xdr:cNvPr id="328" name="フローチャート: 判断 327"/>
        <xdr:cNvSpPr/>
      </xdr:nvSpPr>
      <xdr:spPr>
        <a:xfrm>
          <a:off x="16273780" y="102965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156845</xdr:rowOff>
    </xdr:from>
    <xdr:ext cx="735965" cy="259080"/>
    <xdr:sp macro="" textlink="">
      <xdr:nvSpPr>
        <xdr:cNvPr id="329" name="テキスト ボックス 328"/>
        <xdr:cNvSpPr txBox="1"/>
      </xdr:nvSpPr>
      <xdr:spPr>
        <a:xfrm>
          <a:off x="15941675" y="103828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3810</xdr:rowOff>
    </xdr:from>
    <xdr:to xmlns:xdr="http://schemas.openxmlformats.org/drawingml/2006/spreadsheetDrawing">
      <xdr:col>72</xdr:col>
      <xdr:colOff>203200</xdr:colOff>
      <xdr:row>61</xdr:row>
      <xdr:rowOff>7620</xdr:rowOff>
    </xdr:to>
    <xdr:cxnSp macro="">
      <xdr:nvCxnSpPr>
        <xdr:cNvPr id="330" name="直線コネクタ 329"/>
        <xdr:cNvCxnSpPr/>
      </xdr:nvCxnSpPr>
      <xdr:spPr>
        <a:xfrm flipV="1">
          <a:off x="14531340" y="10229850"/>
          <a:ext cx="89662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25400</xdr:rowOff>
    </xdr:from>
    <xdr:to xmlns:xdr="http://schemas.openxmlformats.org/drawingml/2006/spreadsheetDrawing">
      <xdr:col>73</xdr:col>
      <xdr:colOff>44450</xdr:colOff>
      <xdr:row>61</xdr:row>
      <xdr:rowOff>127000</xdr:rowOff>
    </xdr:to>
    <xdr:sp macro="" textlink="">
      <xdr:nvSpPr>
        <xdr:cNvPr id="331" name="フローチャート: 判断 330"/>
        <xdr:cNvSpPr/>
      </xdr:nvSpPr>
      <xdr:spPr>
        <a:xfrm>
          <a:off x="15377160" y="1025144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111760</xdr:rowOff>
    </xdr:from>
    <xdr:ext cx="762000" cy="259080"/>
    <xdr:sp macro="" textlink="">
      <xdr:nvSpPr>
        <xdr:cNvPr id="332" name="テキスト ボックス 331"/>
        <xdr:cNvSpPr txBox="1"/>
      </xdr:nvSpPr>
      <xdr:spPr>
        <a:xfrm>
          <a:off x="15045055" y="10337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167640</xdr:rowOff>
    </xdr:from>
    <xdr:to xmlns:xdr="http://schemas.openxmlformats.org/drawingml/2006/spreadsheetDrawing">
      <xdr:col>68</xdr:col>
      <xdr:colOff>152400</xdr:colOff>
      <xdr:row>61</xdr:row>
      <xdr:rowOff>7620</xdr:rowOff>
    </xdr:to>
    <xdr:cxnSp macro="">
      <xdr:nvCxnSpPr>
        <xdr:cNvPr id="333" name="直線コネクタ 332"/>
        <xdr:cNvCxnSpPr/>
      </xdr:nvCxnSpPr>
      <xdr:spPr>
        <a:xfrm>
          <a:off x="13634720" y="10226040"/>
          <a:ext cx="896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32385</xdr:rowOff>
    </xdr:from>
    <xdr:to xmlns:xdr="http://schemas.openxmlformats.org/drawingml/2006/spreadsheetDrawing">
      <xdr:col>68</xdr:col>
      <xdr:colOff>203200</xdr:colOff>
      <xdr:row>61</xdr:row>
      <xdr:rowOff>133985</xdr:rowOff>
    </xdr:to>
    <xdr:sp macro="" textlink="">
      <xdr:nvSpPr>
        <xdr:cNvPr id="334" name="フローチャート: 判断 333"/>
        <xdr:cNvSpPr/>
      </xdr:nvSpPr>
      <xdr:spPr>
        <a:xfrm>
          <a:off x="14480540" y="1025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118745</xdr:rowOff>
    </xdr:from>
    <xdr:ext cx="762000" cy="259080"/>
    <xdr:sp macro="" textlink="">
      <xdr:nvSpPr>
        <xdr:cNvPr id="335" name="テキスト ボックス 334"/>
        <xdr:cNvSpPr txBox="1"/>
      </xdr:nvSpPr>
      <xdr:spPr>
        <a:xfrm>
          <a:off x="14146530" y="1034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29210</xdr:rowOff>
    </xdr:from>
    <xdr:to xmlns:xdr="http://schemas.openxmlformats.org/drawingml/2006/spreadsheetDrawing">
      <xdr:col>64</xdr:col>
      <xdr:colOff>152400</xdr:colOff>
      <xdr:row>61</xdr:row>
      <xdr:rowOff>130810</xdr:rowOff>
    </xdr:to>
    <xdr:sp macro="" textlink="">
      <xdr:nvSpPr>
        <xdr:cNvPr id="336" name="フローチャート: 判断 335"/>
        <xdr:cNvSpPr/>
      </xdr:nvSpPr>
      <xdr:spPr>
        <a:xfrm>
          <a:off x="1358392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115570</xdr:rowOff>
    </xdr:from>
    <xdr:ext cx="762000" cy="259080"/>
    <xdr:sp macro="" textlink="">
      <xdr:nvSpPr>
        <xdr:cNvPr id="337" name="テキスト ボックス 336"/>
        <xdr:cNvSpPr txBox="1"/>
      </xdr:nvSpPr>
      <xdr:spPr>
        <a:xfrm>
          <a:off x="13249910" y="1034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8" name="テキスト ボックス 337"/>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9" name="テキスト ボックス 338"/>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40" name="テキスト ボックス 339"/>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41" name="テキスト ボックス 340"/>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42" name="テキスト ボックス 341"/>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17145</xdr:rowOff>
    </xdr:from>
    <xdr:to xmlns:xdr="http://schemas.openxmlformats.org/drawingml/2006/spreadsheetDrawing">
      <xdr:col>81</xdr:col>
      <xdr:colOff>95250</xdr:colOff>
      <xdr:row>61</xdr:row>
      <xdr:rowOff>118745</xdr:rowOff>
    </xdr:to>
    <xdr:sp macro="" textlink="">
      <xdr:nvSpPr>
        <xdr:cNvPr id="343" name="楕円 342"/>
        <xdr:cNvSpPr/>
      </xdr:nvSpPr>
      <xdr:spPr>
        <a:xfrm>
          <a:off x="17119600" y="102431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33655</xdr:rowOff>
    </xdr:from>
    <xdr:ext cx="761365" cy="258445"/>
    <xdr:sp macro="" textlink="">
      <xdr:nvSpPr>
        <xdr:cNvPr id="344" name="定員管理の状況該当値テキスト"/>
        <xdr:cNvSpPr txBox="1"/>
      </xdr:nvSpPr>
      <xdr:spPr>
        <a:xfrm>
          <a:off x="17261205" y="10092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133350</xdr:rowOff>
    </xdr:from>
    <xdr:to xmlns:xdr="http://schemas.openxmlformats.org/drawingml/2006/spreadsheetDrawing">
      <xdr:col>77</xdr:col>
      <xdr:colOff>95250</xdr:colOff>
      <xdr:row>61</xdr:row>
      <xdr:rowOff>63500</xdr:rowOff>
    </xdr:to>
    <xdr:sp macro="" textlink="">
      <xdr:nvSpPr>
        <xdr:cNvPr id="345" name="楕円 344"/>
        <xdr:cNvSpPr/>
      </xdr:nvSpPr>
      <xdr:spPr>
        <a:xfrm>
          <a:off x="16273780" y="101917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73660</xdr:rowOff>
    </xdr:from>
    <xdr:ext cx="735965" cy="258445"/>
    <xdr:sp macro="" textlink="">
      <xdr:nvSpPr>
        <xdr:cNvPr id="346" name="テキスト ボックス 345"/>
        <xdr:cNvSpPr txBox="1"/>
      </xdr:nvSpPr>
      <xdr:spPr>
        <a:xfrm>
          <a:off x="15941675" y="99644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124460</xdr:rowOff>
    </xdr:from>
    <xdr:to xmlns:xdr="http://schemas.openxmlformats.org/drawingml/2006/spreadsheetDrawing">
      <xdr:col>73</xdr:col>
      <xdr:colOff>44450</xdr:colOff>
      <xdr:row>61</xdr:row>
      <xdr:rowOff>54610</xdr:rowOff>
    </xdr:to>
    <xdr:sp macro="" textlink="">
      <xdr:nvSpPr>
        <xdr:cNvPr id="347" name="楕円 346"/>
        <xdr:cNvSpPr/>
      </xdr:nvSpPr>
      <xdr:spPr>
        <a:xfrm>
          <a:off x="15377160" y="101828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64770</xdr:rowOff>
    </xdr:from>
    <xdr:ext cx="762000" cy="259080"/>
    <xdr:sp macro="" textlink="">
      <xdr:nvSpPr>
        <xdr:cNvPr id="348" name="テキスト ボックス 347"/>
        <xdr:cNvSpPr txBox="1"/>
      </xdr:nvSpPr>
      <xdr:spPr>
        <a:xfrm>
          <a:off x="15045055" y="9955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128270</xdr:rowOff>
    </xdr:from>
    <xdr:to xmlns:xdr="http://schemas.openxmlformats.org/drawingml/2006/spreadsheetDrawing">
      <xdr:col>68</xdr:col>
      <xdr:colOff>203200</xdr:colOff>
      <xdr:row>61</xdr:row>
      <xdr:rowOff>58420</xdr:rowOff>
    </xdr:to>
    <xdr:sp macro="" textlink="">
      <xdr:nvSpPr>
        <xdr:cNvPr id="349" name="楕円 348"/>
        <xdr:cNvSpPr/>
      </xdr:nvSpPr>
      <xdr:spPr>
        <a:xfrm>
          <a:off x="14480540" y="10186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68580</xdr:rowOff>
    </xdr:from>
    <xdr:ext cx="762000" cy="258445"/>
    <xdr:sp macro="" textlink="">
      <xdr:nvSpPr>
        <xdr:cNvPr id="350" name="テキスト ボックス 349"/>
        <xdr:cNvSpPr txBox="1"/>
      </xdr:nvSpPr>
      <xdr:spPr>
        <a:xfrm>
          <a:off x="14146530" y="9959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119380</xdr:rowOff>
    </xdr:from>
    <xdr:to xmlns:xdr="http://schemas.openxmlformats.org/drawingml/2006/spreadsheetDrawing">
      <xdr:col>64</xdr:col>
      <xdr:colOff>152400</xdr:colOff>
      <xdr:row>61</xdr:row>
      <xdr:rowOff>49530</xdr:rowOff>
    </xdr:to>
    <xdr:sp macro="" textlink="">
      <xdr:nvSpPr>
        <xdr:cNvPr id="351" name="楕円 350"/>
        <xdr:cNvSpPr/>
      </xdr:nvSpPr>
      <xdr:spPr>
        <a:xfrm>
          <a:off x="13583920" y="10177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59690</xdr:rowOff>
    </xdr:from>
    <xdr:ext cx="762000" cy="259080"/>
    <xdr:sp macro="" textlink="">
      <xdr:nvSpPr>
        <xdr:cNvPr id="352" name="テキスト ボックス 351"/>
        <xdr:cNvSpPr txBox="1"/>
      </xdr:nvSpPr>
      <xdr:spPr>
        <a:xfrm>
          <a:off x="13249910" y="995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3" name="正方形/長方形 352"/>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4" name="テキスト ボックス 353"/>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5" name="テキスト ボックス 354"/>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6" name="正方形/長方形 355"/>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7" name="正方形/長方形 356"/>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8" name="正方形/長方形 357"/>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9" name="正方形/長方形 358"/>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0" name="正方形/長方形 359"/>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1" name="正方形/長方形 360"/>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2" name="正方形/長方形 361"/>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3" name="正方形/長方形 362"/>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4" name="正方形/長方形 363"/>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5" name="テキスト ボックス 364"/>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50" b="0" i="0" baseline="0">
              <a:solidFill>
                <a:schemeClr val="dk1"/>
              </a:solidFill>
              <a:effectLst/>
              <a:latin typeface="ＭＳ ゴシック"/>
              <a:ea typeface="ＭＳ ゴシック"/>
              <a:cs typeface="+mn-cs"/>
            </a:rPr>
            <a:t>　将来負担比率と同様に、全国、県及び類似団体平均を上回っている。これは、上記のとおり、津波避難タワー等の整備を平成</a:t>
          </a:r>
          <a:r>
            <a:rPr kumimoji="1" lang="en-US" altLang="ja-JP" sz="1050" b="0" i="0" baseline="0">
              <a:solidFill>
                <a:schemeClr val="dk1"/>
              </a:solidFill>
              <a:effectLst/>
              <a:latin typeface="ＭＳ ゴシック"/>
              <a:ea typeface="ＭＳ ゴシック"/>
              <a:cs typeface="+mn-cs"/>
            </a:rPr>
            <a:t>25</a:t>
          </a:r>
          <a:r>
            <a:rPr kumimoji="1" lang="ja-JP" altLang="ja-JP" sz="1050" b="0" i="0" baseline="0">
              <a:solidFill>
                <a:schemeClr val="dk1"/>
              </a:solidFill>
              <a:effectLst/>
              <a:latin typeface="ＭＳ ゴシック"/>
              <a:ea typeface="ＭＳ ゴシック"/>
              <a:cs typeface="+mn-cs"/>
            </a:rPr>
            <a:t>年度に集中して実施し、交付税措置の高い起債を積極的に活用したことにより、一時的に地方債残高が増加したためである。</a:t>
          </a:r>
          <a:endParaRPr lang="ja-JP" altLang="ja-JP" sz="1050">
            <a:effectLst/>
            <a:latin typeface="ＭＳ ゴシック"/>
            <a:ea typeface="ＭＳ ゴシック"/>
          </a:endParaRPr>
        </a:p>
        <a:p>
          <a:pPr eaLnBrk="1" fontAlgn="auto" latinLnBrk="0" hangingPunct="1"/>
          <a:r>
            <a:rPr kumimoji="1" lang="ja-JP" altLang="ja-JP" sz="1050" b="0" i="0" baseline="0">
              <a:solidFill>
                <a:schemeClr val="dk1"/>
              </a:solidFill>
              <a:effectLst/>
              <a:latin typeface="ＭＳ ゴシック"/>
              <a:ea typeface="ＭＳ ゴシック"/>
              <a:cs typeface="+mn-cs"/>
            </a:rPr>
            <a:t>　また、令和元年度に実施した小中学校体育館の空調設備整備事業等の元金償還が開始し、一般会計の元利償還金が増加したことにより分子は増加した。</a:t>
          </a:r>
          <a:endParaRPr lang="ja-JP" altLang="ja-JP" sz="1050">
            <a:effectLst/>
            <a:latin typeface="ＭＳ ゴシック"/>
            <a:ea typeface="ＭＳ ゴシック"/>
          </a:endParaRPr>
        </a:p>
        <a:p>
          <a:pPr eaLnBrk="1" fontAlgn="auto" latinLnBrk="0" hangingPunct="1"/>
          <a:r>
            <a:rPr kumimoji="1" lang="ja-JP" altLang="ja-JP" sz="1050" b="0" i="0" baseline="0">
              <a:solidFill>
                <a:schemeClr val="dk1"/>
              </a:solidFill>
              <a:effectLst/>
              <a:latin typeface="ＭＳ ゴシック"/>
              <a:ea typeface="ＭＳ ゴシック"/>
              <a:cs typeface="+mn-cs"/>
            </a:rPr>
            <a:t>　分母においては、標準税収入額等が増加したが、普通交付税及び臨時財政対策債が減少したため分母全体は減少した。</a:t>
          </a:r>
          <a:endParaRPr lang="ja-JP" altLang="ja-JP" sz="1050">
            <a:effectLst/>
            <a:latin typeface="ＭＳ ゴシック"/>
            <a:ea typeface="ＭＳ ゴシック"/>
          </a:endParaRPr>
        </a:p>
        <a:p>
          <a:pPr eaLnBrk="1" fontAlgn="auto" latinLnBrk="0" hangingPunct="1"/>
          <a:r>
            <a:rPr kumimoji="1" lang="ja-JP" altLang="ja-JP" sz="1050" b="0" i="0" baseline="0">
              <a:solidFill>
                <a:schemeClr val="dk1"/>
              </a:solidFill>
              <a:effectLst/>
              <a:latin typeface="ＭＳ ゴシック"/>
              <a:ea typeface="ＭＳ ゴシック"/>
              <a:cs typeface="+mn-cs"/>
            </a:rPr>
            <a:t>　分子が増加し分母が減少したことにより、結果として単年度算出数値が増加し、</a:t>
          </a:r>
          <a:r>
            <a:rPr kumimoji="1" lang="en-US" altLang="ja-JP" sz="1050" b="0" i="0" baseline="0">
              <a:solidFill>
                <a:schemeClr val="dk1"/>
              </a:solidFill>
              <a:effectLst/>
              <a:latin typeface="ＭＳ ゴシック"/>
              <a:ea typeface="ＭＳ ゴシック"/>
              <a:cs typeface="+mn-cs"/>
            </a:rPr>
            <a:t>3</a:t>
          </a:r>
          <a:r>
            <a:rPr kumimoji="1" lang="ja-JP" altLang="ja-JP" sz="1050" b="0" i="0" baseline="0">
              <a:solidFill>
                <a:schemeClr val="dk1"/>
              </a:solidFill>
              <a:effectLst/>
              <a:latin typeface="ＭＳ ゴシック"/>
              <a:ea typeface="ＭＳ ゴシック"/>
              <a:cs typeface="+mn-cs"/>
            </a:rPr>
            <a:t>年平均により、実質公債費</a:t>
          </a:r>
          <a:r>
            <a:rPr kumimoji="1" lang="ja-JP" altLang="en-US" sz="1050" b="0" i="0" baseline="0">
              <a:solidFill>
                <a:schemeClr val="dk1"/>
              </a:solidFill>
              <a:effectLst/>
              <a:latin typeface="ＭＳ ゴシック"/>
              <a:ea typeface="ＭＳ ゴシック"/>
              <a:cs typeface="+mn-cs"/>
            </a:rPr>
            <a:t>比</a:t>
          </a:r>
          <a:r>
            <a:rPr kumimoji="1" lang="ja-JP" altLang="ja-JP" sz="1050" b="0" i="0" baseline="0">
              <a:solidFill>
                <a:schemeClr val="dk1"/>
              </a:solidFill>
              <a:effectLst/>
              <a:latin typeface="ＭＳ ゴシック"/>
              <a:ea typeface="ＭＳ ゴシック"/>
              <a:cs typeface="+mn-cs"/>
            </a:rPr>
            <a:t>率は令和</a:t>
          </a:r>
          <a:r>
            <a:rPr kumimoji="1" lang="en-US" altLang="ja-JP" sz="1050" b="0" i="0" baseline="0">
              <a:solidFill>
                <a:schemeClr val="dk1"/>
              </a:solidFill>
              <a:effectLst/>
              <a:latin typeface="ＭＳ ゴシック"/>
              <a:ea typeface="ＭＳ ゴシック"/>
              <a:cs typeface="+mn-cs"/>
            </a:rPr>
            <a:t>3</a:t>
          </a:r>
          <a:r>
            <a:rPr kumimoji="1" lang="ja-JP" altLang="ja-JP" sz="1050" b="0" i="0" baseline="0">
              <a:solidFill>
                <a:schemeClr val="dk1"/>
              </a:solidFill>
              <a:effectLst/>
              <a:latin typeface="ＭＳ ゴシック"/>
              <a:ea typeface="ＭＳ ゴシック"/>
              <a:cs typeface="+mn-cs"/>
            </a:rPr>
            <a:t>年度から</a:t>
          </a:r>
          <a:r>
            <a:rPr kumimoji="1" lang="en-US" altLang="ja-JP" sz="1050" b="0" i="0" baseline="0">
              <a:solidFill>
                <a:schemeClr val="dk1"/>
              </a:solidFill>
              <a:effectLst/>
              <a:latin typeface="ＭＳ ゴシック"/>
              <a:ea typeface="ＭＳ ゴシック"/>
              <a:cs typeface="+mn-cs"/>
            </a:rPr>
            <a:t>0.1</a:t>
          </a:r>
          <a:r>
            <a:rPr kumimoji="1" lang="ja-JP" altLang="ja-JP" sz="1050" b="0" i="0" baseline="0">
              <a:solidFill>
                <a:schemeClr val="dk1"/>
              </a:solidFill>
              <a:effectLst/>
              <a:latin typeface="ＭＳ ゴシック"/>
              <a:ea typeface="ＭＳ ゴシック"/>
              <a:cs typeface="+mn-cs"/>
            </a:rPr>
            <a:t>ポイント</a:t>
          </a:r>
          <a:r>
            <a:rPr kumimoji="1" lang="ja-JP" altLang="en-US" sz="1050" b="0" i="0" baseline="0">
              <a:solidFill>
                <a:schemeClr val="dk1"/>
              </a:solidFill>
              <a:effectLst/>
              <a:latin typeface="ＭＳ ゴシック"/>
              <a:ea typeface="ＭＳ ゴシック"/>
              <a:cs typeface="+mn-cs"/>
            </a:rPr>
            <a:t>減少した</a:t>
          </a:r>
          <a:r>
            <a:rPr kumimoji="1" lang="ja-JP" altLang="ja-JP" sz="1050" b="0" i="0" baseline="0">
              <a:solidFill>
                <a:schemeClr val="dk1"/>
              </a:solidFill>
              <a:effectLst/>
              <a:latin typeface="ＭＳ ゴシック"/>
              <a:ea typeface="ＭＳ ゴシック"/>
              <a:cs typeface="+mn-cs"/>
            </a:rPr>
            <a:t>。</a:t>
          </a:r>
          <a:endParaRPr lang="ja-JP" altLang="ja-JP" sz="1050">
            <a:effectLst/>
            <a:latin typeface="ＭＳ ゴシック"/>
            <a:ea typeface="ＭＳ ゴシック"/>
          </a:endParaRP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6" name="テキスト ボックス 365"/>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7" name="直線コネクタ 366"/>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8" name="テキスト ボックス 367"/>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9" name="直線コネクタ 368"/>
        <xdr:cNvCxnSpPr/>
      </xdr:nvCxnSpPr>
      <xdr:spPr>
        <a:xfrm>
          <a:off x="1294320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8445"/>
    <xdr:sp macro="" textlink="">
      <xdr:nvSpPr>
        <xdr:cNvPr id="370" name="テキスト ボックス 369"/>
        <xdr:cNvSpPr txBox="1"/>
      </xdr:nvSpPr>
      <xdr:spPr>
        <a:xfrm>
          <a:off x="12173585"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1" name="直線コネクタ 370"/>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9080"/>
    <xdr:sp macro="" textlink="">
      <xdr:nvSpPr>
        <xdr:cNvPr id="372" name="テキスト ボックス 371"/>
        <xdr:cNvSpPr txBox="1"/>
      </xdr:nvSpPr>
      <xdr:spPr>
        <a:xfrm>
          <a:off x="12173585"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3" name="直線コネクタ 372"/>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9080"/>
    <xdr:sp macro="" textlink="">
      <xdr:nvSpPr>
        <xdr:cNvPr id="374" name="テキスト ボックス 373"/>
        <xdr:cNvSpPr txBox="1"/>
      </xdr:nvSpPr>
      <xdr:spPr>
        <a:xfrm>
          <a:off x="12173585"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5" name="直線コネクタ 374"/>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2000" cy="259080"/>
    <xdr:sp macro="" textlink="">
      <xdr:nvSpPr>
        <xdr:cNvPr id="376" name="テキスト ボックス 375"/>
        <xdr:cNvSpPr txBox="1"/>
      </xdr:nvSpPr>
      <xdr:spPr>
        <a:xfrm>
          <a:off x="12173585"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7" name="直線コネクタ 376"/>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102870</xdr:rowOff>
    </xdr:from>
    <xdr:to xmlns:xdr="http://schemas.openxmlformats.org/drawingml/2006/spreadsheetDrawing">
      <xdr:col>81</xdr:col>
      <xdr:colOff>44450</xdr:colOff>
      <xdr:row>45</xdr:row>
      <xdr:rowOff>41910</xdr:rowOff>
    </xdr:to>
    <xdr:cxnSp macro="">
      <xdr:nvCxnSpPr>
        <xdr:cNvPr id="380" name="直線コネクタ 379"/>
        <xdr:cNvCxnSpPr/>
      </xdr:nvCxnSpPr>
      <xdr:spPr>
        <a:xfrm flipV="1">
          <a:off x="17172305" y="6305550"/>
          <a:ext cx="0" cy="1280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1365" cy="258445"/>
    <xdr:sp macro="" textlink="">
      <xdr:nvSpPr>
        <xdr:cNvPr id="381" name="公債費負担の状況最小値テキスト"/>
        <xdr:cNvSpPr txBox="1"/>
      </xdr:nvSpPr>
      <xdr:spPr>
        <a:xfrm>
          <a:off x="17261205" y="7557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82" name="直線コネクタ 381"/>
        <xdr:cNvCxnSpPr/>
      </xdr:nvCxnSpPr>
      <xdr:spPr>
        <a:xfrm>
          <a:off x="17081500" y="75857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17145</xdr:rowOff>
    </xdr:from>
    <xdr:ext cx="761365" cy="258445"/>
    <xdr:sp macro="" textlink="">
      <xdr:nvSpPr>
        <xdr:cNvPr id="383" name="公債費負担の状況最大値テキスト"/>
        <xdr:cNvSpPr txBox="1"/>
      </xdr:nvSpPr>
      <xdr:spPr>
        <a:xfrm>
          <a:off x="17261205" y="6052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102870</xdr:rowOff>
    </xdr:from>
    <xdr:to xmlns:xdr="http://schemas.openxmlformats.org/drawingml/2006/spreadsheetDrawing">
      <xdr:col>81</xdr:col>
      <xdr:colOff>133350</xdr:colOff>
      <xdr:row>37</xdr:row>
      <xdr:rowOff>102870</xdr:rowOff>
    </xdr:to>
    <xdr:cxnSp macro="">
      <xdr:nvCxnSpPr>
        <xdr:cNvPr id="384" name="直線コネクタ 383"/>
        <xdr:cNvCxnSpPr/>
      </xdr:nvCxnSpPr>
      <xdr:spPr>
        <a:xfrm>
          <a:off x="17081500" y="63055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55245</xdr:rowOff>
    </xdr:from>
    <xdr:to xmlns:xdr="http://schemas.openxmlformats.org/drawingml/2006/spreadsheetDrawing">
      <xdr:col>81</xdr:col>
      <xdr:colOff>44450</xdr:colOff>
      <xdr:row>43</xdr:row>
      <xdr:rowOff>62865</xdr:rowOff>
    </xdr:to>
    <xdr:cxnSp macro="">
      <xdr:nvCxnSpPr>
        <xdr:cNvPr id="385" name="直線コネクタ 384"/>
        <xdr:cNvCxnSpPr/>
      </xdr:nvCxnSpPr>
      <xdr:spPr>
        <a:xfrm flipV="1">
          <a:off x="16326485" y="7263765"/>
          <a:ext cx="8458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8890</xdr:rowOff>
    </xdr:from>
    <xdr:ext cx="761365" cy="259080"/>
    <xdr:sp macro="" textlink="">
      <xdr:nvSpPr>
        <xdr:cNvPr id="386" name="公債費負担の状況平均値テキスト"/>
        <xdr:cNvSpPr txBox="1"/>
      </xdr:nvSpPr>
      <xdr:spPr>
        <a:xfrm>
          <a:off x="17261205" y="67144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164465</xdr:rowOff>
    </xdr:from>
    <xdr:to xmlns:xdr="http://schemas.openxmlformats.org/drawingml/2006/spreadsheetDrawing">
      <xdr:col>81</xdr:col>
      <xdr:colOff>95250</xdr:colOff>
      <xdr:row>41</xdr:row>
      <xdr:rowOff>94615</xdr:rowOff>
    </xdr:to>
    <xdr:sp macro="" textlink="">
      <xdr:nvSpPr>
        <xdr:cNvPr id="387" name="フローチャート: 判断 386"/>
        <xdr:cNvSpPr/>
      </xdr:nvSpPr>
      <xdr:spPr>
        <a:xfrm>
          <a:off x="17119600" y="68700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62865</xdr:rowOff>
    </xdr:from>
    <xdr:to xmlns:xdr="http://schemas.openxmlformats.org/drawingml/2006/spreadsheetDrawing">
      <xdr:col>77</xdr:col>
      <xdr:colOff>44450</xdr:colOff>
      <xdr:row>43</xdr:row>
      <xdr:rowOff>135255</xdr:rowOff>
    </xdr:to>
    <xdr:cxnSp macro="">
      <xdr:nvCxnSpPr>
        <xdr:cNvPr id="388" name="直線コネクタ 387"/>
        <xdr:cNvCxnSpPr/>
      </xdr:nvCxnSpPr>
      <xdr:spPr>
        <a:xfrm flipV="1">
          <a:off x="15427960" y="7271385"/>
          <a:ext cx="89852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148590</xdr:rowOff>
    </xdr:from>
    <xdr:to xmlns:xdr="http://schemas.openxmlformats.org/drawingml/2006/spreadsheetDrawing">
      <xdr:col>77</xdr:col>
      <xdr:colOff>95250</xdr:colOff>
      <xdr:row>41</xdr:row>
      <xdr:rowOff>78740</xdr:rowOff>
    </xdr:to>
    <xdr:sp macro="" textlink="">
      <xdr:nvSpPr>
        <xdr:cNvPr id="389" name="フローチャート: 判断 388"/>
        <xdr:cNvSpPr/>
      </xdr:nvSpPr>
      <xdr:spPr>
        <a:xfrm>
          <a:off x="16273780" y="68541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88900</xdr:rowOff>
    </xdr:from>
    <xdr:ext cx="735965" cy="258445"/>
    <xdr:sp macro="" textlink="">
      <xdr:nvSpPr>
        <xdr:cNvPr id="390" name="テキスト ボックス 389"/>
        <xdr:cNvSpPr txBox="1"/>
      </xdr:nvSpPr>
      <xdr:spPr>
        <a:xfrm>
          <a:off x="15941675" y="66268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135255</xdr:rowOff>
    </xdr:from>
    <xdr:to xmlns:xdr="http://schemas.openxmlformats.org/drawingml/2006/spreadsheetDrawing">
      <xdr:col>72</xdr:col>
      <xdr:colOff>203200</xdr:colOff>
      <xdr:row>44</xdr:row>
      <xdr:rowOff>12065</xdr:rowOff>
    </xdr:to>
    <xdr:cxnSp macro="">
      <xdr:nvCxnSpPr>
        <xdr:cNvPr id="391" name="直線コネクタ 390"/>
        <xdr:cNvCxnSpPr/>
      </xdr:nvCxnSpPr>
      <xdr:spPr>
        <a:xfrm flipV="1">
          <a:off x="14531340" y="7343775"/>
          <a:ext cx="8966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148590</xdr:rowOff>
    </xdr:from>
    <xdr:to xmlns:xdr="http://schemas.openxmlformats.org/drawingml/2006/spreadsheetDrawing">
      <xdr:col>73</xdr:col>
      <xdr:colOff>44450</xdr:colOff>
      <xdr:row>41</xdr:row>
      <xdr:rowOff>78740</xdr:rowOff>
    </xdr:to>
    <xdr:sp macro="" textlink="">
      <xdr:nvSpPr>
        <xdr:cNvPr id="392" name="フローチャート: 判断 391"/>
        <xdr:cNvSpPr/>
      </xdr:nvSpPr>
      <xdr:spPr>
        <a:xfrm>
          <a:off x="15377160" y="68541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88900</xdr:rowOff>
    </xdr:from>
    <xdr:ext cx="762000" cy="258445"/>
    <xdr:sp macro="" textlink="">
      <xdr:nvSpPr>
        <xdr:cNvPr id="393" name="テキスト ボックス 392"/>
        <xdr:cNvSpPr txBox="1"/>
      </xdr:nvSpPr>
      <xdr:spPr>
        <a:xfrm>
          <a:off x="15045055" y="6626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135255</xdr:rowOff>
    </xdr:from>
    <xdr:to xmlns:xdr="http://schemas.openxmlformats.org/drawingml/2006/spreadsheetDrawing">
      <xdr:col>68</xdr:col>
      <xdr:colOff>152400</xdr:colOff>
      <xdr:row>44</xdr:row>
      <xdr:rowOff>12065</xdr:rowOff>
    </xdr:to>
    <xdr:cxnSp macro="">
      <xdr:nvCxnSpPr>
        <xdr:cNvPr id="394" name="直線コネクタ 393"/>
        <xdr:cNvCxnSpPr/>
      </xdr:nvCxnSpPr>
      <xdr:spPr>
        <a:xfrm>
          <a:off x="13634720" y="7343775"/>
          <a:ext cx="8966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33655</xdr:rowOff>
    </xdr:from>
    <xdr:to xmlns:xdr="http://schemas.openxmlformats.org/drawingml/2006/spreadsheetDrawing">
      <xdr:col>68</xdr:col>
      <xdr:colOff>203200</xdr:colOff>
      <xdr:row>41</xdr:row>
      <xdr:rowOff>135255</xdr:rowOff>
    </xdr:to>
    <xdr:sp macro="" textlink="">
      <xdr:nvSpPr>
        <xdr:cNvPr id="395" name="フローチャート: 判断 394"/>
        <xdr:cNvSpPr/>
      </xdr:nvSpPr>
      <xdr:spPr>
        <a:xfrm>
          <a:off x="14480540" y="69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145415</xdr:rowOff>
    </xdr:from>
    <xdr:ext cx="762000" cy="258445"/>
    <xdr:sp macro="" textlink="">
      <xdr:nvSpPr>
        <xdr:cNvPr id="396" name="テキスト ボックス 395"/>
        <xdr:cNvSpPr txBox="1"/>
      </xdr:nvSpPr>
      <xdr:spPr>
        <a:xfrm>
          <a:off x="14146530" y="6683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41275</xdr:rowOff>
    </xdr:from>
    <xdr:to xmlns:xdr="http://schemas.openxmlformats.org/drawingml/2006/spreadsheetDrawing">
      <xdr:col>64</xdr:col>
      <xdr:colOff>152400</xdr:colOff>
      <xdr:row>41</xdr:row>
      <xdr:rowOff>142875</xdr:rowOff>
    </xdr:to>
    <xdr:sp macro="" textlink="">
      <xdr:nvSpPr>
        <xdr:cNvPr id="397" name="フローチャート: 判断 396"/>
        <xdr:cNvSpPr/>
      </xdr:nvSpPr>
      <xdr:spPr>
        <a:xfrm>
          <a:off x="13583920" y="69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153035</xdr:rowOff>
    </xdr:from>
    <xdr:ext cx="762000" cy="259080"/>
    <xdr:sp macro="" textlink="">
      <xdr:nvSpPr>
        <xdr:cNvPr id="398" name="テキスト ボックス 397"/>
        <xdr:cNvSpPr txBox="1"/>
      </xdr:nvSpPr>
      <xdr:spPr>
        <a:xfrm>
          <a:off x="13249910" y="669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9" name="テキスト ボックス 398"/>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400" name="テキスト ボックス 399"/>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401" name="テキスト ボックス 400"/>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43</xdr:row>
      <xdr:rowOff>4445</xdr:rowOff>
    </xdr:from>
    <xdr:to xmlns:xdr="http://schemas.openxmlformats.org/drawingml/2006/spreadsheetDrawing">
      <xdr:col>81</xdr:col>
      <xdr:colOff>95250</xdr:colOff>
      <xdr:row>43</xdr:row>
      <xdr:rowOff>106045</xdr:rowOff>
    </xdr:to>
    <xdr:sp macro="" textlink="">
      <xdr:nvSpPr>
        <xdr:cNvPr id="404" name="楕円 403"/>
        <xdr:cNvSpPr/>
      </xdr:nvSpPr>
      <xdr:spPr>
        <a:xfrm>
          <a:off x="17119600" y="72129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147955</xdr:rowOff>
    </xdr:from>
    <xdr:ext cx="761365" cy="258445"/>
    <xdr:sp macro="" textlink="">
      <xdr:nvSpPr>
        <xdr:cNvPr id="405" name="公債費負担の状況該当値テキスト"/>
        <xdr:cNvSpPr txBox="1"/>
      </xdr:nvSpPr>
      <xdr:spPr>
        <a:xfrm>
          <a:off x="17261205" y="7188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12065</xdr:rowOff>
    </xdr:from>
    <xdr:to xmlns:xdr="http://schemas.openxmlformats.org/drawingml/2006/spreadsheetDrawing">
      <xdr:col>77</xdr:col>
      <xdr:colOff>95250</xdr:colOff>
      <xdr:row>43</xdr:row>
      <xdr:rowOff>113665</xdr:rowOff>
    </xdr:to>
    <xdr:sp macro="" textlink="">
      <xdr:nvSpPr>
        <xdr:cNvPr id="406" name="楕円 405"/>
        <xdr:cNvSpPr/>
      </xdr:nvSpPr>
      <xdr:spPr>
        <a:xfrm>
          <a:off x="16273780" y="72205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98425</xdr:rowOff>
    </xdr:from>
    <xdr:ext cx="735965" cy="259080"/>
    <xdr:sp macro="" textlink="">
      <xdr:nvSpPr>
        <xdr:cNvPr id="407" name="テキスト ボックス 406"/>
        <xdr:cNvSpPr txBox="1"/>
      </xdr:nvSpPr>
      <xdr:spPr>
        <a:xfrm>
          <a:off x="15941675" y="73069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84455</xdr:rowOff>
    </xdr:from>
    <xdr:to xmlns:xdr="http://schemas.openxmlformats.org/drawingml/2006/spreadsheetDrawing">
      <xdr:col>73</xdr:col>
      <xdr:colOff>44450</xdr:colOff>
      <xdr:row>44</xdr:row>
      <xdr:rowOff>14605</xdr:rowOff>
    </xdr:to>
    <xdr:sp macro="" textlink="">
      <xdr:nvSpPr>
        <xdr:cNvPr id="408" name="楕円 407"/>
        <xdr:cNvSpPr/>
      </xdr:nvSpPr>
      <xdr:spPr>
        <a:xfrm>
          <a:off x="15377160" y="72929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167640</xdr:rowOff>
    </xdr:from>
    <xdr:ext cx="762000" cy="259080"/>
    <xdr:sp macro="" textlink="">
      <xdr:nvSpPr>
        <xdr:cNvPr id="409" name="テキスト ボックス 408"/>
        <xdr:cNvSpPr txBox="1"/>
      </xdr:nvSpPr>
      <xdr:spPr>
        <a:xfrm>
          <a:off x="15045055" y="737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132715</xdr:rowOff>
    </xdr:from>
    <xdr:to xmlns:xdr="http://schemas.openxmlformats.org/drawingml/2006/spreadsheetDrawing">
      <xdr:col>68</xdr:col>
      <xdr:colOff>203200</xdr:colOff>
      <xdr:row>44</xdr:row>
      <xdr:rowOff>62865</xdr:rowOff>
    </xdr:to>
    <xdr:sp macro="" textlink="">
      <xdr:nvSpPr>
        <xdr:cNvPr id="410" name="楕円 409"/>
        <xdr:cNvSpPr/>
      </xdr:nvSpPr>
      <xdr:spPr>
        <a:xfrm>
          <a:off x="14480540" y="7341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47625</xdr:rowOff>
    </xdr:from>
    <xdr:ext cx="762000" cy="258445"/>
    <xdr:sp macro="" textlink="">
      <xdr:nvSpPr>
        <xdr:cNvPr id="411" name="テキスト ボックス 410"/>
        <xdr:cNvSpPr txBox="1"/>
      </xdr:nvSpPr>
      <xdr:spPr>
        <a:xfrm>
          <a:off x="14146530" y="7423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84455</xdr:rowOff>
    </xdr:from>
    <xdr:to xmlns:xdr="http://schemas.openxmlformats.org/drawingml/2006/spreadsheetDrawing">
      <xdr:col>64</xdr:col>
      <xdr:colOff>152400</xdr:colOff>
      <xdr:row>44</xdr:row>
      <xdr:rowOff>14605</xdr:rowOff>
    </xdr:to>
    <xdr:sp macro="" textlink="">
      <xdr:nvSpPr>
        <xdr:cNvPr id="412" name="楕円 411"/>
        <xdr:cNvSpPr/>
      </xdr:nvSpPr>
      <xdr:spPr>
        <a:xfrm>
          <a:off x="13583920" y="7292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167640</xdr:rowOff>
    </xdr:from>
    <xdr:ext cx="762000" cy="259080"/>
    <xdr:sp macro="" textlink="">
      <xdr:nvSpPr>
        <xdr:cNvPr id="413" name="テキスト ボックス 412"/>
        <xdr:cNvSpPr txBox="1"/>
      </xdr:nvSpPr>
      <xdr:spPr>
        <a:xfrm>
          <a:off x="13249910" y="737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　全国、県及び類似団体平均を上回っている。これは、東日本大震災以降の町の施策「津波防災まちづくり」で実施した津波避難タワーの整備（総額</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57.5</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億円）など、防災インフラをはじめとした積極的な投資活動を行ってきたことによるものである。</a:t>
          </a:r>
          <a:endPar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　また、</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年度と比較し</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16.5</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ポイントの減少となっているのは、</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地方債現在高の減少に加え、公営企業債等繰入見込額、組合負担等見込額、退職手当負担見込額も減少したことによる分子の大幅な減少が主な要因であり、</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標準財政規模</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の減少により分母も減少したが、分子の減少が大きいため、将来負担比率は減少となった。</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加えて、地方債管理原則（当年度借入額－当年度緊急防災・減災事業債借入額＜当年度元金償還額）に基づき事業を実施し、交付税措置の高い起債を優先して活用してきたこと</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も減少の要因となっている</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a:t>
          </a:r>
          <a:endPar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7" name="テキスト ボックス 426"/>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9" name="テキスト ボックス 428"/>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0" name="直線コネクタ 429"/>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9080"/>
    <xdr:sp macro="" textlink="">
      <xdr:nvSpPr>
        <xdr:cNvPr id="431" name="テキスト ボックス 430"/>
        <xdr:cNvSpPr txBox="1"/>
      </xdr:nvSpPr>
      <xdr:spPr>
        <a:xfrm>
          <a:off x="1217358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2" name="直線コネクタ 431"/>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33" name="テキスト ボックス 432"/>
        <xdr:cNvSpPr txBox="1"/>
      </xdr:nvSpPr>
      <xdr:spPr>
        <a:xfrm>
          <a:off x="1217358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4" name="直線コネクタ 433"/>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5" name="テキスト ボックス 434"/>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6" name="直線コネクタ 435"/>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7" name="テキスト ボックス 436"/>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8" name="直線コネクタ 437"/>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9080"/>
    <xdr:sp macro="" textlink="">
      <xdr:nvSpPr>
        <xdr:cNvPr id="439" name="テキスト ボックス 438"/>
        <xdr:cNvSpPr txBox="1"/>
      </xdr:nvSpPr>
      <xdr:spPr>
        <a:xfrm>
          <a:off x="1217358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0" name="直線コネクタ 439"/>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1"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162560</xdr:rowOff>
    </xdr:to>
    <xdr:cxnSp macro="">
      <xdr:nvCxnSpPr>
        <xdr:cNvPr id="442" name="直線コネクタ 441"/>
        <xdr:cNvCxnSpPr/>
      </xdr:nvCxnSpPr>
      <xdr:spPr>
        <a:xfrm flipV="1">
          <a:off x="17172305" y="2320925"/>
          <a:ext cx="0" cy="13620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134620</xdr:rowOff>
    </xdr:from>
    <xdr:ext cx="761365" cy="259080"/>
    <xdr:sp macro="" textlink="">
      <xdr:nvSpPr>
        <xdr:cNvPr id="443" name="将来負担の状況最小値テキスト"/>
        <xdr:cNvSpPr txBox="1"/>
      </xdr:nvSpPr>
      <xdr:spPr>
        <a:xfrm>
          <a:off x="17261205" y="3655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162560</xdr:rowOff>
    </xdr:from>
    <xdr:to xmlns:xdr="http://schemas.openxmlformats.org/drawingml/2006/spreadsheetDrawing">
      <xdr:col>81</xdr:col>
      <xdr:colOff>133350</xdr:colOff>
      <xdr:row>21</xdr:row>
      <xdr:rowOff>162560</xdr:rowOff>
    </xdr:to>
    <xdr:cxnSp macro="">
      <xdr:nvCxnSpPr>
        <xdr:cNvPr id="444" name="直線コネクタ 443"/>
        <xdr:cNvCxnSpPr/>
      </xdr:nvCxnSpPr>
      <xdr:spPr>
        <a:xfrm>
          <a:off x="17081500" y="36830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5715</xdr:rowOff>
    </xdr:from>
    <xdr:ext cx="761365" cy="259080"/>
    <xdr:sp macro="" textlink="">
      <xdr:nvSpPr>
        <xdr:cNvPr id="445" name="将来負担の状況最大値テキスト"/>
        <xdr:cNvSpPr txBox="1"/>
      </xdr:nvSpPr>
      <xdr:spPr>
        <a:xfrm>
          <a:off x="17261205" y="2017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6" name="直線コネクタ 445"/>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14605</xdr:rowOff>
    </xdr:from>
    <xdr:to xmlns:xdr="http://schemas.openxmlformats.org/drawingml/2006/spreadsheetDrawing">
      <xdr:col>81</xdr:col>
      <xdr:colOff>44450</xdr:colOff>
      <xdr:row>15</xdr:row>
      <xdr:rowOff>147320</xdr:rowOff>
    </xdr:to>
    <xdr:cxnSp macro="">
      <xdr:nvCxnSpPr>
        <xdr:cNvPr id="447" name="直線コネクタ 446"/>
        <xdr:cNvCxnSpPr/>
      </xdr:nvCxnSpPr>
      <xdr:spPr>
        <a:xfrm flipV="1">
          <a:off x="16326485" y="2529205"/>
          <a:ext cx="84582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120015</xdr:rowOff>
    </xdr:from>
    <xdr:ext cx="761365" cy="259080"/>
    <xdr:sp macro="" textlink="">
      <xdr:nvSpPr>
        <xdr:cNvPr id="448" name="将来負担の状況平均値テキスト"/>
        <xdr:cNvSpPr txBox="1"/>
      </xdr:nvSpPr>
      <xdr:spPr>
        <a:xfrm>
          <a:off x="17261205" y="21316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9" name="フローチャート: 判断 448"/>
        <xdr:cNvSpPr/>
      </xdr:nvSpPr>
      <xdr:spPr>
        <a:xfrm>
          <a:off x="17119600" y="2270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147320</xdr:rowOff>
    </xdr:from>
    <xdr:to xmlns:xdr="http://schemas.openxmlformats.org/drawingml/2006/spreadsheetDrawing">
      <xdr:col>77</xdr:col>
      <xdr:colOff>44450</xdr:colOff>
      <xdr:row>16</xdr:row>
      <xdr:rowOff>106045</xdr:rowOff>
    </xdr:to>
    <xdr:cxnSp macro="">
      <xdr:nvCxnSpPr>
        <xdr:cNvPr id="450" name="直線コネクタ 449"/>
        <xdr:cNvCxnSpPr/>
      </xdr:nvCxnSpPr>
      <xdr:spPr>
        <a:xfrm flipV="1">
          <a:off x="15427960" y="2661920"/>
          <a:ext cx="898525"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143510</xdr:rowOff>
    </xdr:from>
    <xdr:to xmlns:xdr="http://schemas.openxmlformats.org/drawingml/2006/spreadsheetDrawing">
      <xdr:col>77</xdr:col>
      <xdr:colOff>95250</xdr:colOff>
      <xdr:row>14</xdr:row>
      <xdr:rowOff>73660</xdr:rowOff>
    </xdr:to>
    <xdr:sp macro="" textlink="">
      <xdr:nvSpPr>
        <xdr:cNvPr id="451" name="フローチャート: 判断 450"/>
        <xdr:cNvSpPr/>
      </xdr:nvSpPr>
      <xdr:spPr>
        <a:xfrm>
          <a:off x="16273780" y="23228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84455</xdr:rowOff>
    </xdr:from>
    <xdr:ext cx="735965" cy="258445"/>
    <xdr:sp macro="" textlink="">
      <xdr:nvSpPr>
        <xdr:cNvPr id="452" name="テキスト ボックス 451"/>
        <xdr:cNvSpPr txBox="1"/>
      </xdr:nvSpPr>
      <xdr:spPr>
        <a:xfrm>
          <a:off x="15941675" y="20961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106045</xdr:rowOff>
    </xdr:from>
    <xdr:to xmlns:xdr="http://schemas.openxmlformats.org/drawingml/2006/spreadsheetDrawing">
      <xdr:col>72</xdr:col>
      <xdr:colOff>203200</xdr:colOff>
      <xdr:row>17</xdr:row>
      <xdr:rowOff>10160</xdr:rowOff>
    </xdr:to>
    <xdr:cxnSp macro="">
      <xdr:nvCxnSpPr>
        <xdr:cNvPr id="453" name="直線コネクタ 452"/>
        <xdr:cNvCxnSpPr/>
      </xdr:nvCxnSpPr>
      <xdr:spPr>
        <a:xfrm flipV="1">
          <a:off x="14531340" y="2788285"/>
          <a:ext cx="89662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6985</xdr:rowOff>
    </xdr:from>
    <xdr:to xmlns:xdr="http://schemas.openxmlformats.org/drawingml/2006/spreadsheetDrawing">
      <xdr:col>73</xdr:col>
      <xdr:colOff>44450</xdr:colOff>
      <xdr:row>14</xdr:row>
      <xdr:rowOff>108585</xdr:rowOff>
    </xdr:to>
    <xdr:sp macro="" textlink="">
      <xdr:nvSpPr>
        <xdr:cNvPr id="454" name="フローチャート: 判断 453"/>
        <xdr:cNvSpPr/>
      </xdr:nvSpPr>
      <xdr:spPr>
        <a:xfrm>
          <a:off x="15377160" y="23539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118745</xdr:rowOff>
    </xdr:from>
    <xdr:ext cx="762000" cy="259080"/>
    <xdr:sp macro="" textlink="">
      <xdr:nvSpPr>
        <xdr:cNvPr id="455" name="テキスト ボックス 454"/>
        <xdr:cNvSpPr txBox="1"/>
      </xdr:nvSpPr>
      <xdr:spPr>
        <a:xfrm>
          <a:off x="15045055" y="2130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10160</xdr:rowOff>
    </xdr:from>
    <xdr:to xmlns:xdr="http://schemas.openxmlformats.org/drawingml/2006/spreadsheetDrawing">
      <xdr:col>68</xdr:col>
      <xdr:colOff>152400</xdr:colOff>
      <xdr:row>17</xdr:row>
      <xdr:rowOff>25400</xdr:rowOff>
    </xdr:to>
    <xdr:cxnSp macro="">
      <xdr:nvCxnSpPr>
        <xdr:cNvPr id="456" name="直線コネクタ 455"/>
        <xdr:cNvCxnSpPr/>
      </xdr:nvCxnSpPr>
      <xdr:spPr>
        <a:xfrm flipV="1">
          <a:off x="13634720" y="2860040"/>
          <a:ext cx="8966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3175</xdr:rowOff>
    </xdr:from>
    <xdr:to xmlns:xdr="http://schemas.openxmlformats.org/drawingml/2006/spreadsheetDrawing">
      <xdr:col>68</xdr:col>
      <xdr:colOff>203200</xdr:colOff>
      <xdr:row>14</xdr:row>
      <xdr:rowOff>104775</xdr:rowOff>
    </xdr:to>
    <xdr:sp macro="" textlink="">
      <xdr:nvSpPr>
        <xdr:cNvPr id="457" name="フローチャート: 判断 456"/>
        <xdr:cNvSpPr/>
      </xdr:nvSpPr>
      <xdr:spPr>
        <a:xfrm>
          <a:off x="14480540" y="23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114935</xdr:rowOff>
    </xdr:from>
    <xdr:ext cx="762000" cy="259080"/>
    <xdr:sp macro="" textlink="">
      <xdr:nvSpPr>
        <xdr:cNvPr id="458" name="テキスト ボックス 457"/>
        <xdr:cNvSpPr txBox="1"/>
      </xdr:nvSpPr>
      <xdr:spPr>
        <a:xfrm>
          <a:off x="14146530" y="2126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11430</xdr:rowOff>
    </xdr:from>
    <xdr:to xmlns:xdr="http://schemas.openxmlformats.org/drawingml/2006/spreadsheetDrawing">
      <xdr:col>64</xdr:col>
      <xdr:colOff>152400</xdr:colOff>
      <xdr:row>14</xdr:row>
      <xdr:rowOff>113030</xdr:rowOff>
    </xdr:to>
    <xdr:sp macro="" textlink="">
      <xdr:nvSpPr>
        <xdr:cNvPr id="459" name="フローチャート: 判断 458"/>
        <xdr:cNvSpPr/>
      </xdr:nvSpPr>
      <xdr:spPr>
        <a:xfrm>
          <a:off x="13583920" y="235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123190</xdr:rowOff>
    </xdr:from>
    <xdr:ext cx="762000" cy="259080"/>
    <xdr:sp macro="" textlink="">
      <xdr:nvSpPr>
        <xdr:cNvPr id="460" name="テキスト ボックス 459"/>
        <xdr:cNvSpPr txBox="1"/>
      </xdr:nvSpPr>
      <xdr:spPr>
        <a:xfrm>
          <a:off x="13249910" y="213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61" name="テキスト ボックス 460"/>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62" name="テキスト ボックス 461"/>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63" name="テキスト ボックス 462"/>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4" name="テキスト ボックス 463"/>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5" name="テキスト ボックス 464"/>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135255</xdr:rowOff>
    </xdr:from>
    <xdr:to xmlns:xdr="http://schemas.openxmlformats.org/drawingml/2006/spreadsheetDrawing">
      <xdr:col>81</xdr:col>
      <xdr:colOff>95250</xdr:colOff>
      <xdr:row>15</xdr:row>
      <xdr:rowOff>64770</xdr:rowOff>
    </xdr:to>
    <xdr:sp macro="" textlink="">
      <xdr:nvSpPr>
        <xdr:cNvPr id="466" name="楕円 465"/>
        <xdr:cNvSpPr/>
      </xdr:nvSpPr>
      <xdr:spPr>
        <a:xfrm>
          <a:off x="17119600" y="2482215"/>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107315</xdr:rowOff>
    </xdr:from>
    <xdr:ext cx="761365" cy="258445"/>
    <xdr:sp macro="" textlink="">
      <xdr:nvSpPr>
        <xdr:cNvPr id="467" name="将来負担の状況該当値テキスト"/>
        <xdr:cNvSpPr txBox="1"/>
      </xdr:nvSpPr>
      <xdr:spPr>
        <a:xfrm>
          <a:off x="17261205" y="2454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96520</xdr:rowOff>
    </xdr:from>
    <xdr:to xmlns:xdr="http://schemas.openxmlformats.org/drawingml/2006/spreadsheetDrawing">
      <xdr:col>77</xdr:col>
      <xdr:colOff>95250</xdr:colOff>
      <xdr:row>16</xdr:row>
      <xdr:rowOff>26670</xdr:rowOff>
    </xdr:to>
    <xdr:sp macro="" textlink="">
      <xdr:nvSpPr>
        <xdr:cNvPr id="468" name="楕円 467"/>
        <xdr:cNvSpPr/>
      </xdr:nvSpPr>
      <xdr:spPr>
        <a:xfrm>
          <a:off x="16273780" y="261112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11430</xdr:rowOff>
    </xdr:from>
    <xdr:ext cx="735965" cy="259080"/>
    <xdr:sp macro="" textlink="">
      <xdr:nvSpPr>
        <xdr:cNvPr id="469" name="テキスト ボックス 468"/>
        <xdr:cNvSpPr txBox="1"/>
      </xdr:nvSpPr>
      <xdr:spPr>
        <a:xfrm>
          <a:off x="15941675" y="2693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55245</xdr:rowOff>
    </xdr:from>
    <xdr:to xmlns:xdr="http://schemas.openxmlformats.org/drawingml/2006/spreadsheetDrawing">
      <xdr:col>73</xdr:col>
      <xdr:colOff>44450</xdr:colOff>
      <xdr:row>16</xdr:row>
      <xdr:rowOff>156845</xdr:rowOff>
    </xdr:to>
    <xdr:sp macro="" textlink="">
      <xdr:nvSpPr>
        <xdr:cNvPr id="470" name="楕円 469"/>
        <xdr:cNvSpPr/>
      </xdr:nvSpPr>
      <xdr:spPr>
        <a:xfrm>
          <a:off x="15377160" y="27374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141605</xdr:rowOff>
    </xdr:from>
    <xdr:ext cx="762000" cy="258445"/>
    <xdr:sp macro="" textlink="">
      <xdr:nvSpPr>
        <xdr:cNvPr id="471" name="テキスト ボックス 470"/>
        <xdr:cNvSpPr txBox="1"/>
      </xdr:nvSpPr>
      <xdr:spPr>
        <a:xfrm>
          <a:off x="15045055" y="2823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130810</xdr:rowOff>
    </xdr:from>
    <xdr:to xmlns:xdr="http://schemas.openxmlformats.org/drawingml/2006/spreadsheetDrawing">
      <xdr:col>68</xdr:col>
      <xdr:colOff>203200</xdr:colOff>
      <xdr:row>17</xdr:row>
      <xdr:rowOff>60960</xdr:rowOff>
    </xdr:to>
    <xdr:sp macro="" textlink="">
      <xdr:nvSpPr>
        <xdr:cNvPr id="472" name="楕円 471"/>
        <xdr:cNvSpPr/>
      </xdr:nvSpPr>
      <xdr:spPr>
        <a:xfrm>
          <a:off x="14480540" y="2813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45720</xdr:rowOff>
    </xdr:from>
    <xdr:ext cx="762000" cy="259080"/>
    <xdr:sp macro="" textlink="">
      <xdr:nvSpPr>
        <xdr:cNvPr id="473" name="テキスト ボックス 472"/>
        <xdr:cNvSpPr txBox="1"/>
      </xdr:nvSpPr>
      <xdr:spPr>
        <a:xfrm>
          <a:off x="14146530" y="2895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146050</xdr:rowOff>
    </xdr:from>
    <xdr:to xmlns:xdr="http://schemas.openxmlformats.org/drawingml/2006/spreadsheetDrawing">
      <xdr:col>64</xdr:col>
      <xdr:colOff>152400</xdr:colOff>
      <xdr:row>17</xdr:row>
      <xdr:rowOff>76200</xdr:rowOff>
    </xdr:to>
    <xdr:sp macro="" textlink="">
      <xdr:nvSpPr>
        <xdr:cNvPr id="474" name="楕円 473"/>
        <xdr:cNvSpPr/>
      </xdr:nvSpPr>
      <xdr:spPr>
        <a:xfrm>
          <a:off x="13583920" y="2828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60960</xdr:rowOff>
    </xdr:from>
    <xdr:ext cx="762000" cy="259080"/>
    <xdr:sp macro="" textlink="">
      <xdr:nvSpPr>
        <xdr:cNvPr id="475" name="テキスト ボックス 474"/>
        <xdr:cNvSpPr txBox="1"/>
      </xdr:nvSpPr>
      <xdr:spPr>
        <a:xfrm>
          <a:off x="13249910" y="291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129540</xdr:rowOff>
    </xdr:from>
    <xdr:to xmlns:xdr="http://schemas.openxmlformats.org/drawingml/2006/spreadsheetDrawing">
      <xdr:col>63</xdr:col>
      <xdr:colOff>98425</xdr:colOff>
      <xdr:row>3</xdr:row>
      <xdr:rowOff>123825</xdr:rowOff>
    </xdr:to>
    <xdr:sp macro="" textlink="">
      <xdr:nvSpPr>
        <xdr:cNvPr id="2" name="正方形/長方形 1"/>
        <xdr:cNvSpPr/>
      </xdr:nvSpPr>
      <xdr:spPr>
        <a:xfrm>
          <a:off x="0" y="129540"/>
          <a:ext cx="1286002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19685</xdr:rowOff>
    </xdr:from>
    <xdr:to xmlns:xdr="http://schemas.openxmlformats.org/drawingml/2006/spreadsheetDrawing">
      <xdr:col>115</xdr:col>
      <xdr:colOff>41275</xdr:colOff>
      <xdr:row>4</xdr:row>
      <xdr:rowOff>65405</xdr:rowOff>
    </xdr:to>
    <xdr:sp macro="" textlink="">
      <xdr:nvSpPr>
        <xdr:cNvPr id="3" name="正方形/長方形 2"/>
        <xdr:cNvSpPr/>
      </xdr:nvSpPr>
      <xdr:spPr>
        <a:xfrm>
          <a:off x="19354800" y="191135"/>
          <a:ext cx="398145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45720</xdr:rowOff>
    </xdr:from>
    <xdr:to xmlns:xdr="http://schemas.openxmlformats.org/drawingml/2006/spreadsheetDrawing">
      <xdr:col>115</xdr:col>
      <xdr:colOff>22225</xdr:colOff>
      <xdr:row>4</xdr:row>
      <xdr:rowOff>38735</xdr:rowOff>
    </xdr:to>
    <xdr:sp macro="" textlink="">
      <xdr:nvSpPr>
        <xdr:cNvPr id="4" name="正方形/長方形 3"/>
        <xdr:cNvSpPr/>
      </xdr:nvSpPr>
      <xdr:spPr>
        <a:xfrm>
          <a:off x="19380200" y="217170"/>
          <a:ext cx="393700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71120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42570"/>
          <a:ext cx="387731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静岡県吉田町</a:t>
          </a:r>
        </a:p>
      </xdr:txBody>
    </xdr:sp>
    <xdr:clientData/>
  </xdr:twoCellAnchor>
  <xdr:twoCellAnchor>
    <xdr:from xmlns:xdr="http://schemas.openxmlformats.org/drawingml/2006/spreadsheetDrawing">
      <xdr:col>81</xdr:col>
      <xdr:colOff>117475</xdr:colOff>
      <xdr:row>1</xdr:row>
      <xdr:rowOff>19685</xdr:rowOff>
    </xdr:from>
    <xdr:to xmlns:xdr="http://schemas.openxmlformats.org/drawingml/2006/spreadsheetDrawing">
      <xdr:col>94</xdr:col>
      <xdr:colOff>177800</xdr:colOff>
      <xdr:row>4</xdr:row>
      <xdr:rowOff>65405</xdr:rowOff>
    </xdr:to>
    <xdr:sp macro="" textlink="">
      <xdr:nvSpPr>
        <xdr:cNvPr id="6" name="正方形/長方形 5"/>
        <xdr:cNvSpPr/>
      </xdr:nvSpPr>
      <xdr:spPr>
        <a:xfrm>
          <a:off x="16525240" y="191135"/>
          <a:ext cx="269367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45720</xdr:rowOff>
    </xdr:from>
    <xdr:to xmlns:xdr="http://schemas.openxmlformats.org/drawingml/2006/spreadsheetDrawing">
      <xdr:col>94</xdr:col>
      <xdr:colOff>158750</xdr:colOff>
      <xdr:row>4</xdr:row>
      <xdr:rowOff>38735</xdr:rowOff>
    </xdr:to>
    <xdr:sp macro="" textlink="">
      <xdr:nvSpPr>
        <xdr:cNvPr id="7" name="正方形/長方形 6"/>
        <xdr:cNvSpPr/>
      </xdr:nvSpPr>
      <xdr:spPr>
        <a:xfrm>
          <a:off x="16550640" y="217170"/>
          <a:ext cx="264922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71120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42570"/>
          <a:ext cx="259207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32385</xdr:rowOff>
    </xdr:from>
    <xdr:to xmlns:xdr="http://schemas.openxmlformats.org/drawingml/2006/spreadsheetDrawing">
      <xdr:col>115</xdr:col>
      <xdr:colOff>47625</xdr:colOff>
      <xdr:row>87</xdr:row>
      <xdr:rowOff>149225</xdr:rowOff>
    </xdr:to>
    <xdr:sp macro="" textlink="">
      <xdr:nvSpPr>
        <xdr:cNvPr id="9" name="正方形/長方形 8"/>
        <xdr:cNvSpPr/>
      </xdr:nvSpPr>
      <xdr:spPr>
        <a:xfrm>
          <a:off x="0" y="889635"/>
          <a:ext cx="23342600" cy="1417574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156210</xdr:rowOff>
    </xdr:from>
    <xdr:to xmlns:xdr="http://schemas.openxmlformats.org/drawingml/2006/spreadsheetDrawing">
      <xdr:col>52</xdr:col>
      <xdr:colOff>12700</xdr:colOff>
      <xdr:row>19</xdr:row>
      <xdr:rowOff>26035</xdr:rowOff>
    </xdr:to>
    <xdr:sp macro="" textlink="">
      <xdr:nvSpPr>
        <xdr:cNvPr id="10" name="正方形/長方形 9"/>
        <xdr:cNvSpPr/>
      </xdr:nvSpPr>
      <xdr:spPr>
        <a:xfrm>
          <a:off x="769620" y="1527810"/>
          <a:ext cx="9776460" cy="17557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29,286
27,161
20.73
14,018,980
12,933,277
1,026,855
7,138,903
9,933,205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6985</xdr:rowOff>
    </xdr:from>
    <xdr:to xmlns:xdr="http://schemas.openxmlformats.org/drawingml/2006/spreadsheetDrawing">
      <xdr:col>35</xdr:col>
      <xdr:colOff>111125</xdr:colOff>
      <xdr:row>14</xdr:row>
      <xdr:rowOff>168910</xdr:rowOff>
    </xdr:to>
    <xdr:sp macro="" textlink="">
      <xdr:nvSpPr>
        <xdr:cNvPr id="14" name="正方形/長方形 13"/>
        <xdr:cNvSpPr/>
      </xdr:nvSpPr>
      <xdr:spPr>
        <a:xfrm>
          <a:off x="5143500" y="1550035"/>
          <a:ext cx="205740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6985</xdr:rowOff>
    </xdr:from>
    <xdr:to xmlns:xdr="http://schemas.openxmlformats.org/drawingml/2006/spreadsheetDrawing">
      <xdr:col>41</xdr:col>
      <xdr:colOff>180975</xdr:colOff>
      <xdr:row>14</xdr:row>
      <xdr:rowOff>168910</xdr:rowOff>
    </xdr:to>
    <xdr:sp macro="" textlink="">
      <xdr:nvSpPr>
        <xdr:cNvPr id="15" name="正方形/長方形 14"/>
        <xdr:cNvSpPr/>
      </xdr:nvSpPr>
      <xdr:spPr>
        <a:xfrm>
          <a:off x="7200900" y="1550035"/>
          <a:ext cx="128524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6985</xdr:rowOff>
    </xdr:from>
    <xdr:to xmlns:xdr="http://schemas.openxmlformats.org/drawingml/2006/spreadsheetDrawing">
      <xdr:col>45</xdr:col>
      <xdr:colOff>79375</xdr:colOff>
      <xdr:row>14</xdr:row>
      <xdr:rowOff>168910</xdr:rowOff>
    </xdr:to>
    <xdr:sp macro="" textlink="">
      <xdr:nvSpPr>
        <xdr:cNvPr id="16" name="正方形/長方形 15"/>
        <xdr:cNvSpPr/>
      </xdr:nvSpPr>
      <xdr:spPr>
        <a:xfrm>
          <a:off x="8552180" y="1550035"/>
          <a:ext cx="64262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26035</xdr:rowOff>
    </xdr:to>
    <xdr:sp macro="" textlink="">
      <xdr:nvSpPr>
        <xdr:cNvPr id="17" name="正方形/長方形 16"/>
        <xdr:cNvSpPr/>
      </xdr:nvSpPr>
      <xdr:spPr>
        <a:xfrm>
          <a:off x="5143500" y="2413000"/>
          <a:ext cx="205740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26035</xdr:rowOff>
    </xdr:to>
    <xdr:sp macro="" textlink="">
      <xdr:nvSpPr>
        <xdr:cNvPr id="18" name="正方形/長方形 17"/>
        <xdr:cNvSpPr/>
      </xdr:nvSpPr>
      <xdr:spPr>
        <a:xfrm>
          <a:off x="7264400" y="2413000"/>
          <a:ext cx="3474720" cy="6991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156210</xdr:rowOff>
    </xdr:from>
    <xdr:to xmlns:xdr="http://schemas.openxmlformats.org/drawingml/2006/spreadsheetDrawing">
      <xdr:col>60</xdr:col>
      <xdr:colOff>0</xdr:colOff>
      <xdr:row>15</xdr:row>
      <xdr:rowOff>97790</xdr:rowOff>
    </xdr:to>
    <xdr:sp macro="" textlink="">
      <xdr:nvSpPr>
        <xdr:cNvPr id="19" name="角丸四角形 18"/>
        <xdr:cNvSpPr/>
      </xdr:nvSpPr>
      <xdr:spPr>
        <a:xfrm>
          <a:off x="10698480" y="1527810"/>
          <a:ext cx="1455420" cy="11417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45720</xdr:rowOff>
    </xdr:from>
    <xdr:to xmlns:xdr="http://schemas.openxmlformats.org/drawingml/2006/spreadsheetDrawing">
      <xdr:col>60</xdr:col>
      <xdr:colOff>95250</xdr:colOff>
      <xdr:row>10</xdr:row>
      <xdr:rowOff>129540</xdr:rowOff>
    </xdr:to>
    <xdr:sp macro="" textlink="">
      <xdr:nvSpPr>
        <xdr:cNvPr id="20" name="正方形/長方形 19"/>
        <xdr:cNvSpPr/>
      </xdr:nvSpPr>
      <xdr:spPr>
        <a:xfrm>
          <a:off x="10963910" y="1588770"/>
          <a:ext cx="128524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143510</xdr:rowOff>
    </xdr:from>
    <xdr:to xmlns:xdr="http://schemas.openxmlformats.org/drawingml/2006/spreadsheetDrawing">
      <xdr:col>60</xdr:col>
      <xdr:colOff>95250</xdr:colOff>
      <xdr:row>12</xdr:row>
      <xdr:rowOff>52070</xdr:rowOff>
    </xdr:to>
    <xdr:sp macro="" textlink="">
      <xdr:nvSpPr>
        <xdr:cNvPr id="21" name="正方形/長方形 20"/>
        <xdr:cNvSpPr/>
      </xdr:nvSpPr>
      <xdr:spPr>
        <a:xfrm>
          <a:off x="10963910" y="1858010"/>
          <a:ext cx="12852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129540</xdr:rowOff>
    </xdr:from>
    <xdr:to xmlns:xdr="http://schemas.openxmlformats.org/drawingml/2006/spreadsheetDrawing">
      <xdr:col>60</xdr:col>
      <xdr:colOff>95250</xdr:colOff>
      <xdr:row>16</xdr:row>
      <xdr:rowOff>78105</xdr:rowOff>
    </xdr:to>
    <xdr:sp macro="" textlink="">
      <xdr:nvSpPr>
        <xdr:cNvPr id="22" name="正方形/長方形 21"/>
        <xdr:cNvSpPr/>
      </xdr:nvSpPr>
      <xdr:spPr>
        <a:xfrm>
          <a:off x="10963910" y="2186940"/>
          <a:ext cx="128524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136525</xdr:rowOff>
    </xdr:from>
    <xdr:to xmlns:xdr="http://schemas.openxmlformats.org/drawingml/2006/spreadsheetDrawing">
      <xdr:col>54</xdr:col>
      <xdr:colOff>38100</xdr:colOff>
      <xdr:row>9</xdr:row>
      <xdr:rowOff>136525</xdr:rowOff>
    </xdr:to>
    <xdr:cxnSp macro="">
      <xdr:nvCxnSpPr>
        <xdr:cNvPr id="23" name="直線コネクタ 22"/>
        <xdr:cNvCxnSpPr/>
      </xdr:nvCxnSpPr>
      <xdr:spPr>
        <a:xfrm>
          <a:off x="10802620" y="1679575"/>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84455</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627505"/>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6985</xdr:rowOff>
    </xdr:from>
    <xdr:to xmlns:xdr="http://schemas.openxmlformats.org/drawingml/2006/spreadsheetDrawing">
      <xdr:col>54</xdr:col>
      <xdr:colOff>3175</xdr:colOff>
      <xdr:row>11</xdr:row>
      <xdr:rowOff>110490</xdr:rowOff>
    </xdr:to>
    <xdr:sp macro="" textlink="">
      <xdr:nvSpPr>
        <xdr:cNvPr id="25" name="フローチャート: 判断 24"/>
        <xdr:cNvSpPr/>
      </xdr:nvSpPr>
      <xdr:spPr>
        <a:xfrm>
          <a:off x="10837545" y="189293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104140</xdr:rowOff>
    </xdr:from>
    <xdr:to xmlns:xdr="http://schemas.openxmlformats.org/drawingml/2006/spreadsheetDrawing">
      <xdr:col>53</xdr:col>
      <xdr:colOff>146050</xdr:colOff>
      <xdr:row>13</xdr:row>
      <xdr:rowOff>71120</xdr:rowOff>
    </xdr:to>
    <xdr:cxnSp macro="">
      <xdr:nvCxnSpPr>
        <xdr:cNvPr id="26" name="直線コネクタ 25"/>
        <xdr:cNvCxnSpPr/>
      </xdr:nvCxnSpPr>
      <xdr:spPr>
        <a:xfrm>
          <a:off x="10881995" y="216154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104140</xdr:rowOff>
    </xdr:from>
    <xdr:to xmlns:xdr="http://schemas.openxmlformats.org/drawingml/2006/spreadsheetDrawing">
      <xdr:col>54</xdr:col>
      <xdr:colOff>38100</xdr:colOff>
      <xdr:row>12</xdr:row>
      <xdr:rowOff>104140</xdr:rowOff>
    </xdr:to>
    <xdr:cxnSp macro="">
      <xdr:nvCxnSpPr>
        <xdr:cNvPr id="27" name="直線コネクタ 26"/>
        <xdr:cNvCxnSpPr/>
      </xdr:nvCxnSpPr>
      <xdr:spPr>
        <a:xfrm>
          <a:off x="10802620" y="216154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171450</xdr:rowOff>
    </xdr:from>
    <xdr:to xmlns:xdr="http://schemas.openxmlformats.org/drawingml/2006/spreadsheetDrawing">
      <xdr:col>53</xdr:col>
      <xdr:colOff>146050</xdr:colOff>
      <xdr:row>14</xdr:row>
      <xdr:rowOff>139700</xdr:rowOff>
    </xdr:to>
    <xdr:cxnSp macro="">
      <xdr:nvCxnSpPr>
        <xdr:cNvPr id="28" name="直線コネクタ 27"/>
        <xdr:cNvCxnSpPr/>
      </xdr:nvCxnSpPr>
      <xdr:spPr>
        <a:xfrm flipV="1">
          <a:off x="10881995" y="24003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143510</xdr:rowOff>
    </xdr:from>
    <xdr:to xmlns:xdr="http://schemas.openxmlformats.org/drawingml/2006/spreadsheetDrawing">
      <xdr:col>54</xdr:col>
      <xdr:colOff>38100</xdr:colOff>
      <xdr:row>14</xdr:row>
      <xdr:rowOff>143510</xdr:rowOff>
    </xdr:to>
    <xdr:cxnSp macro="">
      <xdr:nvCxnSpPr>
        <xdr:cNvPr id="29" name="直線コネクタ 28"/>
        <xdr:cNvCxnSpPr/>
      </xdr:nvCxnSpPr>
      <xdr:spPr>
        <a:xfrm>
          <a:off x="10802620" y="254381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65405</xdr:rowOff>
    </xdr:from>
    <xdr:ext cx="8895715" cy="264795"/>
    <xdr:sp macro="" textlink="">
      <xdr:nvSpPr>
        <xdr:cNvPr id="30" name="テキスト ボックス 29"/>
        <xdr:cNvSpPr txBox="1"/>
      </xdr:nvSpPr>
      <xdr:spPr>
        <a:xfrm>
          <a:off x="706120" y="3494405"/>
          <a:ext cx="88957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149225</xdr:rowOff>
    </xdr:from>
    <xdr:ext cx="6045835" cy="264160"/>
    <xdr:sp macro="" textlink="">
      <xdr:nvSpPr>
        <xdr:cNvPr id="31" name="テキスト ボックス 30"/>
        <xdr:cNvSpPr txBox="1"/>
      </xdr:nvSpPr>
      <xdr:spPr>
        <a:xfrm>
          <a:off x="706120" y="3749675"/>
          <a:ext cx="60458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58420</xdr:rowOff>
    </xdr:from>
    <xdr:ext cx="8230870" cy="264795"/>
    <xdr:sp macro="" textlink="">
      <xdr:nvSpPr>
        <xdr:cNvPr id="32" name="テキスト ボックス 31"/>
        <xdr:cNvSpPr txBox="1"/>
      </xdr:nvSpPr>
      <xdr:spPr>
        <a:xfrm>
          <a:off x="706120" y="4001770"/>
          <a:ext cx="82308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143510</xdr:rowOff>
    </xdr:from>
    <xdr:ext cx="184150" cy="264795"/>
    <xdr:sp macro="" textlink="">
      <xdr:nvSpPr>
        <xdr:cNvPr id="33" name="テキスト ボックス 32"/>
        <xdr:cNvSpPr txBox="1"/>
      </xdr:nvSpPr>
      <xdr:spPr>
        <a:xfrm>
          <a:off x="706120" y="4258310"/>
          <a:ext cx="1841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71120</xdr:rowOff>
    </xdr:from>
    <xdr:to xmlns:xdr="http://schemas.openxmlformats.org/drawingml/2006/spreadsheetDrawing">
      <xdr:col>26</xdr:col>
      <xdr:colOff>184150</xdr:colOff>
      <xdr:row>29</xdr:row>
      <xdr:rowOff>45720</xdr:rowOff>
    </xdr:to>
    <xdr:sp macro="" textlink="">
      <xdr:nvSpPr>
        <xdr:cNvPr id="34" name="正方形/長方形 33"/>
        <xdr:cNvSpPr/>
      </xdr:nvSpPr>
      <xdr:spPr>
        <a:xfrm>
          <a:off x="76962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136525</xdr:rowOff>
    </xdr:from>
    <xdr:to xmlns:xdr="http://schemas.openxmlformats.org/drawingml/2006/spreadsheetDrawing">
      <xdr:col>34</xdr:col>
      <xdr:colOff>120650</xdr:colOff>
      <xdr:row>29</xdr:row>
      <xdr:rowOff>45720</xdr:rowOff>
    </xdr:to>
    <xdr:sp macro="" textlink="">
      <xdr:nvSpPr>
        <xdr:cNvPr id="35" name="正方形/長方形 34"/>
        <xdr:cNvSpPr/>
      </xdr:nvSpPr>
      <xdr:spPr>
        <a:xfrm>
          <a:off x="54635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156210</xdr:rowOff>
    </xdr:from>
    <xdr:to xmlns:xdr="http://schemas.openxmlformats.org/drawingml/2006/spreadsheetDrawing">
      <xdr:col>34</xdr:col>
      <xdr:colOff>120650</xdr:colOff>
      <xdr:row>30</xdr:row>
      <xdr:rowOff>65405</xdr:rowOff>
    </xdr:to>
    <xdr:sp macro="" textlink="">
      <xdr:nvSpPr>
        <xdr:cNvPr id="36" name="正方形/長方形 35"/>
        <xdr:cNvSpPr/>
      </xdr:nvSpPr>
      <xdr:spPr>
        <a:xfrm>
          <a:off x="54635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136525</xdr:rowOff>
    </xdr:from>
    <xdr:to xmlns:xdr="http://schemas.openxmlformats.org/drawingml/2006/spreadsheetDrawing">
      <xdr:col>42</xdr:col>
      <xdr:colOff>82550</xdr:colOff>
      <xdr:row>29</xdr:row>
      <xdr:rowOff>45720</xdr:rowOff>
    </xdr:to>
    <xdr:sp macro="" textlink="">
      <xdr:nvSpPr>
        <xdr:cNvPr id="37" name="正方形/長方形 36"/>
        <xdr:cNvSpPr/>
      </xdr:nvSpPr>
      <xdr:spPr>
        <a:xfrm>
          <a:off x="717550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156210</xdr:rowOff>
    </xdr:from>
    <xdr:to xmlns:xdr="http://schemas.openxmlformats.org/drawingml/2006/spreadsheetDrawing">
      <xdr:col>42</xdr:col>
      <xdr:colOff>82550</xdr:colOff>
      <xdr:row>30</xdr:row>
      <xdr:rowOff>65405</xdr:rowOff>
    </xdr:to>
    <xdr:sp macro="" textlink="">
      <xdr:nvSpPr>
        <xdr:cNvPr id="38" name="正方形/長方形 37"/>
        <xdr:cNvSpPr/>
      </xdr:nvSpPr>
      <xdr:spPr>
        <a:xfrm>
          <a:off x="717550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136525</xdr:rowOff>
    </xdr:from>
    <xdr:to xmlns:xdr="http://schemas.openxmlformats.org/drawingml/2006/spreadsheetDrawing">
      <xdr:col>51</xdr:col>
      <xdr:colOff>22225</xdr:colOff>
      <xdr:row>29</xdr:row>
      <xdr:rowOff>45720</xdr:rowOff>
    </xdr:to>
    <xdr:sp macro="" textlink="">
      <xdr:nvSpPr>
        <xdr:cNvPr id="39" name="正方形/長方形 38"/>
        <xdr:cNvSpPr/>
      </xdr:nvSpPr>
      <xdr:spPr>
        <a:xfrm>
          <a:off x="880872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156210</xdr:rowOff>
    </xdr:from>
    <xdr:to xmlns:xdr="http://schemas.openxmlformats.org/drawingml/2006/spreadsheetDrawing">
      <xdr:col>51</xdr:col>
      <xdr:colOff>22225</xdr:colOff>
      <xdr:row>30</xdr:row>
      <xdr:rowOff>65405</xdr:rowOff>
    </xdr:to>
    <xdr:sp macro="" textlink="">
      <xdr:nvSpPr>
        <xdr:cNvPr id="40" name="正方形/長方形 39"/>
        <xdr:cNvSpPr/>
      </xdr:nvSpPr>
      <xdr:spPr>
        <a:xfrm>
          <a:off x="880872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129540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129540</xdr:rowOff>
    </xdr:from>
    <xdr:to xmlns:xdr="http://schemas.openxmlformats.org/drawingml/2006/spreadsheetDrawing">
      <xdr:col>47</xdr:col>
      <xdr:colOff>187325</xdr:colOff>
      <xdr:row>32</xdr:row>
      <xdr:rowOff>38735</xdr:rowOff>
    </xdr:to>
    <xdr:sp macro="" textlink="">
      <xdr:nvSpPr>
        <xdr:cNvPr id="43" name="正方形/長方形 42"/>
        <xdr:cNvSpPr/>
      </xdr:nvSpPr>
      <xdr:spPr>
        <a:xfrm>
          <a:off x="584962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104140</xdr:rowOff>
    </xdr:from>
    <xdr:to xmlns:xdr="http://schemas.openxmlformats.org/drawingml/2006/spreadsheetDrawing">
      <xdr:col>54</xdr:col>
      <xdr:colOff>95250</xdr:colOff>
      <xdr:row>43</xdr:row>
      <xdr:rowOff>123825</xdr:rowOff>
    </xdr:to>
    <xdr:sp macro="" textlink="" fLocksText="0">
      <xdr:nvSpPr>
        <xdr:cNvPr id="44" name="テキスト ボックス 43"/>
        <xdr:cNvSpPr txBox="1"/>
      </xdr:nvSpPr>
      <xdr:spPr>
        <a:xfrm>
          <a:off x="589026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50" b="0" i="0" baseline="0">
              <a:solidFill>
                <a:schemeClr val="dk1"/>
              </a:solidFill>
              <a:effectLst/>
              <a:latin typeface="ＭＳ ゴシック"/>
              <a:ea typeface="ＭＳ ゴシック"/>
              <a:cs typeface="+mn-cs"/>
            </a:rPr>
            <a:t>　人件費の経常収支比率は、類似団体平均を</a:t>
          </a:r>
          <a:r>
            <a:rPr kumimoji="1" lang="en-US" altLang="ja-JP" sz="1050" b="0" i="0" baseline="0">
              <a:solidFill>
                <a:schemeClr val="dk1"/>
              </a:solidFill>
              <a:effectLst/>
              <a:latin typeface="ＭＳ ゴシック"/>
              <a:ea typeface="ＭＳ ゴシック"/>
              <a:cs typeface="+mn-cs"/>
            </a:rPr>
            <a:t>5.9</a:t>
          </a:r>
          <a:r>
            <a:rPr kumimoji="1" lang="ja-JP" altLang="ja-JP" sz="1050" b="0" i="0" baseline="0">
              <a:solidFill>
                <a:schemeClr val="dk1"/>
              </a:solidFill>
              <a:effectLst/>
              <a:latin typeface="ＭＳ ゴシック"/>
              <a:ea typeface="ＭＳ ゴシック"/>
              <a:cs typeface="+mn-cs"/>
            </a:rPr>
            <a:t>ポイント下回っている。</a:t>
          </a:r>
          <a:endParaRPr lang="ja-JP" altLang="ja-JP" sz="1050">
            <a:effectLst/>
            <a:latin typeface="ＭＳ ゴシック"/>
            <a:ea typeface="ＭＳ ゴシック"/>
          </a:endParaRPr>
        </a:p>
        <a:p>
          <a:pPr eaLnBrk="1" fontAlgn="auto" latinLnBrk="0" hangingPunct="1"/>
          <a:r>
            <a:rPr kumimoji="1" lang="ja-JP" altLang="ja-JP" sz="1050" b="0" i="0" baseline="0">
              <a:solidFill>
                <a:schemeClr val="dk1"/>
              </a:solidFill>
              <a:effectLst/>
              <a:latin typeface="ＭＳ ゴシック"/>
              <a:ea typeface="ＭＳ ゴシック"/>
              <a:cs typeface="+mn-cs"/>
            </a:rPr>
            <a:t>　これは、人口</a:t>
          </a:r>
          <a:r>
            <a:rPr kumimoji="1" lang="en-US" altLang="ja-JP" sz="1050" b="0" i="0" baseline="0">
              <a:solidFill>
                <a:schemeClr val="dk1"/>
              </a:solidFill>
              <a:effectLst/>
              <a:latin typeface="ＭＳ ゴシック"/>
              <a:ea typeface="ＭＳ ゴシック"/>
              <a:cs typeface="+mn-cs"/>
            </a:rPr>
            <a:t>1,000</a:t>
          </a:r>
          <a:r>
            <a:rPr kumimoji="1" lang="ja-JP" altLang="ja-JP" sz="1050" b="0" i="0" baseline="0">
              <a:solidFill>
                <a:schemeClr val="dk1"/>
              </a:solidFill>
              <a:effectLst/>
              <a:latin typeface="ＭＳ ゴシック"/>
              <a:ea typeface="ＭＳ ゴシック"/>
              <a:cs typeface="+mn-cs"/>
            </a:rPr>
            <a:t>人当たりの職員数とラスパイレス指数が類似団体平均を下回っていることが要因であると考えられる。</a:t>
          </a:r>
          <a:endParaRPr lang="ja-JP" altLang="ja-JP" sz="1050">
            <a:effectLst/>
            <a:latin typeface="ＭＳ ゴシック"/>
            <a:ea typeface="ＭＳ ゴシック"/>
          </a:endParaRPr>
        </a:p>
        <a:p>
          <a:pPr eaLnBrk="1" fontAlgn="auto" latinLnBrk="0" hangingPunct="1"/>
          <a:r>
            <a:rPr kumimoji="1" lang="ja-JP" altLang="ja-JP" sz="1050" b="0" i="0" baseline="0">
              <a:solidFill>
                <a:schemeClr val="dk1"/>
              </a:solidFill>
              <a:effectLst/>
              <a:latin typeface="ＭＳ ゴシック"/>
              <a:ea typeface="ＭＳ ゴシック"/>
              <a:cs typeface="+mn-cs"/>
            </a:rPr>
            <a:t>　また、ごみ処理業務、し尿処理業務、学校給食業務等を一部事務組合で運営していることや消防救急業務を広域化して事務を委託していることも比率を低く抑えることの要因となっている。</a:t>
          </a:r>
          <a:endParaRPr lang="ja-JP" altLang="ja-JP" sz="1050">
            <a:effectLst/>
            <a:latin typeface="ＭＳ ゴシック"/>
            <a:ea typeface="ＭＳ ゴシック"/>
          </a:endParaRPr>
        </a:p>
        <a:p>
          <a:pPr eaLnBrk="1" fontAlgn="auto" latinLnBrk="0" hangingPunct="1"/>
          <a:r>
            <a:rPr kumimoji="1" lang="ja-JP" altLang="ja-JP" sz="1050" b="0" i="0" baseline="0">
              <a:solidFill>
                <a:schemeClr val="dk1"/>
              </a:solidFill>
              <a:effectLst/>
              <a:latin typeface="ＭＳ ゴシック"/>
              <a:ea typeface="ＭＳ ゴシック"/>
              <a:cs typeface="+mn-cs"/>
            </a:rPr>
            <a:t>　また、最低賃金の引き上げに伴う各種人件費の増加に伴い、人件費の経常収支比率は、令和</a:t>
          </a:r>
          <a:r>
            <a:rPr kumimoji="1" lang="en-US" altLang="ja-JP" sz="1050" b="0" i="0" baseline="0">
              <a:solidFill>
                <a:schemeClr val="dk1"/>
              </a:solidFill>
              <a:effectLst/>
              <a:latin typeface="ＭＳ ゴシック"/>
              <a:ea typeface="ＭＳ ゴシック"/>
              <a:cs typeface="+mn-cs"/>
            </a:rPr>
            <a:t>3</a:t>
          </a:r>
          <a:r>
            <a:rPr kumimoji="1" lang="ja-JP" altLang="ja-JP" sz="1050" b="0" i="0" baseline="0">
              <a:solidFill>
                <a:schemeClr val="dk1"/>
              </a:solidFill>
              <a:effectLst/>
              <a:latin typeface="ＭＳ ゴシック"/>
              <a:ea typeface="ＭＳ ゴシック"/>
              <a:cs typeface="+mn-cs"/>
            </a:rPr>
            <a:t>年度と比較して</a:t>
          </a:r>
          <a:r>
            <a:rPr kumimoji="1" lang="en-US" altLang="ja-JP" sz="1050" b="0" i="0" baseline="0">
              <a:solidFill>
                <a:schemeClr val="dk1"/>
              </a:solidFill>
              <a:effectLst/>
              <a:latin typeface="ＭＳ ゴシック"/>
              <a:ea typeface="ＭＳ ゴシック"/>
              <a:cs typeface="+mn-cs"/>
            </a:rPr>
            <a:t>2.7</a:t>
          </a:r>
          <a:r>
            <a:rPr kumimoji="1" lang="ja-JP" altLang="ja-JP" sz="1050" b="0" i="0" baseline="0">
              <a:solidFill>
                <a:schemeClr val="dk1"/>
              </a:solidFill>
              <a:effectLst/>
              <a:latin typeface="ＭＳ ゴシック"/>
              <a:ea typeface="ＭＳ ゴシック"/>
              <a:cs typeface="+mn-cs"/>
            </a:rPr>
            <a:t>ポイント増加した。</a:t>
          </a:r>
          <a:endParaRPr lang="ja-JP" altLang="ja-JP" sz="105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29</xdr:row>
      <xdr:rowOff>110490</xdr:rowOff>
    </xdr:from>
    <xdr:ext cx="297815" cy="229870"/>
    <xdr:sp macro="" textlink="">
      <xdr:nvSpPr>
        <xdr:cNvPr id="45" name="テキスト ボックス 44"/>
        <xdr:cNvSpPr txBox="1"/>
      </xdr:nvSpPr>
      <xdr:spPr>
        <a:xfrm>
          <a:off x="731520" y="5082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43180</xdr:rowOff>
    </xdr:from>
    <xdr:ext cx="508000" cy="264795"/>
    <xdr:sp macro="" textlink="">
      <xdr:nvSpPr>
        <xdr:cNvPr id="47" name="テキスト ボックス 46"/>
        <xdr:cNvSpPr txBox="1"/>
      </xdr:nvSpPr>
      <xdr:spPr>
        <a:xfrm>
          <a:off x="256540" y="7415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149225</xdr:rowOff>
    </xdr:from>
    <xdr:to xmlns:xdr="http://schemas.openxmlformats.org/drawingml/2006/spreadsheetDrawing">
      <xdr:col>26</xdr:col>
      <xdr:colOff>184150</xdr:colOff>
      <xdr:row>41</xdr:row>
      <xdr:rowOff>149225</xdr:rowOff>
    </xdr:to>
    <xdr:cxnSp macro="">
      <xdr:nvCxnSpPr>
        <xdr:cNvPr id="48" name="直線コネクタ 47"/>
        <xdr:cNvCxnSpPr/>
      </xdr:nvCxnSpPr>
      <xdr:spPr>
        <a:xfrm>
          <a:off x="769620" y="7178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65430"/>
    <xdr:sp macro="" textlink="">
      <xdr:nvSpPr>
        <xdr:cNvPr id="49" name="テキスト ボックス 48"/>
        <xdr:cNvSpPr txBox="1"/>
      </xdr:nvSpPr>
      <xdr:spPr>
        <a:xfrm>
          <a:off x="256540" y="7033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110490</xdr:rowOff>
    </xdr:from>
    <xdr:to xmlns:xdr="http://schemas.openxmlformats.org/drawingml/2006/spreadsheetDrawing">
      <xdr:col>26</xdr:col>
      <xdr:colOff>184150</xdr:colOff>
      <xdr:row>39</xdr:row>
      <xdr:rowOff>110490</xdr:rowOff>
    </xdr:to>
    <xdr:cxnSp macro="">
      <xdr:nvCxnSpPr>
        <xdr:cNvPr id="50" name="直線コネクタ 49"/>
        <xdr:cNvCxnSpPr/>
      </xdr:nvCxnSpPr>
      <xdr:spPr>
        <a:xfrm>
          <a:off x="769620" y="6797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140335</xdr:rowOff>
    </xdr:from>
    <xdr:ext cx="508000" cy="264795"/>
    <xdr:sp macro="" textlink="">
      <xdr:nvSpPr>
        <xdr:cNvPr id="51" name="テキスト ボックス 50"/>
        <xdr:cNvSpPr txBox="1"/>
      </xdr:nvSpPr>
      <xdr:spPr>
        <a:xfrm>
          <a:off x="256540" y="6655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71120</xdr:rowOff>
    </xdr:from>
    <xdr:to xmlns:xdr="http://schemas.openxmlformats.org/drawingml/2006/spreadsheetDrawing">
      <xdr:col>26</xdr:col>
      <xdr:colOff>184150</xdr:colOff>
      <xdr:row>37</xdr:row>
      <xdr:rowOff>71120</xdr:rowOff>
    </xdr:to>
    <xdr:cxnSp macro="">
      <xdr:nvCxnSpPr>
        <xdr:cNvPr id="52" name="直線コネクタ 51"/>
        <xdr:cNvCxnSpPr/>
      </xdr:nvCxnSpPr>
      <xdr:spPr>
        <a:xfrm>
          <a:off x="769620" y="6414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101600</xdr:rowOff>
    </xdr:from>
    <xdr:ext cx="508000" cy="264795"/>
    <xdr:sp macro="" textlink="">
      <xdr:nvSpPr>
        <xdr:cNvPr id="53" name="テキスト ボックス 52"/>
        <xdr:cNvSpPr txBox="1"/>
      </xdr:nvSpPr>
      <xdr:spPr>
        <a:xfrm>
          <a:off x="256540" y="62738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32385</xdr:rowOff>
    </xdr:from>
    <xdr:to xmlns:xdr="http://schemas.openxmlformats.org/drawingml/2006/spreadsheetDrawing">
      <xdr:col>26</xdr:col>
      <xdr:colOff>184150</xdr:colOff>
      <xdr:row>35</xdr:row>
      <xdr:rowOff>32385</xdr:rowOff>
    </xdr:to>
    <xdr:cxnSp macro="">
      <xdr:nvCxnSpPr>
        <xdr:cNvPr id="54" name="直線コネクタ 53"/>
        <xdr:cNvCxnSpPr/>
      </xdr:nvCxnSpPr>
      <xdr:spPr>
        <a:xfrm>
          <a:off x="769620" y="6033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62230</xdr:rowOff>
    </xdr:from>
    <xdr:ext cx="508000" cy="265430"/>
    <xdr:sp macro="" textlink="">
      <xdr:nvSpPr>
        <xdr:cNvPr id="55" name="テキスト ボックス 54"/>
        <xdr:cNvSpPr txBox="1"/>
      </xdr:nvSpPr>
      <xdr:spPr>
        <a:xfrm>
          <a:off x="256540" y="5891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168910</xdr:rowOff>
    </xdr:from>
    <xdr:to xmlns:xdr="http://schemas.openxmlformats.org/drawingml/2006/spreadsheetDrawing">
      <xdr:col>26</xdr:col>
      <xdr:colOff>184150</xdr:colOff>
      <xdr:row>32</xdr:row>
      <xdr:rowOff>168910</xdr:rowOff>
    </xdr:to>
    <xdr:cxnSp macro="">
      <xdr:nvCxnSpPr>
        <xdr:cNvPr id="56" name="直線コネクタ 55"/>
        <xdr:cNvCxnSpPr/>
      </xdr:nvCxnSpPr>
      <xdr:spPr>
        <a:xfrm>
          <a:off x="769620" y="5655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23495</xdr:rowOff>
    </xdr:from>
    <xdr:ext cx="508000" cy="264795"/>
    <xdr:sp macro="" textlink="">
      <xdr:nvSpPr>
        <xdr:cNvPr id="57" name="テキスト ボックス 56"/>
        <xdr:cNvSpPr txBox="1"/>
      </xdr:nvSpPr>
      <xdr:spPr>
        <a:xfrm>
          <a:off x="256540" y="5509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30</xdr:row>
      <xdr:rowOff>129540</xdr:rowOff>
    </xdr:to>
    <xdr:cxnSp macro="">
      <xdr:nvCxnSpPr>
        <xdr:cNvPr id="58" name="直線コネクタ 57"/>
        <xdr:cNvCxnSpPr/>
      </xdr:nvCxnSpPr>
      <xdr:spPr>
        <a:xfrm>
          <a:off x="76962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160020</xdr:rowOff>
    </xdr:from>
    <xdr:ext cx="508000" cy="264795"/>
    <xdr:sp macro="" textlink="">
      <xdr:nvSpPr>
        <xdr:cNvPr id="59" name="テキスト ボックス 58"/>
        <xdr:cNvSpPr txBox="1"/>
      </xdr:nvSpPr>
      <xdr:spPr>
        <a:xfrm>
          <a:off x="256540" y="5132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129540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67310</xdr:rowOff>
    </xdr:from>
    <xdr:to xmlns:xdr="http://schemas.openxmlformats.org/drawingml/2006/spreadsheetDrawing">
      <xdr:col>24</xdr:col>
      <xdr:colOff>25400</xdr:colOff>
      <xdr:row>41</xdr:row>
      <xdr:rowOff>102870</xdr:rowOff>
    </xdr:to>
    <xdr:cxnSp macro="">
      <xdr:nvCxnSpPr>
        <xdr:cNvPr id="61" name="直線コネクタ 60"/>
        <xdr:cNvCxnSpPr/>
      </xdr:nvCxnSpPr>
      <xdr:spPr>
        <a:xfrm flipV="1">
          <a:off x="4886960" y="589661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73660</xdr:rowOff>
    </xdr:from>
    <xdr:ext cx="761365" cy="264795"/>
    <xdr:sp macro="" textlink="">
      <xdr:nvSpPr>
        <xdr:cNvPr id="62" name="人件費最小値テキスト"/>
        <xdr:cNvSpPr txBox="1"/>
      </xdr:nvSpPr>
      <xdr:spPr>
        <a:xfrm>
          <a:off x="4975860" y="710311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102870</xdr:rowOff>
    </xdr:from>
    <xdr:to xmlns:xdr="http://schemas.openxmlformats.org/drawingml/2006/spreadsheetDrawing">
      <xdr:col>24</xdr:col>
      <xdr:colOff>114300</xdr:colOff>
      <xdr:row>41</xdr:row>
      <xdr:rowOff>102870</xdr:rowOff>
    </xdr:to>
    <xdr:cxnSp macro="">
      <xdr:nvCxnSpPr>
        <xdr:cNvPr id="63" name="直線コネクタ 62"/>
        <xdr:cNvCxnSpPr/>
      </xdr:nvCxnSpPr>
      <xdr:spPr>
        <a:xfrm>
          <a:off x="4795520" y="71323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156210</xdr:rowOff>
    </xdr:from>
    <xdr:ext cx="761365" cy="264795"/>
    <xdr:sp macro="" textlink="">
      <xdr:nvSpPr>
        <xdr:cNvPr id="64" name="人件費最大値テキスト"/>
        <xdr:cNvSpPr txBox="1"/>
      </xdr:nvSpPr>
      <xdr:spPr>
        <a:xfrm>
          <a:off x="4975860" y="564261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67310</xdr:rowOff>
    </xdr:from>
    <xdr:to xmlns:xdr="http://schemas.openxmlformats.org/drawingml/2006/spreadsheetDrawing">
      <xdr:col>24</xdr:col>
      <xdr:colOff>114300</xdr:colOff>
      <xdr:row>34</xdr:row>
      <xdr:rowOff>67310</xdr:rowOff>
    </xdr:to>
    <xdr:cxnSp macro="">
      <xdr:nvCxnSpPr>
        <xdr:cNvPr id="65" name="直線コネクタ 64"/>
        <xdr:cNvCxnSpPr/>
      </xdr:nvCxnSpPr>
      <xdr:spPr>
        <a:xfrm>
          <a:off x="4795520" y="58966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33</xdr:row>
      <xdr:rowOff>94615</xdr:rowOff>
    </xdr:from>
    <xdr:to xmlns:xdr="http://schemas.openxmlformats.org/drawingml/2006/spreadsheetDrawing">
      <xdr:col>24</xdr:col>
      <xdr:colOff>25400</xdr:colOff>
      <xdr:row>34</xdr:row>
      <xdr:rowOff>129540</xdr:rowOff>
    </xdr:to>
    <xdr:cxnSp macro="">
      <xdr:nvCxnSpPr>
        <xdr:cNvPr id="66" name="直線コネクタ 65"/>
        <xdr:cNvCxnSpPr/>
      </xdr:nvCxnSpPr>
      <xdr:spPr>
        <a:xfrm>
          <a:off x="4036060" y="5752465"/>
          <a:ext cx="8509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158750</xdr:rowOff>
    </xdr:from>
    <xdr:ext cx="761365" cy="264795"/>
    <xdr:sp macro="" textlink="">
      <xdr:nvSpPr>
        <xdr:cNvPr id="67" name="人件費平均値テキスト"/>
        <xdr:cNvSpPr txBox="1"/>
      </xdr:nvSpPr>
      <xdr:spPr>
        <a:xfrm>
          <a:off x="4975860" y="633095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11430</xdr:rowOff>
    </xdr:from>
    <xdr:to xmlns:xdr="http://schemas.openxmlformats.org/drawingml/2006/spreadsheetDrawing">
      <xdr:col>24</xdr:col>
      <xdr:colOff>76200</xdr:colOff>
      <xdr:row>37</xdr:row>
      <xdr:rowOff>115570</xdr:rowOff>
    </xdr:to>
    <xdr:sp macro="" textlink="">
      <xdr:nvSpPr>
        <xdr:cNvPr id="68" name="フローチャート: 判断 67"/>
        <xdr:cNvSpPr/>
      </xdr:nvSpPr>
      <xdr:spPr>
        <a:xfrm>
          <a:off x="4833620" y="635508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94615</xdr:rowOff>
    </xdr:from>
    <xdr:to xmlns:xdr="http://schemas.openxmlformats.org/drawingml/2006/spreadsheetDrawing">
      <xdr:col>19</xdr:col>
      <xdr:colOff>187325</xdr:colOff>
      <xdr:row>34</xdr:row>
      <xdr:rowOff>59690</xdr:rowOff>
    </xdr:to>
    <xdr:cxnSp macro="">
      <xdr:nvCxnSpPr>
        <xdr:cNvPr id="69" name="直線コネクタ 68"/>
        <xdr:cNvCxnSpPr/>
      </xdr:nvCxnSpPr>
      <xdr:spPr>
        <a:xfrm flipV="1">
          <a:off x="3136900" y="5752465"/>
          <a:ext cx="89916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68580</xdr:rowOff>
    </xdr:to>
    <xdr:sp macro="" textlink="">
      <xdr:nvSpPr>
        <xdr:cNvPr id="70" name="フローチャート: 判断 69"/>
        <xdr:cNvSpPr/>
      </xdr:nvSpPr>
      <xdr:spPr>
        <a:xfrm>
          <a:off x="3985260" y="631253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53340</xdr:rowOff>
    </xdr:from>
    <xdr:ext cx="735965" cy="264160"/>
    <xdr:sp macro="" textlink="">
      <xdr:nvSpPr>
        <xdr:cNvPr id="71" name="テキスト ボックス 70"/>
        <xdr:cNvSpPr txBox="1"/>
      </xdr:nvSpPr>
      <xdr:spPr>
        <a:xfrm>
          <a:off x="3652520" y="6396990"/>
          <a:ext cx="7359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59690</xdr:rowOff>
    </xdr:from>
    <xdr:to xmlns:xdr="http://schemas.openxmlformats.org/drawingml/2006/spreadsheetDrawing">
      <xdr:col>15</xdr:col>
      <xdr:colOff>98425</xdr:colOff>
      <xdr:row>34</xdr:row>
      <xdr:rowOff>75565</xdr:rowOff>
    </xdr:to>
    <xdr:cxnSp macro="">
      <xdr:nvCxnSpPr>
        <xdr:cNvPr id="72" name="直線コネクタ 71"/>
        <xdr:cNvCxnSpPr/>
      </xdr:nvCxnSpPr>
      <xdr:spPr>
        <a:xfrm flipV="1">
          <a:off x="2237740" y="5888990"/>
          <a:ext cx="8991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43180</xdr:rowOff>
    </xdr:from>
    <xdr:to xmlns:xdr="http://schemas.openxmlformats.org/drawingml/2006/spreadsheetDrawing">
      <xdr:col>15</xdr:col>
      <xdr:colOff>149225</xdr:colOff>
      <xdr:row>37</xdr:row>
      <xdr:rowOff>146685</xdr:rowOff>
    </xdr:to>
    <xdr:sp macro="" textlink="">
      <xdr:nvSpPr>
        <xdr:cNvPr id="73" name="フローチャート: 判断 72"/>
        <xdr:cNvSpPr/>
      </xdr:nvSpPr>
      <xdr:spPr>
        <a:xfrm>
          <a:off x="3086100" y="63868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130810</xdr:rowOff>
    </xdr:from>
    <xdr:ext cx="761365" cy="264795"/>
    <xdr:sp macro="" textlink="">
      <xdr:nvSpPr>
        <xdr:cNvPr id="74" name="テキスト ボックス 73"/>
        <xdr:cNvSpPr txBox="1"/>
      </xdr:nvSpPr>
      <xdr:spPr>
        <a:xfrm>
          <a:off x="2750820" y="64744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67310</xdr:rowOff>
    </xdr:from>
    <xdr:to xmlns:xdr="http://schemas.openxmlformats.org/drawingml/2006/spreadsheetDrawing">
      <xdr:col>11</xdr:col>
      <xdr:colOff>9525</xdr:colOff>
      <xdr:row>34</xdr:row>
      <xdr:rowOff>75565</xdr:rowOff>
    </xdr:to>
    <xdr:cxnSp macro="">
      <xdr:nvCxnSpPr>
        <xdr:cNvPr id="75" name="直線コネクタ 74"/>
        <xdr:cNvCxnSpPr/>
      </xdr:nvCxnSpPr>
      <xdr:spPr>
        <a:xfrm>
          <a:off x="1336040" y="5896610"/>
          <a:ext cx="901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128270</xdr:rowOff>
    </xdr:from>
    <xdr:to xmlns:xdr="http://schemas.openxmlformats.org/drawingml/2006/spreadsheetDrawing">
      <xdr:col>11</xdr:col>
      <xdr:colOff>60325</xdr:colOff>
      <xdr:row>36</xdr:row>
      <xdr:rowOff>57150</xdr:rowOff>
    </xdr:to>
    <xdr:sp macro="" textlink="">
      <xdr:nvSpPr>
        <xdr:cNvPr id="76" name="フローチャート: 判断 75"/>
        <xdr:cNvSpPr/>
      </xdr:nvSpPr>
      <xdr:spPr>
        <a:xfrm>
          <a:off x="2184400" y="612902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41910</xdr:rowOff>
    </xdr:from>
    <xdr:ext cx="761365" cy="264795"/>
    <xdr:sp macro="" textlink="">
      <xdr:nvSpPr>
        <xdr:cNvPr id="77" name="テキスト ボックス 76"/>
        <xdr:cNvSpPr txBox="1"/>
      </xdr:nvSpPr>
      <xdr:spPr>
        <a:xfrm>
          <a:off x="1851660" y="621411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121285</xdr:rowOff>
    </xdr:from>
    <xdr:to xmlns:xdr="http://schemas.openxmlformats.org/drawingml/2006/spreadsheetDrawing">
      <xdr:col>6</xdr:col>
      <xdr:colOff>171450</xdr:colOff>
      <xdr:row>36</xdr:row>
      <xdr:rowOff>48895</xdr:rowOff>
    </xdr:to>
    <xdr:sp macro="" textlink="">
      <xdr:nvSpPr>
        <xdr:cNvPr id="78" name="フローチャート: 判断 77"/>
        <xdr:cNvSpPr/>
      </xdr:nvSpPr>
      <xdr:spPr>
        <a:xfrm>
          <a:off x="1285240" y="6122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33655</xdr:rowOff>
    </xdr:from>
    <xdr:ext cx="762000" cy="264160"/>
    <xdr:sp macro="" textlink="">
      <xdr:nvSpPr>
        <xdr:cNvPr id="79" name="テキスト ボックス 78"/>
        <xdr:cNvSpPr txBox="1"/>
      </xdr:nvSpPr>
      <xdr:spPr>
        <a:xfrm>
          <a:off x="949960" y="620585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64795"/>
    <xdr:sp macro="" textlink="">
      <xdr:nvSpPr>
        <xdr:cNvPr id="80" name="テキスト ボックス 79"/>
        <xdr:cNvSpPr txBox="1"/>
      </xdr:nvSpPr>
      <xdr:spPr>
        <a:xfrm>
          <a:off x="466852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64795"/>
    <xdr:sp macro="" textlink="">
      <xdr:nvSpPr>
        <xdr:cNvPr id="81" name="テキスト ボックス 80"/>
        <xdr:cNvSpPr txBox="1"/>
      </xdr:nvSpPr>
      <xdr:spPr>
        <a:xfrm>
          <a:off x="381762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64795"/>
    <xdr:sp macro="" textlink="">
      <xdr:nvSpPr>
        <xdr:cNvPr id="82" name="テキスト ボックス 81"/>
        <xdr:cNvSpPr txBox="1"/>
      </xdr:nvSpPr>
      <xdr:spPr>
        <a:xfrm>
          <a:off x="291846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64795"/>
    <xdr:sp macro="" textlink="">
      <xdr:nvSpPr>
        <xdr:cNvPr id="83" name="テキスト ボックス 82"/>
        <xdr:cNvSpPr txBox="1"/>
      </xdr:nvSpPr>
      <xdr:spPr>
        <a:xfrm>
          <a:off x="201676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64795"/>
    <xdr:sp macro="" textlink="">
      <xdr:nvSpPr>
        <xdr:cNvPr id="84" name="テキスト ボックス 83"/>
        <xdr:cNvSpPr txBox="1"/>
      </xdr:nvSpPr>
      <xdr:spPr>
        <a:xfrm>
          <a:off x="111760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78105</xdr:rowOff>
    </xdr:from>
    <xdr:to xmlns:xdr="http://schemas.openxmlformats.org/drawingml/2006/spreadsheetDrawing">
      <xdr:col>24</xdr:col>
      <xdr:colOff>76200</xdr:colOff>
      <xdr:row>35</xdr:row>
      <xdr:rowOff>6985</xdr:rowOff>
    </xdr:to>
    <xdr:sp macro="" textlink="">
      <xdr:nvSpPr>
        <xdr:cNvPr id="85" name="楕円 84"/>
        <xdr:cNvSpPr/>
      </xdr:nvSpPr>
      <xdr:spPr>
        <a:xfrm>
          <a:off x="4833620" y="590740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160020</xdr:rowOff>
    </xdr:from>
    <xdr:ext cx="761365" cy="264795"/>
    <xdr:sp macro="" textlink="">
      <xdr:nvSpPr>
        <xdr:cNvPr id="86" name="人件費該当値テキスト"/>
        <xdr:cNvSpPr txBox="1"/>
      </xdr:nvSpPr>
      <xdr:spPr>
        <a:xfrm>
          <a:off x="4975860" y="581787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43180</xdr:rowOff>
    </xdr:from>
    <xdr:to xmlns:xdr="http://schemas.openxmlformats.org/drawingml/2006/spreadsheetDrawing">
      <xdr:col>20</xdr:col>
      <xdr:colOff>38100</xdr:colOff>
      <xdr:row>33</xdr:row>
      <xdr:rowOff>146685</xdr:rowOff>
    </xdr:to>
    <xdr:sp macro="" textlink="">
      <xdr:nvSpPr>
        <xdr:cNvPr id="87" name="楕円 86"/>
        <xdr:cNvSpPr/>
      </xdr:nvSpPr>
      <xdr:spPr>
        <a:xfrm>
          <a:off x="3985260" y="570103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31</xdr:row>
      <xdr:rowOff>157480</xdr:rowOff>
    </xdr:from>
    <xdr:ext cx="735965" cy="264795"/>
    <xdr:sp macro="" textlink="">
      <xdr:nvSpPr>
        <xdr:cNvPr id="88" name="テキスト ボックス 87"/>
        <xdr:cNvSpPr txBox="1"/>
      </xdr:nvSpPr>
      <xdr:spPr>
        <a:xfrm>
          <a:off x="3652520" y="5472430"/>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8255</xdr:rowOff>
    </xdr:from>
    <xdr:to xmlns:xdr="http://schemas.openxmlformats.org/drawingml/2006/spreadsheetDrawing">
      <xdr:col>15</xdr:col>
      <xdr:colOff>149225</xdr:colOff>
      <xdr:row>34</xdr:row>
      <xdr:rowOff>111760</xdr:rowOff>
    </xdr:to>
    <xdr:sp macro="" textlink="">
      <xdr:nvSpPr>
        <xdr:cNvPr id="89" name="楕円 88"/>
        <xdr:cNvSpPr/>
      </xdr:nvSpPr>
      <xdr:spPr>
        <a:xfrm>
          <a:off x="3086100" y="58375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122555</xdr:rowOff>
    </xdr:from>
    <xdr:ext cx="761365" cy="264795"/>
    <xdr:sp macro="" textlink="">
      <xdr:nvSpPr>
        <xdr:cNvPr id="90" name="テキスト ボックス 89"/>
        <xdr:cNvSpPr txBox="1"/>
      </xdr:nvSpPr>
      <xdr:spPr>
        <a:xfrm>
          <a:off x="2750820" y="560895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23495</xdr:rowOff>
    </xdr:from>
    <xdr:to xmlns:xdr="http://schemas.openxmlformats.org/drawingml/2006/spreadsheetDrawing">
      <xdr:col>11</xdr:col>
      <xdr:colOff>60325</xdr:colOff>
      <xdr:row>34</xdr:row>
      <xdr:rowOff>127000</xdr:rowOff>
    </xdr:to>
    <xdr:sp macro="" textlink="">
      <xdr:nvSpPr>
        <xdr:cNvPr id="91" name="楕円 90"/>
        <xdr:cNvSpPr/>
      </xdr:nvSpPr>
      <xdr:spPr>
        <a:xfrm>
          <a:off x="2184400" y="585279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137795</xdr:rowOff>
    </xdr:from>
    <xdr:ext cx="761365" cy="264795"/>
    <xdr:sp macro="" textlink="">
      <xdr:nvSpPr>
        <xdr:cNvPr id="92" name="テキスト ボックス 91"/>
        <xdr:cNvSpPr txBox="1"/>
      </xdr:nvSpPr>
      <xdr:spPr>
        <a:xfrm>
          <a:off x="1851660" y="562419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15240</xdr:rowOff>
    </xdr:from>
    <xdr:to xmlns:xdr="http://schemas.openxmlformats.org/drawingml/2006/spreadsheetDrawing">
      <xdr:col>6</xdr:col>
      <xdr:colOff>171450</xdr:colOff>
      <xdr:row>34</xdr:row>
      <xdr:rowOff>119380</xdr:rowOff>
    </xdr:to>
    <xdr:sp macro="" textlink="">
      <xdr:nvSpPr>
        <xdr:cNvPr id="93" name="楕円 92"/>
        <xdr:cNvSpPr/>
      </xdr:nvSpPr>
      <xdr:spPr>
        <a:xfrm>
          <a:off x="1285240" y="58445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129540</xdr:rowOff>
    </xdr:from>
    <xdr:ext cx="762000" cy="264160"/>
    <xdr:sp macro="" textlink="">
      <xdr:nvSpPr>
        <xdr:cNvPr id="94" name="テキスト ボックス 93"/>
        <xdr:cNvSpPr txBox="1"/>
      </xdr:nvSpPr>
      <xdr:spPr>
        <a:xfrm>
          <a:off x="949960" y="56159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71120</xdr:rowOff>
    </xdr:from>
    <xdr:to xmlns:xdr="http://schemas.openxmlformats.org/drawingml/2006/spreadsheetDrawing">
      <xdr:col>85</xdr:col>
      <xdr:colOff>66675</xdr:colOff>
      <xdr:row>9</xdr:row>
      <xdr:rowOff>45720</xdr:rowOff>
    </xdr:to>
    <xdr:sp macro="" textlink="">
      <xdr:nvSpPr>
        <xdr:cNvPr id="95" name="正方形/長方形 94"/>
        <xdr:cNvSpPr/>
      </xdr:nvSpPr>
      <xdr:spPr>
        <a:xfrm>
          <a:off x="12603480" y="1271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136525</xdr:rowOff>
    </xdr:from>
    <xdr:to xmlns:xdr="http://schemas.openxmlformats.org/drawingml/2006/spreadsheetDrawing">
      <xdr:col>93</xdr:col>
      <xdr:colOff>3175</xdr:colOff>
      <xdr:row>9</xdr:row>
      <xdr:rowOff>45720</xdr:rowOff>
    </xdr:to>
    <xdr:sp macro="" textlink="">
      <xdr:nvSpPr>
        <xdr:cNvPr id="96" name="正方形/長方形 95"/>
        <xdr:cNvSpPr/>
      </xdr:nvSpPr>
      <xdr:spPr>
        <a:xfrm>
          <a:off x="1729740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156210</xdr:rowOff>
    </xdr:from>
    <xdr:to xmlns:xdr="http://schemas.openxmlformats.org/drawingml/2006/spreadsheetDrawing">
      <xdr:col>93</xdr:col>
      <xdr:colOff>3175</xdr:colOff>
      <xdr:row>10</xdr:row>
      <xdr:rowOff>65405</xdr:rowOff>
    </xdr:to>
    <xdr:sp macro="" textlink="">
      <xdr:nvSpPr>
        <xdr:cNvPr id="97" name="正方形/長方形 96"/>
        <xdr:cNvSpPr/>
      </xdr:nvSpPr>
      <xdr:spPr>
        <a:xfrm>
          <a:off x="1729740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136525</xdr:rowOff>
    </xdr:from>
    <xdr:to xmlns:xdr="http://schemas.openxmlformats.org/drawingml/2006/spreadsheetDrawing">
      <xdr:col>100</xdr:col>
      <xdr:colOff>165100</xdr:colOff>
      <xdr:row>9</xdr:row>
      <xdr:rowOff>45720</xdr:rowOff>
    </xdr:to>
    <xdr:sp macro="" textlink="">
      <xdr:nvSpPr>
        <xdr:cNvPr id="98" name="正方形/長方形 97"/>
        <xdr:cNvSpPr/>
      </xdr:nvSpPr>
      <xdr:spPr>
        <a:xfrm>
          <a:off x="19006820" y="1336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156210</xdr:rowOff>
    </xdr:from>
    <xdr:to xmlns:xdr="http://schemas.openxmlformats.org/drawingml/2006/spreadsheetDrawing">
      <xdr:col>100</xdr:col>
      <xdr:colOff>165100</xdr:colOff>
      <xdr:row>10</xdr:row>
      <xdr:rowOff>65405</xdr:rowOff>
    </xdr:to>
    <xdr:sp macro="" textlink="">
      <xdr:nvSpPr>
        <xdr:cNvPr id="99" name="正方形/長方形 98"/>
        <xdr:cNvSpPr/>
      </xdr:nvSpPr>
      <xdr:spPr>
        <a:xfrm>
          <a:off x="19006820" y="1527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136525</xdr:rowOff>
    </xdr:from>
    <xdr:to xmlns:xdr="http://schemas.openxmlformats.org/drawingml/2006/spreadsheetDrawing">
      <xdr:col>109</xdr:col>
      <xdr:colOff>104775</xdr:colOff>
      <xdr:row>9</xdr:row>
      <xdr:rowOff>45720</xdr:rowOff>
    </xdr:to>
    <xdr:sp macro="" textlink="">
      <xdr:nvSpPr>
        <xdr:cNvPr id="100" name="正方形/長方形 99"/>
        <xdr:cNvSpPr/>
      </xdr:nvSpPr>
      <xdr:spPr>
        <a:xfrm>
          <a:off x="20640040" y="1336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156210</xdr:rowOff>
    </xdr:from>
    <xdr:to xmlns:xdr="http://schemas.openxmlformats.org/drawingml/2006/spreadsheetDrawing">
      <xdr:col>109</xdr:col>
      <xdr:colOff>104775</xdr:colOff>
      <xdr:row>10</xdr:row>
      <xdr:rowOff>65405</xdr:rowOff>
    </xdr:to>
    <xdr:sp macro="" textlink="">
      <xdr:nvSpPr>
        <xdr:cNvPr id="101" name="正方形/長方形 100"/>
        <xdr:cNvSpPr/>
      </xdr:nvSpPr>
      <xdr:spPr>
        <a:xfrm>
          <a:off x="20640040" y="1527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44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129540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44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129540</xdr:rowOff>
    </xdr:from>
    <xdr:to xmlns:xdr="http://schemas.openxmlformats.org/drawingml/2006/spreadsheetDrawing">
      <xdr:col>106</xdr:col>
      <xdr:colOff>69850</xdr:colOff>
      <xdr:row>12</xdr:row>
      <xdr:rowOff>38735</xdr:rowOff>
    </xdr:to>
    <xdr:sp macro="" textlink="">
      <xdr:nvSpPr>
        <xdr:cNvPr id="104" name="正方形/長方形 103"/>
        <xdr:cNvSpPr/>
      </xdr:nvSpPr>
      <xdr:spPr>
        <a:xfrm>
          <a:off x="17683480" y="1844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104140</xdr:rowOff>
    </xdr:from>
    <xdr:to xmlns:xdr="http://schemas.openxmlformats.org/drawingml/2006/spreadsheetDrawing">
      <xdr:col>112</xdr:col>
      <xdr:colOff>177800</xdr:colOff>
      <xdr:row>23</xdr:row>
      <xdr:rowOff>123825</xdr:rowOff>
    </xdr:to>
    <xdr:sp macro="" textlink="" fLocksText="0">
      <xdr:nvSpPr>
        <xdr:cNvPr id="105" name="テキスト ボックス 104"/>
        <xdr:cNvSpPr txBox="1"/>
      </xdr:nvSpPr>
      <xdr:spPr>
        <a:xfrm>
          <a:off x="17721580" y="2161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物件費の経常収支比率は</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と比較して</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1.8</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ポイント増加した。</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これは、</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物件費の経常経費</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において、委託料（共通納税対象税目拡大に関する基幹税務システム改修委託料、障害児童相談支援経費の事業委託料等）が大幅に増加したためである。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類似団体平均と比較して経常収支比率が低く推移しているのは、ごみ処理業務、し尿処理業務、学校給食業務等を一部事務組合で運営しており、これらの経費を補助費等に区分していることが主な要因であると考えられる。</a:t>
          </a:r>
          <a:endPar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oneCellAnchor>
    <xdr:from xmlns:xdr="http://schemas.openxmlformats.org/drawingml/2006/spreadsheetDrawing">
      <xdr:col>62</xdr:col>
      <xdr:colOff>6350</xdr:colOff>
      <xdr:row>9</xdr:row>
      <xdr:rowOff>110490</xdr:rowOff>
    </xdr:from>
    <xdr:ext cx="297815" cy="229870"/>
    <xdr:sp macro="" textlink="">
      <xdr:nvSpPr>
        <xdr:cNvPr id="106" name="テキスト ボックス 105"/>
        <xdr:cNvSpPr txBox="1"/>
      </xdr:nvSpPr>
      <xdr:spPr>
        <a:xfrm>
          <a:off x="12565380" y="1653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43180</xdr:rowOff>
    </xdr:from>
    <xdr:ext cx="507365" cy="264795"/>
    <xdr:sp macro="" textlink="">
      <xdr:nvSpPr>
        <xdr:cNvPr id="108" name="テキスト ボックス 107"/>
        <xdr:cNvSpPr txBox="1"/>
      </xdr:nvSpPr>
      <xdr:spPr>
        <a:xfrm>
          <a:off x="12087860" y="3986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149225</xdr:rowOff>
    </xdr:from>
    <xdr:to xmlns:xdr="http://schemas.openxmlformats.org/drawingml/2006/spreadsheetDrawing">
      <xdr:col>85</xdr:col>
      <xdr:colOff>66675</xdr:colOff>
      <xdr:row>21</xdr:row>
      <xdr:rowOff>149225</xdr:rowOff>
    </xdr:to>
    <xdr:cxnSp macro="">
      <xdr:nvCxnSpPr>
        <xdr:cNvPr id="109" name="直線コネクタ 108"/>
        <xdr:cNvCxnSpPr/>
      </xdr:nvCxnSpPr>
      <xdr:spPr>
        <a:xfrm>
          <a:off x="12603480" y="3749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65430"/>
    <xdr:sp macro="" textlink="">
      <xdr:nvSpPr>
        <xdr:cNvPr id="110" name="テキスト ボックス 109"/>
        <xdr:cNvSpPr txBox="1"/>
      </xdr:nvSpPr>
      <xdr:spPr>
        <a:xfrm>
          <a:off x="12087860" y="3604260"/>
          <a:ext cx="507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110490</xdr:rowOff>
    </xdr:from>
    <xdr:to xmlns:xdr="http://schemas.openxmlformats.org/drawingml/2006/spreadsheetDrawing">
      <xdr:col>85</xdr:col>
      <xdr:colOff>66675</xdr:colOff>
      <xdr:row>19</xdr:row>
      <xdr:rowOff>110490</xdr:rowOff>
    </xdr:to>
    <xdr:cxnSp macro="">
      <xdr:nvCxnSpPr>
        <xdr:cNvPr id="111" name="直線コネクタ 110"/>
        <xdr:cNvCxnSpPr/>
      </xdr:nvCxnSpPr>
      <xdr:spPr>
        <a:xfrm>
          <a:off x="12603480" y="3368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140335</xdr:rowOff>
    </xdr:from>
    <xdr:ext cx="507365" cy="264795"/>
    <xdr:sp macro="" textlink="">
      <xdr:nvSpPr>
        <xdr:cNvPr id="112" name="テキスト ボックス 111"/>
        <xdr:cNvSpPr txBox="1"/>
      </xdr:nvSpPr>
      <xdr:spPr>
        <a:xfrm>
          <a:off x="12087860" y="3226435"/>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71120</xdr:rowOff>
    </xdr:from>
    <xdr:to xmlns:xdr="http://schemas.openxmlformats.org/drawingml/2006/spreadsheetDrawing">
      <xdr:col>85</xdr:col>
      <xdr:colOff>66675</xdr:colOff>
      <xdr:row>17</xdr:row>
      <xdr:rowOff>71120</xdr:rowOff>
    </xdr:to>
    <xdr:cxnSp macro="">
      <xdr:nvCxnSpPr>
        <xdr:cNvPr id="113" name="直線コネクタ 112"/>
        <xdr:cNvCxnSpPr/>
      </xdr:nvCxnSpPr>
      <xdr:spPr>
        <a:xfrm>
          <a:off x="12603480" y="2985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101600</xdr:rowOff>
    </xdr:from>
    <xdr:ext cx="507365" cy="264795"/>
    <xdr:sp macro="" textlink="">
      <xdr:nvSpPr>
        <xdr:cNvPr id="114" name="テキスト ボックス 113"/>
        <xdr:cNvSpPr txBox="1"/>
      </xdr:nvSpPr>
      <xdr:spPr>
        <a:xfrm>
          <a:off x="12087860" y="28448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32385</xdr:rowOff>
    </xdr:from>
    <xdr:to xmlns:xdr="http://schemas.openxmlformats.org/drawingml/2006/spreadsheetDrawing">
      <xdr:col>85</xdr:col>
      <xdr:colOff>66675</xdr:colOff>
      <xdr:row>15</xdr:row>
      <xdr:rowOff>32385</xdr:rowOff>
    </xdr:to>
    <xdr:cxnSp macro="">
      <xdr:nvCxnSpPr>
        <xdr:cNvPr id="115" name="直線コネクタ 114"/>
        <xdr:cNvCxnSpPr/>
      </xdr:nvCxnSpPr>
      <xdr:spPr>
        <a:xfrm>
          <a:off x="12603480" y="2604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62230</xdr:rowOff>
    </xdr:from>
    <xdr:ext cx="507365" cy="265430"/>
    <xdr:sp macro="" textlink="">
      <xdr:nvSpPr>
        <xdr:cNvPr id="116" name="テキスト ボックス 115"/>
        <xdr:cNvSpPr txBox="1"/>
      </xdr:nvSpPr>
      <xdr:spPr>
        <a:xfrm>
          <a:off x="12087860" y="2462530"/>
          <a:ext cx="507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168910</xdr:rowOff>
    </xdr:from>
    <xdr:to xmlns:xdr="http://schemas.openxmlformats.org/drawingml/2006/spreadsheetDrawing">
      <xdr:col>85</xdr:col>
      <xdr:colOff>66675</xdr:colOff>
      <xdr:row>12</xdr:row>
      <xdr:rowOff>168910</xdr:rowOff>
    </xdr:to>
    <xdr:cxnSp macro="">
      <xdr:nvCxnSpPr>
        <xdr:cNvPr id="117" name="直線コネクタ 116"/>
        <xdr:cNvCxnSpPr/>
      </xdr:nvCxnSpPr>
      <xdr:spPr>
        <a:xfrm>
          <a:off x="12603480" y="2226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23495</xdr:rowOff>
    </xdr:from>
    <xdr:ext cx="507365" cy="264795"/>
    <xdr:sp macro="" textlink="">
      <xdr:nvSpPr>
        <xdr:cNvPr id="118" name="テキスト ボックス 117"/>
        <xdr:cNvSpPr txBox="1"/>
      </xdr:nvSpPr>
      <xdr:spPr>
        <a:xfrm>
          <a:off x="12087860" y="2080895"/>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10</xdr:row>
      <xdr:rowOff>129540</xdr:rowOff>
    </xdr:to>
    <xdr:cxnSp macro="">
      <xdr:nvCxnSpPr>
        <xdr:cNvPr id="119" name="直線コネクタ 118"/>
        <xdr:cNvCxnSpPr/>
      </xdr:nvCxnSpPr>
      <xdr:spPr>
        <a:xfrm>
          <a:off x="12603480" y="1844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160020</xdr:rowOff>
    </xdr:from>
    <xdr:ext cx="507365" cy="264795"/>
    <xdr:sp macro="" textlink="">
      <xdr:nvSpPr>
        <xdr:cNvPr id="120" name="テキスト ボックス 119"/>
        <xdr:cNvSpPr txBox="1"/>
      </xdr:nvSpPr>
      <xdr:spPr>
        <a:xfrm>
          <a:off x="12087860" y="17030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129540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603480" y="1844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156210</xdr:rowOff>
    </xdr:from>
    <xdr:to xmlns:xdr="http://schemas.openxmlformats.org/drawingml/2006/spreadsheetDrawing">
      <xdr:col>82</xdr:col>
      <xdr:colOff>107950</xdr:colOff>
      <xdr:row>22</xdr:row>
      <xdr:rowOff>26035</xdr:rowOff>
    </xdr:to>
    <xdr:cxnSp macro="">
      <xdr:nvCxnSpPr>
        <xdr:cNvPr id="122" name="直線コネクタ 121"/>
        <xdr:cNvCxnSpPr/>
      </xdr:nvCxnSpPr>
      <xdr:spPr>
        <a:xfrm flipV="1">
          <a:off x="16718280" y="2213610"/>
          <a:ext cx="0" cy="1584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171450</xdr:rowOff>
    </xdr:from>
    <xdr:ext cx="761365" cy="264795"/>
    <xdr:sp macro="" textlink="">
      <xdr:nvSpPr>
        <xdr:cNvPr id="123" name="物件費最小値テキスト"/>
        <xdr:cNvSpPr txBox="1"/>
      </xdr:nvSpPr>
      <xdr:spPr>
        <a:xfrm>
          <a:off x="16807180" y="37719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26035</xdr:rowOff>
    </xdr:from>
    <xdr:to xmlns:xdr="http://schemas.openxmlformats.org/drawingml/2006/spreadsheetDrawing">
      <xdr:col>82</xdr:col>
      <xdr:colOff>196850</xdr:colOff>
      <xdr:row>22</xdr:row>
      <xdr:rowOff>26035</xdr:rowOff>
    </xdr:to>
    <xdr:cxnSp macro="">
      <xdr:nvCxnSpPr>
        <xdr:cNvPr id="124" name="直線コネクタ 123"/>
        <xdr:cNvCxnSpPr/>
      </xdr:nvCxnSpPr>
      <xdr:spPr>
        <a:xfrm>
          <a:off x="16629380" y="379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68580</xdr:rowOff>
    </xdr:from>
    <xdr:ext cx="761365" cy="264795"/>
    <xdr:sp macro="" textlink="">
      <xdr:nvSpPr>
        <xdr:cNvPr id="125" name="物件費最大値テキスト"/>
        <xdr:cNvSpPr txBox="1"/>
      </xdr:nvSpPr>
      <xdr:spPr>
        <a:xfrm>
          <a:off x="16807180" y="195453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156210</xdr:rowOff>
    </xdr:from>
    <xdr:to xmlns:xdr="http://schemas.openxmlformats.org/drawingml/2006/spreadsheetDrawing">
      <xdr:col>82</xdr:col>
      <xdr:colOff>196850</xdr:colOff>
      <xdr:row>12</xdr:row>
      <xdr:rowOff>156210</xdr:rowOff>
    </xdr:to>
    <xdr:cxnSp macro="">
      <xdr:nvCxnSpPr>
        <xdr:cNvPr id="126" name="直線コネクタ 125"/>
        <xdr:cNvCxnSpPr/>
      </xdr:nvCxnSpPr>
      <xdr:spPr>
        <a:xfrm>
          <a:off x="16629380" y="22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161925</xdr:rowOff>
    </xdr:from>
    <xdr:to xmlns:xdr="http://schemas.openxmlformats.org/drawingml/2006/spreadsheetDrawing">
      <xdr:col>82</xdr:col>
      <xdr:colOff>107950</xdr:colOff>
      <xdr:row>17</xdr:row>
      <xdr:rowOff>45720</xdr:rowOff>
    </xdr:to>
    <xdr:cxnSp macro="">
      <xdr:nvCxnSpPr>
        <xdr:cNvPr id="127" name="直線コネクタ 126"/>
        <xdr:cNvCxnSpPr/>
      </xdr:nvCxnSpPr>
      <xdr:spPr>
        <a:xfrm>
          <a:off x="15869920" y="2733675"/>
          <a:ext cx="84836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43180</xdr:rowOff>
    </xdr:from>
    <xdr:ext cx="761365" cy="264795"/>
    <xdr:sp macro="" textlink="">
      <xdr:nvSpPr>
        <xdr:cNvPr id="128" name="物件費平均値テキスト"/>
        <xdr:cNvSpPr txBox="1"/>
      </xdr:nvSpPr>
      <xdr:spPr>
        <a:xfrm>
          <a:off x="16807180" y="295783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71120</xdr:rowOff>
    </xdr:from>
    <xdr:to xmlns:xdr="http://schemas.openxmlformats.org/drawingml/2006/spreadsheetDrawing">
      <xdr:col>82</xdr:col>
      <xdr:colOff>158750</xdr:colOff>
      <xdr:row>18</xdr:row>
      <xdr:rowOff>0</xdr:rowOff>
    </xdr:to>
    <xdr:sp macro="" textlink="">
      <xdr:nvSpPr>
        <xdr:cNvPr id="129" name="フローチャート: 判断 128"/>
        <xdr:cNvSpPr/>
      </xdr:nvSpPr>
      <xdr:spPr>
        <a:xfrm>
          <a:off x="16667480" y="29857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161925</xdr:rowOff>
    </xdr:from>
    <xdr:to xmlns:xdr="http://schemas.openxmlformats.org/drawingml/2006/spreadsheetDrawing">
      <xdr:col>78</xdr:col>
      <xdr:colOff>69850</xdr:colOff>
      <xdr:row>16</xdr:row>
      <xdr:rowOff>129540</xdr:rowOff>
    </xdr:to>
    <xdr:cxnSp macro="">
      <xdr:nvCxnSpPr>
        <xdr:cNvPr id="130" name="直線コネクタ 129"/>
        <xdr:cNvCxnSpPr/>
      </xdr:nvCxnSpPr>
      <xdr:spPr>
        <a:xfrm flipV="1">
          <a:off x="14968220" y="2733675"/>
          <a:ext cx="9017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116840</xdr:rowOff>
    </xdr:from>
    <xdr:to xmlns:xdr="http://schemas.openxmlformats.org/drawingml/2006/spreadsheetDrawing">
      <xdr:col>78</xdr:col>
      <xdr:colOff>120650</xdr:colOff>
      <xdr:row>17</xdr:row>
      <xdr:rowOff>45720</xdr:rowOff>
    </xdr:to>
    <xdr:sp macro="" textlink="">
      <xdr:nvSpPr>
        <xdr:cNvPr id="131" name="フローチャート: 判断 130"/>
        <xdr:cNvSpPr/>
      </xdr:nvSpPr>
      <xdr:spPr>
        <a:xfrm>
          <a:off x="15819120" y="28600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29845</xdr:rowOff>
    </xdr:from>
    <xdr:ext cx="736600" cy="264795"/>
    <xdr:sp macro="" textlink="">
      <xdr:nvSpPr>
        <xdr:cNvPr id="132" name="テキスト ボックス 131"/>
        <xdr:cNvSpPr txBox="1"/>
      </xdr:nvSpPr>
      <xdr:spPr>
        <a:xfrm>
          <a:off x="15483840" y="294449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129540</xdr:rowOff>
    </xdr:from>
    <xdr:to xmlns:xdr="http://schemas.openxmlformats.org/drawingml/2006/spreadsheetDrawing">
      <xdr:col>73</xdr:col>
      <xdr:colOff>180975</xdr:colOff>
      <xdr:row>16</xdr:row>
      <xdr:rowOff>129540</xdr:rowOff>
    </xdr:to>
    <xdr:cxnSp macro="">
      <xdr:nvCxnSpPr>
        <xdr:cNvPr id="133" name="直線コネクタ 132"/>
        <xdr:cNvCxnSpPr/>
      </xdr:nvCxnSpPr>
      <xdr:spPr>
        <a:xfrm>
          <a:off x="14069060" y="287274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58420</xdr:rowOff>
    </xdr:from>
    <xdr:to xmlns:xdr="http://schemas.openxmlformats.org/drawingml/2006/spreadsheetDrawing">
      <xdr:col>74</xdr:col>
      <xdr:colOff>31750</xdr:colOff>
      <xdr:row>17</xdr:row>
      <xdr:rowOff>161925</xdr:rowOff>
    </xdr:to>
    <xdr:sp macro="" textlink="">
      <xdr:nvSpPr>
        <xdr:cNvPr id="134" name="フローチャート: 判断 133"/>
        <xdr:cNvSpPr/>
      </xdr:nvSpPr>
      <xdr:spPr>
        <a:xfrm>
          <a:off x="14917420" y="2973070"/>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146685</xdr:rowOff>
    </xdr:from>
    <xdr:ext cx="762000" cy="264160"/>
    <xdr:sp macro="" textlink="">
      <xdr:nvSpPr>
        <xdr:cNvPr id="135" name="テキスト ボックス 134"/>
        <xdr:cNvSpPr txBox="1"/>
      </xdr:nvSpPr>
      <xdr:spPr>
        <a:xfrm>
          <a:off x="14584680" y="30613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129540</xdr:rowOff>
    </xdr:from>
    <xdr:to xmlns:xdr="http://schemas.openxmlformats.org/drawingml/2006/spreadsheetDrawing">
      <xdr:col>69</xdr:col>
      <xdr:colOff>92075</xdr:colOff>
      <xdr:row>16</xdr:row>
      <xdr:rowOff>168910</xdr:rowOff>
    </xdr:to>
    <xdr:cxnSp macro="">
      <xdr:nvCxnSpPr>
        <xdr:cNvPr id="136" name="直線コネクタ 135"/>
        <xdr:cNvCxnSpPr/>
      </xdr:nvCxnSpPr>
      <xdr:spPr>
        <a:xfrm flipV="1">
          <a:off x="13169900" y="2872740"/>
          <a:ext cx="89916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90805</xdr:rowOff>
    </xdr:from>
    <xdr:to xmlns:xdr="http://schemas.openxmlformats.org/drawingml/2006/spreadsheetDrawing">
      <xdr:col>69</xdr:col>
      <xdr:colOff>142875</xdr:colOff>
      <xdr:row>19</xdr:row>
      <xdr:rowOff>19685</xdr:rowOff>
    </xdr:to>
    <xdr:sp macro="" textlink="">
      <xdr:nvSpPr>
        <xdr:cNvPr id="137" name="フローチャート: 判断 136"/>
        <xdr:cNvSpPr/>
      </xdr:nvSpPr>
      <xdr:spPr>
        <a:xfrm>
          <a:off x="14018260" y="31769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3810</xdr:rowOff>
    </xdr:from>
    <xdr:ext cx="761365" cy="265430"/>
    <xdr:sp macro="" textlink="">
      <xdr:nvSpPr>
        <xdr:cNvPr id="138" name="テキスト ボックス 137"/>
        <xdr:cNvSpPr txBox="1"/>
      </xdr:nvSpPr>
      <xdr:spPr>
        <a:xfrm>
          <a:off x="13682980" y="326136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65405</xdr:rowOff>
    </xdr:from>
    <xdr:to xmlns:xdr="http://schemas.openxmlformats.org/drawingml/2006/spreadsheetDrawing">
      <xdr:col>65</xdr:col>
      <xdr:colOff>53975</xdr:colOff>
      <xdr:row>18</xdr:row>
      <xdr:rowOff>168910</xdr:rowOff>
    </xdr:to>
    <xdr:sp macro="" textlink="">
      <xdr:nvSpPr>
        <xdr:cNvPr id="139" name="フローチャート: 判断 138"/>
        <xdr:cNvSpPr/>
      </xdr:nvSpPr>
      <xdr:spPr>
        <a:xfrm>
          <a:off x="13116560" y="315150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153035</xdr:rowOff>
    </xdr:from>
    <xdr:ext cx="761365" cy="265430"/>
    <xdr:sp macro="" textlink="">
      <xdr:nvSpPr>
        <xdr:cNvPr id="140" name="テキスト ボックス 139"/>
        <xdr:cNvSpPr txBox="1"/>
      </xdr:nvSpPr>
      <xdr:spPr>
        <a:xfrm>
          <a:off x="12783820" y="32391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64795"/>
    <xdr:sp macro="" textlink="">
      <xdr:nvSpPr>
        <xdr:cNvPr id="141" name="テキスト ボックス 140"/>
        <xdr:cNvSpPr txBox="1"/>
      </xdr:nvSpPr>
      <xdr:spPr>
        <a:xfrm>
          <a:off x="1649984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64795"/>
    <xdr:sp macro="" textlink="">
      <xdr:nvSpPr>
        <xdr:cNvPr id="142" name="テキスト ボックス 141"/>
        <xdr:cNvSpPr txBox="1"/>
      </xdr:nvSpPr>
      <xdr:spPr>
        <a:xfrm>
          <a:off x="1565148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64795"/>
    <xdr:sp macro="" textlink="">
      <xdr:nvSpPr>
        <xdr:cNvPr id="143" name="テキスト ボックス 142"/>
        <xdr:cNvSpPr txBox="1"/>
      </xdr:nvSpPr>
      <xdr:spPr>
        <a:xfrm>
          <a:off x="1474978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64795"/>
    <xdr:sp macro="" textlink="">
      <xdr:nvSpPr>
        <xdr:cNvPr id="144" name="テキスト ボックス 143"/>
        <xdr:cNvSpPr txBox="1"/>
      </xdr:nvSpPr>
      <xdr:spPr>
        <a:xfrm>
          <a:off x="13850620" y="4124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64795"/>
    <xdr:sp macro="" textlink="">
      <xdr:nvSpPr>
        <xdr:cNvPr id="145" name="テキスト ボックス 144"/>
        <xdr:cNvSpPr txBox="1"/>
      </xdr:nvSpPr>
      <xdr:spPr>
        <a:xfrm>
          <a:off x="12948920" y="4124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168910</xdr:rowOff>
    </xdr:from>
    <xdr:to xmlns:xdr="http://schemas.openxmlformats.org/drawingml/2006/spreadsheetDrawing">
      <xdr:col>82</xdr:col>
      <xdr:colOff>158750</xdr:colOff>
      <xdr:row>17</xdr:row>
      <xdr:rowOff>97790</xdr:rowOff>
    </xdr:to>
    <xdr:sp macro="" textlink="">
      <xdr:nvSpPr>
        <xdr:cNvPr id="146" name="楕円 145"/>
        <xdr:cNvSpPr/>
      </xdr:nvSpPr>
      <xdr:spPr>
        <a:xfrm>
          <a:off x="16667480" y="29121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10160</xdr:rowOff>
    </xdr:from>
    <xdr:ext cx="761365" cy="264795"/>
    <xdr:sp macro="" textlink="">
      <xdr:nvSpPr>
        <xdr:cNvPr id="147" name="物件費該当値テキスト"/>
        <xdr:cNvSpPr txBox="1"/>
      </xdr:nvSpPr>
      <xdr:spPr>
        <a:xfrm>
          <a:off x="16807180" y="27533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110490</xdr:rowOff>
    </xdr:from>
    <xdr:to xmlns:xdr="http://schemas.openxmlformats.org/drawingml/2006/spreadsheetDrawing">
      <xdr:col>78</xdr:col>
      <xdr:colOff>120650</xdr:colOff>
      <xdr:row>16</xdr:row>
      <xdr:rowOff>38735</xdr:rowOff>
    </xdr:to>
    <xdr:sp macro="" textlink="">
      <xdr:nvSpPr>
        <xdr:cNvPr id="148" name="楕円 147"/>
        <xdr:cNvSpPr/>
      </xdr:nvSpPr>
      <xdr:spPr>
        <a:xfrm>
          <a:off x="15819120" y="26822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48895</xdr:rowOff>
    </xdr:from>
    <xdr:ext cx="736600" cy="264795"/>
    <xdr:sp macro="" textlink="">
      <xdr:nvSpPr>
        <xdr:cNvPr id="149" name="テキスト ボックス 148"/>
        <xdr:cNvSpPr txBox="1"/>
      </xdr:nvSpPr>
      <xdr:spPr>
        <a:xfrm>
          <a:off x="15483840" y="244919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78105</xdr:rowOff>
    </xdr:from>
    <xdr:to xmlns:xdr="http://schemas.openxmlformats.org/drawingml/2006/spreadsheetDrawing">
      <xdr:col>74</xdr:col>
      <xdr:colOff>31750</xdr:colOff>
      <xdr:row>17</xdr:row>
      <xdr:rowOff>6985</xdr:rowOff>
    </xdr:to>
    <xdr:sp macro="" textlink="">
      <xdr:nvSpPr>
        <xdr:cNvPr id="150" name="楕円 149"/>
        <xdr:cNvSpPr/>
      </xdr:nvSpPr>
      <xdr:spPr>
        <a:xfrm>
          <a:off x="14917420" y="282130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16510</xdr:rowOff>
    </xdr:from>
    <xdr:ext cx="762000" cy="264795"/>
    <xdr:sp macro="" textlink="">
      <xdr:nvSpPr>
        <xdr:cNvPr id="151" name="テキスト ボックス 150"/>
        <xdr:cNvSpPr txBox="1"/>
      </xdr:nvSpPr>
      <xdr:spPr>
        <a:xfrm>
          <a:off x="14584680" y="25882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78105</xdr:rowOff>
    </xdr:from>
    <xdr:to xmlns:xdr="http://schemas.openxmlformats.org/drawingml/2006/spreadsheetDrawing">
      <xdr:col>69</xdr:col>
      <xdr:colOff>142875</xdr:colOff>
      <xdr:row>17</xdr:row>
      <xdr:rowOff>6985</xdr:rowOff>
    </xdr:to>
    <xdr:sp macro="" textlink="">
      <xdr:nvSpPr>
        <xdr:cNvPr id="152" name="楕円 151"/>
        <xdr:cNvSpPr/>
      </xdr:nvSpPr>
      <xdr:spPr>
        <a:xfrm>
          <a:off x="14018260" y="28213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16510</xdr:rowOff>
    </xdr:from>
    <xdr:ext cx="761365" cy="264795"/>
    <xdr:sp macro="" textlink="">
      <xdr:nvSpPr>
        <xdr:cNvPr id="153" name="テキスト ボックス 152"/>
        <xdr:cNvSpPr txBox="1"/>
      </xdr:nvSpPr>
      <xdr:spPr>
        <a:xfrm>
          <a:off x="13682980" y="25882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116840</xdr:rowOff>
    </xdr:from>
    <xdr:to xmlns:xdr="http://schemas.openxmlformats.org/drawingml/2006/spreadsheetDrawing">
      <xdr:col>65</xdr:col>
      <xdr:colOff>53975</xdr:colOff>
      <xdr:row>17</xdr:row>
      <xdr:rowOff>45720</xdr:rowOff>
    </xdr:to>
    <xdr:sp macro="" textlink="">
      <xdr:nvSpPr>
        <xdr:cNvPr id="154" name="楕円 153"/>
        <xdr:cNvSpPr/>
      </xdr:nvSpPr>
      <xdr:spPr>
        <a:xfrm>
          <a:off x="13116560" y="286004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55880</xdr:rowOff>
    </xdr:from>
    <xdr:ext cx="761365" cy="264160"/>
    <xdr:sp macro="" textlink="">
      <xdr:nvSpPr>
        <xdr:cNvPr id="155" name="テキスト ボックス 154"/>
        <xdr:cNvSpPr txBox="1"/>
      </xdr:nvSpPr>
      <xdr:spPr>
        <a:xfrm>
          <a:off x="12783820" y="262763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71120</xdr:rowOff>
    </xdr:from>
    <xdr:to xmlns:xdr="http://schemas.openxmlformats.org/drawingml/2006/spreadsheetDrawing">
      <xdr:col>26</xdr:col>
      <xdr:colOff>184150</xdr:colOff>
      <xdr:row>49</xdr:row>
      <xdr:rowOff>45720</xdr:rowOff>
    </xdr:to>
    <xdr:sp macro="" textlink="">
      <xdr:nvSpPr>
        <xdr:cNvPr id="156" name="正方形/長方形 155"/>
        <xdr:cNvSpPr/>
      </xdr:nvSpPr>
      <xdr:spPr>
        <a:xfrm>
          <a:off x="76962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136525</xdr:rowOff>
    </xdr:from>
    <xdr:to xmlns:xdr="http://schemas.openxmlformats.org/drawingml/2006/spreadsheetDrawing">
      <xdr:col>34</xdr:col>
      <xdr:colOff>120650</xdr:colOff>
      <xdr:row>49</xdr:row>
      <xdr:rowOff>45720</xdr:rowOff>
    </xdr:to>
    <xdr:sp macro="" textlink="">
      <xdr:nvSpPr>
        <xdr:cNvPr id="157" name="正方形/長方形 156"/>
        <xdr:cNvSpPr/>
      </xdr:nvSpPr>
      <xdr:spPr>
        <a:xfrm>
          <a:off x="54635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156210</xdr:rowOff>
    </xdr:from>
    <xdr:to xmlns:xdr="http://schemas.openxmlformats.org/drawingml/2006/spreadsheetDrawing">
      <xdr:col>34</xdr:col>
      <xdr:colOff>120650</xdr:colOff>
      <xdr:row>50</xdr:row>
      <xdr:rowOff>65405</xdr:rowOff>
    </xdr:to>
    <xdr:sp macro="" textlink="">
      <xdr:nvSpPr>
        <xdr:cNvPr id="158" name="正方形/長方形 157"/>
        <xdr:cNvSpPr/>
      </xdr:nvSpPr>
      <xdr:spPr>
        <a:xfrm>
          <a:off x="54635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136525</xdr:rowOff>
    </xdr:from>
    <xdr:to xmlns:xdr="http://schemas.openxmlformats.org/drawingml/2006/spreadsheetDrawing">
      <xdr:col>42</xdr:col>
      <xdr:colOff>82550</xdr:colOff>
      <xdr:row>49</xdr:row>
      <xdr:rowOff>45720</xdr:rowOff>
    </xdr:to>
    <xdr:sp macro="" textlink="">
      <xdr:nvSpPr>
        <xdr:cNvPr id="159" name="正方形/長方形 158"/>
        <xdr:cNvSpPr/>
      </xdr:nvSpPr>
      <xdr:spPr>
        <a:xfrm>
          <a:off x="717550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156210</xdr:rowOff>
    </xdr:from>
    <xdr:to xmlns:xdr="http://schemas.openxmlformats.org/drawingml/2006/spreadsheetDrawing">
      <xdr:col>42</xdr:col>
      <xdr:colOff>82550</xdr:colOff>
      <xdr:row>50</xdr:row>
      <xdr:rowOff>65405</xdr:rowOff>
    </xdr:to>
    <xdr:sp macro="" textlink="">
      <xdr:nvSpPr>
        <xdr:cNvPr id="160" name="正方形/長方形 159"/>
        <xdr:cNvSpPr/>
      </xdr:nvSpPr>
      <xdr:spPr>
        <a:xfrm>
          <a:off x="717550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136525</xdr:rowOff>
    </xdr:from>
    <xdr:to xmlns:xdr="http://schemas.openxmlformats.org/drawingml/2006/spreadsheetDrawing">
      <xdr:col>51</xdr:col>
      <xdr:colOff>22225</xdr:colOff>
      <xdr:row>49</xdr:row>
      <xdr:rowOff>45720</xdr:rowOff>
    </xdr:to>
    <xdr:sp macro="" textlink="">
      <xdr:nvSpPr>
        <xdr:cNvPr id="161" name="正方形/長方形 160"/>
        <xdr:cNvSpPr/>
      </xdr:nvSpPr>
      <xdr:spPr>
        <a:xfrm>
          <a:off x="880872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156210</xdr:rowOff>
    </xdr:from>
    <xdr:to xmlns:xdr="http://schemas.openxmlformats.org/drawingml/2006/spreadsheetDrawing">
      <xdr:col>51</xdr:col>
      <xdr:colOff>22225</xdr:colOff>
      <xdr:row>50</xdr:row>
      <xdr:rowOff>65405</xdr:rowOff>
    </xdr:to>
    <xdr:sp macro="" textlink="">
      <xdr:nvSpPr>
        <xdr:cNvPr id="162" name="正方形/長方形 161"/>
        <xdr:cNvSpPr/>
      </xdr:nvSpPr>
      <xdr:spPr>
        <a:xfrm>
          <a:off x="880872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962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129540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8612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129540</xdr:rowOff>
    </xdr:from>
    <xdr:to xmlns:xdr="http://schemas.openxmlformats.org/drawingml/2006/spreadsheetDrawing">
      <xdr:col>47</xdr:col>
      <xdr:colOff>187325</xdr:colOff>
      <xdr:row>52</xdr:row>
      <xdr:rowOff>38735</xdr:rowOff>
    </xdr:to>
    <xdr:sp macro="" textlink="">
      <xdr:nvSpPr>
        <xdr:cNvPr id="165" name="正方形/長方形 164"/>
        <xdr:cNvSpPr/>
      </xdr:nvSpPr>
      <xdr:spPr>
        <a:xfrm>
          <a:off x="584962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104140</xdr:rowOff>
    </xdr:from>
    <xdr:to xmlns:xdr="http://schemas.openxmlformats.org/drawingml/2006/spreadsheetDrawing">
      <xdr:col>54</xdr:col>
      <xdr:colOff>95250</xdr:colOff>
      <xdr:row>63</xdr:row>
      <xdr:rowOff>123825</xdr:rowOff>
    </xdr:to>
    <xdr:sp macro="" textlink="" fLocksText="0">
      <xdr:nvSpPr>
        <xdr:cNvPr id="166" name="テキスト ボックス 165"/>
        <xdr:cNvSpPr txBox="1"/>
      </xdr:nvSpPr>
      <xdr:spPr>
        <a:xfrm>
          <a:off x="589026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　扶助費の経常収支比率について、類似団体平均と比較して</a:t>
          </a:r>
          <a:r>
            <a:rPr kumimoji="1" lang="en-US" altLang="ja-JP" sz="1050" b="0" i="0" u="none" strike="noStrike" kern="0" cap="none" spc="0" normalizeH="0" baseline="0" noProof="0">
              <a:ln>
                <a:noFill/>
              </a:ln>
              <a:solidFill>
                <a:prstClr val="black"/>
              </a:solidFill>
              <a:effectLst/>
              <a:uLnTx/>
              <a:uFillTx/>
              <a:latin typeface="ＭＳ ゴシック"/>
              <a:ea typeface="ＭＳ ゴシック"/>
              <a:cs typeface="+mn-cs"/>
            </a:rPr>
            <a:t>3.8</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ポイント下回っている。</a:t>
          </a:r>
          <a:endPar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　当町は、高齢化率が県内でも低く、介護等に係る社会福祉費関連の扶助費が類似団体と比較して</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低く</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抑えられていると推測され、結果として類似団体平均を下回ったと考えられる。</a:t>
          </a:r>
          <a:endPar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　しかしながら、全国的な傾向と同様に当町においても高齢化率は</a:t>
          </a:r>
          <a:r>
            <a:rPr kumimoji="1" lang="ja-JP" altLang="en-US" sz="105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1" lang="ja-JP" altLang="ja-JP" sz="1050" b="0" i="0" u="none" strike="noStrike" kern="0" cap="none" spc="0" normalizeH="0" baseline="0" noProof="0">
              <a:ln>
                <a:noFill/>
              </a:ln>
              <a:solidFill>
                <a:prstClr val="black"/>
              </a:solidFill>
              <a:effectLst/>
              <a:uLnTx/>
              <a:uFillTx/>
              <a:latin typeface="ＭＳ ゴシック"/>
              <a:ea typeface="ＭＳ ゴシック"/>
              <a:cs typeface="+mn-cs"/>
            </a:rPr>
            <a:t>していくことが予測されることから、社会保障給付費の総額については今後増加していくため、扶助費の増加が見込まれる。</a:t>
          </a:r>
          <a:endParaRPr kumimoji="0" lang="ja-JP" altLang="ja-JP" sz="105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oneCellAnchor>
    <xdr:from xmlns:xdr="http://schemas.openxmlformats.org/drawingml/2006/spreadsheetDrawing">
      <xdr:col>3</xdr:col>
      <xdr:colOff>123825</xdr:colOff>
      <xdr:row>49</xdr:row>
      <xdr:rowOff>110490</xdr:rowOff>
    </xdr:from>
    <xdr:ext cx="297815" cy="229870"/>
    <xdr:sp macro="" textlink="">
      <xdr:nvSpPr>
        <xdr:cNvPr id="167" name="テキスト ボックス 166"/>
        <xdr:cNvSpPr txBox="1"/>
      </xdr:nvSpPr>
      <xdr:spPr>
        <a:xfrm>
          <a:off x="731520" y="8511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43180</xdr:rowOff>
    </xdr:from>
    <xdr:ext cx="508000" cy="264795"/>
    <xdr:sp macro="" textlink="">
      <xdr:nvSpPr>
        <xdr:cNvPr id="169" name="テキスト ボックス 168"/>
        <xdr:cNvSpPr txBox="1"/>
      </xdr:nvSpPr>
      <xdr:spPr>
        <a:xfrm>
          <a:off x="256540" y="10844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149225</xdr:rowOff>
    </xdr:from>
    <xdr:to xmlns:xdr="http://schemas.openxmlformats.org/drawingml/2006/spreadsheetDrawing">
      <xdr:col>26</xdr:col>
      <xdr:colOff>184150</xdr:colOff>
      <xdr:row>61</xdr:row>
      <xdr:rowOff>149225</xdr:rowOff>
    </xdr:to>
    <xdr:cxnSp macro="">
      <xdr:nvCxnSpPr>
        <xdr:cNvPr id="170" name="直線コネクタ 169"/>
        <xdr:cNvCxnSpPr/>
      </xdr:nvCxnSpPr>
      <xdr:spPr>
        <a:xfrm>
          <a:off x="769620" y="106076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65430"/>
    <xdr:sp macro="" textlink="">
      <xdr:nvSpPr>
        <xdr:cNvPr id="171" name="テキスト ボックス 170"/>
        <xdr:cNvSpPr txBox="1"/>
      </xdr:nvSpPr>
      <xdr:spPr>
        <a:xfrm>
          <a:off x="256540" y="1046226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110490</xdr:rowOff>
    </xdr:from>
    <xdr:to xmlns:xdr="http://schemas.openxmlformats.org/drawingml/2006/spreadsheetDrawing">
      <xdr:col>26</xdr:col>
      <xdr:colOff>184150</xdr:colOff>
      <xdr:row>59</xdr:row>
      <xdr:rowOff>110490</xdr:rowOff>
    </xdr:to>
    <xdr:cxnSp macro="">
      <xdr:nvCxnSpPr>
        <xdr:cNvPr id="172" name="直線コネクタ 171"/>
        <xdr:cNvCxnSpPr/>
      </xdr:nvCxnSpPr>
      <xdr:spPr>
        <a:xfrm>
          <a:off x="769620" y="10226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140335</xdr:rowOff>
    </xdr:from>
    <xdr:ext cx="508000" cy="264795"/>
    <xdr:sp macro="" textlink="">
      <xdr:nvSpPr>
        <xdr:cNvPr id="173" name="テキスト ボックス 172"/>
        <xdr:cNvSpPr txBox="1"/>
      </xdr:nvSpPr>
      <xdr:spPr>
        <a:xfrm>
          <a:off x="256540" y="1008443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71120</xdr:rowOff>
    </xdr:from>
    <xdr:to xmlns:xdr="http://schemas.openxmlformats.org/drawingml/2006/spreadsheetDrawing">
      <xdr:col>26</xdr:col>
      <xdr:colOff>184150</xdr:colOff>
      <xdr:row>57</xdr:row>
      <xdr:rowOff>71120</xdr:rowOff>
    </xdr:to>
    <xdr:cxnSp macro="">
      <xdr:nvCxnSpPr>
        <xdr:cNvPr id="174" name="直線コネクタ 173"/>
        <xdr:cNvCxnSpPr/>
      </xdr:nvCxnSpPr>
      <xdr:spPr>
        <a:xfrm>
          <a:off x="769620" y="9843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101600</xdr:rowOff>
    </xdr:from>
    <xdr:ext cx="508000" cy="264795"/>
    <xdr:sp macro="" textlink="">
      <xdr:nvSpPr>
        <xdr:cNvPr id="175" name="テキスト ボックス 174"/>
        <xdr:cNvSpPr txBox="1"/>
      </xdr:nvSpPr>
      <xdr:spPr>
        <a:xfrm>
          <a:off x="256540" y="97028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32385</xdr:rowOff>
    </xdr:from>
    <xdr:to xmlns:xdr="http://schemas.openxmlformats.org/drawingml/2006/spreadsheetDrawing">
      <xdr:col>26</xdr:col>
      <xdr:colOff>184150</xdr:colOff>
      <xdr:row>55</xdr:row>
      <xdr:rowOff>32385</xdr:rowOff>
    </xdr:to>
    <xdr:cxnSp macro="">
      <xdr:nvCxnSpPr>
        <xdr:cNvPr id="176" name="直線コネクタ 175"/>
        <xdr:cNvCxnSpPr/>
      </xdr:nvCxnSpPr>
      <xdr:spPr>
        <a:xfrm>
          <a:off x="769620" y="946213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62230</xdr:rowOff>
    </xdr:from>
    <xdr:ext cx="508000" cy="265430"/>
    <xdr:sp macro="" textlink="">
      <xdr:nvSpPr>
        <xdr:cNvPr id="177" name="テキスト ボックス 176"/>
        <xdr:cNvSpPr txBox="1"/>
      </xdr:nvSpPr>
      <xdr:spPr>
        <a:xfrm>
          <a:off x="256540" y="9320530"/>
          <a:ext cx="508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168910</xdr:rowOff>
    </xdr:from>
    <xdr:to xmlns:xdr="http://schemas.openxmlformats.org/drawingml/2006/spreadsheetDrawing">
      <xdr:col>26</xdr:col>
      <xdr:colOff>184150</xdr:colOff>
      <xdr:row>52</xdr:row>
      <xdr:rowOff>168910</xdr:rowOff>
    </xdr:to>
    <xdr:cxnSp macro="">
      <xdr:nvCxnSpPr>
        <xdr:cNvPr id="178" name="直線コネクタ 177"/>
        <xdr:cNvCxnSpPr/>
      </xdr:nvCxnSpPr>
      <xdr:spPr>
        <a:xfrm>
          <a:off x="769620" y="90843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23495</xdr:rowOff>
    </xdr:from>
    <xdr:ext cx="508000" cy="264795"/>
    <xdr:sp macro="" textlink="">
      <xdr:nvSpPr>
        <xdr:cNvPr id="179" name="テキスト ボックス 178"/>
        <xdr:cNvSpPr txBox="1"/>
      </xdr:nvSpPr>
      <xdr:spPr>
        <a:xfrm>
          <a:off x="256540" y="8938895"/>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50</xdr:row>
      <xdr:rowOff>129540</xdr:rowOff>
    </xdr:to>
    <xdr:cxnSp macro="">
      <xdr:nvCxnSpPr>
        <xdr:cNvPr id="180" name="直線コネクタ 179"/>
        <xdr:cNvCxnSpPr/>
      </xdr:nvCxnSpPr>
      <xdr:spPr>
        <a:xfrm>
          <a:off x="76962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160020</xdr:rowOff>
    </xdr:from>
    <xdr:ext cx="508000" cy="264795"/>
    <xdr:sp macro="" textlink="">
      <xdr:nvSpPr>
        <xdr:cNvPr id="181" name="テキスト ボックス 180"/>
        <xdr:cNvSpPr txBox="1"/>
      </xdr:nvSpPr>
      <xdr:spPr>
        <a:xfrm>
          <a:off x="256540" y="8561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129540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962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52070</xdr:rowOff>
    </xdr:from>
    <xdr:to xmlns:xdr="http://schemas.openxmlformats.org/drawingml/2006/spreadsheetDrawing">
      <xdr:col>24</xdr:col>
      <xdr:colOff>25400</xdr:colOff>
      <xdr:row>61</xdr:row>
      <xdr:rowOff>168910</xdr:rowOff>
    </xdr:to>
    <xdr:cxnSp macro="">
      <xdr:nvCxnSpPr>
        <xdr:cNvPr id="183" name="直線コネクタ 182"/>
        <xdr:cNvCxnSpPr/>
      </xdr:nvCxnSpPr>
      <xdr:spPr>
        <a:xfrm flipV="1">
          <a:off x="4886960" y="913892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140335</xdr:rowOff>
    </xdr:from>
    <xdr:ext cx="761365" cy="264795"/>
    <xdr:sp macro="" textlink="">
      <xdr:nvSpPr>
        <xdr:cNvPr id="184" name="扶助費最小値テキスト"/>
        <xdr:cNvSpPr txBox="1"/>
      </xdr:nvSpPr>
      <xdr:spPr>
        <a:xfrm>
          <a:off x="4975860" y="1059878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168910</xdr:rowOff>
    </xdr:from>
    <xdr:to xmlns:xdr="http://schemas.openxmlformats.org/drawingml/2006/spreadsheetDrawing">
      <xdr:col>24</xdr:col>
      <xdr:colOff>114300</xdr:colOff>
      <xdr:row>61</xdr:row>
      <xdr:rowOff>168910</xdr:rowOff>
    </xdr:to>
    <xdr:cxnSp macro="">
      <xdr:nvCxnSpPr>
        <xdr:cNvPr id="185" name="直線コネクタ 184"/>
        <xdr:cNvCxnSpPr/>
      </xdr:nvCxnSpPr>
      <xdr:spPr>
        <a:xfrm>
          <a:off x="4795520" y="106273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140335</xdr:rowOff>
    </xdr:from>
    <xdr:ext cx="761365" cy="264795"/>
    <xdr:sp macro="" textlink="">
      <xdr:nvSpPr>
        <xdr:cNvPr id="186" name="扶助費最大値テキスト"/>
        <xdr:cNvSpPr txBox="1"/>
      </xdr:nvSpPr>
      <xdr:spPr>
        <a:xfrm>
          <a:off x="4975860" y="888428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52070</xdr:rowOff>
    </xdr:from>
    <xdr:to xmlns:xdr="http://schemas.openxmlformats.org/drawingml/2006/spreadsheetDrawing">
      <xdr:col>24</xdr:col>
      <xdr:colOff>114300</xdr:colOff>
      <xdr:row>53</xdr:row>
      <xdr:rowOff>52070</xdr:rowOff>
    </xdr:to>
    <xdr:cxnSp macro="">
      <xdr:nvCxnSpPr>
        <xdr:cNvPr id="187" name="直線コネクタ 186"/>
        <xdr:cNvCxnSpPr/>
      </xdr:nvCxnSpPr>
      <xdr:spPr>
        <a:xfrm>
          <a:off x="4795520" y="913892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32385</xdr:rowOff>
    </xdr:from>
    <xdr:to xmlns:xdr="http://schemas.openxmlformats.org/drawingml/2006/spreadsheetDrawing">
      <xdr:col>24</xdr:col>
      <xdr:colOff>25400</xdr:colOff>
      <xdr:row>53</xdr:row>
      <xdr:rowOff>52070</xdr:rowOff>
    </xdr:to>
    <xdr:cxnSp macro="">
      <xdr:nvCxnSpPr>
        <xdr:cNvPr id="188" name="直線コネクタ 187"/>
        <xdr:cNvCxnSpPr/>
      </xdr:nvCxnSpPr>
      <xdr:spPr>
        <a:xfrm>
          <a:off x="4036060" y="9119235"/>
          <a:ext cx="8509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10160</xdr:rowOff>
    </xdr:from>
    <xdr:ext cx="761365" cy="264795"/>
    <xdr:sp macro="" textlink="">
      <xdr:nvSpPr>
        <xdr:cNvPr id="189" name="扶助費平均値テキスト"/>
        <xdr:cNvSpPr txBox="1"/>
      </xdr:nvSpPr>
      <xdr:spPr>
        <a:xfrm>
          <a:off x="4975860" y="978281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38735</xdr:rowOff>
    </xdr:from>
    <xdr:to xmlns:xdr="http://schemas.openxmlformats.org/drawingml/2006/spreadsheetDrawing">
      <xdr:col>24</xdr:col>
      <xdr:colOff>76200</xdr:colOff>
      <xdr:row>57</xdr:row>
      <xdr:rowOff>143510</xdr:rowOff>
    </xdr:to>
    <xdr:sp macro="" textlink="">
      <xdr:nvSpPr>
        <xdr:cNvPr id="190" name="フローチャート: 判断 189"/>
        <xdr:cNvSpPr/>
      </xdr:nvSpPr>
      <xdr:spPr>
        <a:xfrm>
          <a:off x="4833620" y="9811385"/>
          <a:ext cx="10414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32385</xdr:rowOff>
    </xdr:from>
    <xdr:to xmlns:xdr="http://schemas.openxmlformats.org/drawingml/2006/spreadsheetDrawing">
      <xdr:col>19</xdr:col>
      <xdr:colOff>187325</xdr:colOff>
      <xdr:row>53</xdr:row>
      <xdr:rowOff>71120</xdr:rowOff>
    </xdr:to>
    <xdr:cxnSp macro="">
      <xdr:nvCxnSpPr>
        <xdr:cNvPr id="191" name="直線コネクタ 190"/>
        <xdr:cNvCxnSpPr/>
      </xdr:nvCxnSpPr>
      <xdr:spPr>
        <a:xfrm flipV="1">
          <a:off x="3136900" y="9119235"/>
          <a:ext cx="89916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136525</xdr:rowOff>
    </xdr:from>
    <xdr:to xmlns:xdr="http://schemas.openxmlformats.org/drawingml/2006/spreadsheetDrawing">
      <xdr:col>20</xdr:col>
      <xdr:colOff>38100</xdr:colOff>
      <xdr:row>57</xdr:row>
      <xdr:rowOff>65405</xdr:rowOff>
    </xdr:to>
    <xdr:sp macro="" textlink="">
      <xdr:nvSpPr>
        <xdr:cNvPr id="192" name="フローチャート: 判断 191"/>
        <xdr:cNvSpPr/>
      </xdr:nvSpPr>
      <xdr:spPr>
        <a:xfrm>
          <a:off x="3985260" y="973772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48895</xdr:rowOff>
    </xdr:from>
    <xdr:ext cx="735965" cy="264795"/>
    <xdr:sp macro="" textlink="">
      <xdr:nvSpPr>
        <xdr:cNvPr id="193" name="テキスト ボックス 192"/>
        <xdr:cNvSpPr txBox="1"/>
      </xdr:nvSpPr>
      <xdr:spPr>
        <a:xfrm>
          <a:off x="3652520" y="9821545"/>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71120</xdr:rowOff>
    </xdr:from>
    <xdr:to xmlns:xdr="http://schemas.openxmlformats.org/drawingml/2006/spreadsheetDrawing">
      <xdr:col>15</xdr:col>
      <xdr:colOff>98425</xdr:colOff>
      <xdr:row>53</xdr:row>
      <xdr:rowOff>149225</xdr:rowOff>
    </xdr:to>
    <xdr:cxnSp macro="">
      <xdr:nvCxnSpPr>
        <xdr:cNvPr id="194" name="直線コネクタ 193"/>
        <xdr:cNvCxnSpPr/>
      </xdr:nvCxnSpPr>
      <xdr:spPr>
        <a:xfrm flipV="1">
          <a:off x="2237740" y="9157970"/>
          <a:ext cx="89916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38735</xdr:rowOff>
    </xdr:from>
    <xdr:to xmlns:xdr="http://schemas.openxmlformats.org/drawingml/2006/spreadsheetDrawing">
      <xdr:col>15</xdr:col>
      <xdr:colOff>149225</xdr:colOff>
      <xdr:row>57</xdr:row>
      <xdr:rowOff>143510</xdr:rowOff>
    </xdr:to>
    <xdr:sp macro="" textlink="">
      <xdr:nvSpPr>
        <xdr:cNvPr id="195" name="フローチャート: 判断 194"/>
        <xdr:cNvSpPr/>
      </xdr:nvSpPr>
      <xdr:spPr>
        <a:xfrm>
          <a:off x="3086100" y="981138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127000</xdr:rowOff>
    </xdr:from>
    <xdr:ext cx="761365" cy="264160"/>
    <xdr:sp macro="" textlink="">
      <xdr:nvSpPr>
        <xdr:cNvPr id="196" name="テキスト ボックス 195"/>
        <xdr:cNvSpPr txBox="1"/>
      </xdr:nvSpPr>
      <xdr:spPr>
        <a:xfrm>
          <a:off x="2750820" y="989965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149225</xdr:rowOff>
    </xdr:from>
    <xdr:to xmlns:xdr="http://schemas.openxmlformats.org/drawingml/2006/spreadsheetDrawing">
      <xdr:col>11</xdr:col>
      <xdr:colOff>9525</xdr:colOff>
      <xdr:row>53</xdr:row>
      <xdr:rowOff>149225</xdr:rowOff>
    </xdr:to>
    <xdr:cxnSp macro="">
      <xdr:nvCxnSpPr>
        <xdr:cNvPr id="197" name="直線コネクタ 196"/>
        <xdr:cNvCxnSpPr/>
      </xdr:nvCxnSpPr>
      <xdr:spPr>
        <a:xfrm>
          <a:off x="1336040" y="9236075"/>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78105</xdr:rowOff>
    </xdr:from>
    <xdr:to xmlns:xdr="http://schemas.openxmlformats.org/drawingml/2006/spreadsheetDrawing">
      <xdr:col>11</xdr:col>
      <xdr:colOff>60325</xdr:colOff>
      <xdr:row>58</xdr:row>
      <xdr:rowOff>6985</xdr:rowOff>
    </xdr:to>
    <xdr:sp macro="" textlink="">
      <xdr:nvSpPr>
        <xdr:cNvPr id="198" name="フローチャート: 判断 197"/>
        <xdr:cNvSpPr/>
      </xdr:nvSpPr>
      <xdr:spPr>
        <a:xfrm>
          <a:off x="2184400" y="98507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166370</xdr:rowOff>
    </xdr:from>
    <xdr:ext cx="761365" cy="264160"/>
    <xdr:sp macro="" textlink="">
      <xdr:nvSpPr>
        <xdr:cNvPr id="199" name="テキスト ボックス 198"/>
        <xdr:cNvSpPr txBox="1"/>
      </xdr:nvSpPr>
      <xdr:spPr>
        <a:xfrm>
          <a:off x="1851660" y="993902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38735</xdr:rowOff>
    </xdr:from>
    <xdr:to xmlns:xdr="http://schemas.openxmlformats.org/drawingml/2006/spreadsheetDrawing">
      <xdr:col>6</xdr:col>
      <xdr:colOff>171450</xdr:colOff>
      <xdr:row>57</xdr:row>
      <xdr:rowOff>143510</xdr:rowOff>
    </xdr:to>
    <xdr:sp macro="" textlink="">
      <xdr:nvSpPr>
        <xdr:cNvPr id="200" name="フローチャート: 判断 199"/>
        <xdr:cNvSpPr/>
      </xdr:nvSpPr>
      <xdr:spPr>
        <a:xfrm>
          <a:off x="1285240" y="981138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127000</xdr:rowOff>
    </xdr:from>
    <xdr:ext cx="762000" cy="264160"/>
    <xdr:sp macro="" textlink="">
      <xdr:nvSpPr>
        <xdr:cNvPr id="201" name="テキスト ボックス 200"/>
        <xdr:cNvSpPr txBox="1"/>
      </xdr:nvSpPr>
      <xdr:spPr>
        <a:xfrm>
          <a:off x="949960" y="989965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64795"/>
    <xdr:sp macro="" textlink="">
      <xdr:nvSpPr>
        <xdr:cNvPr id="202" name="テキスト ボックス 201"/>
        <xdr:cNvSpPr txBox="1"/>
      </xdr:nvSpPr>
      <xdr:spPr>
        <a:xfrm>
          <a:off x="466852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64795"/>
    <xdr:sp macro="" textlink="">
      <xdr:nvSpPr>
        <xdr:cNvPr id="203" name="テキスト ボックス 202"/>
        <xdr:cNvSpPr txBox="1"/>
      </xdr:nvSpPr>
      <xdr:spPr>
        <a:xfrm>
          <a:off x="381762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64795"/>
    <xdr:sp macro="" textlink="">
      <xdr:nvSpPr>
        <xdr:cNvPr id="204" name="テキスト ボックス 203"/>
        <xdr:cNvSpPr txBox="1"/>
      </xdr:nvSpPr>
      <xdr:spPr>
        <a:xfrm>
          <a:off x="291846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64795"/>
    <xdr:sp macro="" textlink="">
      <xdr:nvSpPr>
        <xdr:cNvPr id="205" name="テキスト ボックス 204"/>
        <xdr:cNvSpPr txBox="1"/>
      </xdr:nvSpPr>
      <xdr:spPr>
        <a:xfrm>
          <a:off x="201676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64795"/>
    <xdr:sp macro="" textlink="">
      <xdr:nvSpPr>
        <xdr:cNvPr id="206" name="テキスト ボックス 205"/>
        <xdr:cNvSpPr txBox="1"/>
      </xdr:nvSpPr>
      <xdr:spPr>
        <a:xfrm>
          <a:off x="111760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0</xdr:rowOff>
    </xdr:from>
    <xdr:to xmlns:xdr="http://schemas.openxmlformats.org/drawingml/2006/spreadsheetDrawing">
      <xdr:col>24</xdr:col>
      <xdr:colOff>76200</xdr:colOff>
      <xdr:row>53</xdr:row>
      <xdr:rowOff>104140</xdr:rowOff>
    </xdr:to>
    <xdr:sp macro="" textlink="">
      <xdr:nvSpPr>
        <xdr:cNvPr id="207" name="楕円 206"/>
        <xdr:cNvSpPr/>
      </xdr:nvSpPr>
      <xdr:spPr>
        <a:xfrm>
          <a:off x="4833620" y="908685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81915</xdr:rowOff>
    </xdr:from>
    <xdr:ext cx="761365" cy="264795"/>
    <xdr:sp macro="" textlink="">
      <xdr:nvSpPr>
        <xdr:cNvPr id="208" name="扶助費該当値テキスト"/>
        <xdr:cNvSpPr txBox="1"/>
      </xdr:nvSpPr>
      <xdr:spPr>
        <a:xfrm>
          <a:off x="4975860" y="899731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52</xdr:row>
      <xdr:rowOff>156210</xdr:rowOff>
    </xdr:from>
    <xdr:to xmlns:xdr="http://schemas.openxmlformats.org/drawingml/2006/spreadsheetDrawing">
      <xdr:col>20</xdr:col>
      <xdr:colOff>38100</xdr:colOff>
      <xdr:row>53</xdr:row>
      <xdr:rowOff>84455</xdr:rowOff>
    </xdr:to>
    <xdr:sp macro="" textlink="">
      <xdr:nvSpPr>
        <xdr:cNvPr id="209" name="楕円 208"/>
        <xdr:cNvSpPr/>
      </xdr:nvSpPr>
      <xdr:spPr>
        <a:xfrm>
          <a:off x="3985260" y="907161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51</xdr:row>
      <xdr:rowOff>94615</xdr:rowOff>
    </xdr:from>
    <xdr:ext cx="735965" cy="264160"/>
    <xdr:sp macro="" textlink="">
      <xdr:nvSpPr>
        <xdr:cNvPr id="210" name="テキスト ボックス 209"/>
        <xdr:cNvSpPr txBox="1"/>
      </xdr:nvSpPr>
      <xdr:spPr>
        <a:xfrm>
          <a:off x="3652520" y="8838565"/>
          <a:ext cx="7359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19685</xdr:rowOff>
    </xdr:from>
    <xdr:to xmlns:xdr="http://schemas.openxmlformats.org/drawingml/2006/spreadsheetDrawing">
      <xdr:col>15</xdr:col>
      <xdr:colOff>149225</xdr:colOff>
      <xdr:row>53</xdr:row>
      <xdr:rowOff>123825</xdr:rowOff>
    </xdr:to>
    <xdr:sp macro="" textlink="">
      <xdr:nvSpPr>
        <xdr:cNvPr id="211" name="楕円 210"/>
        <xdr:cNvSpPr/>
      </xdr:nvSpPr>
      <xdr:spPr>
        <a:xfrm>
          <a:off x="3086100" y="91065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51</xdr:row>
      <xdr:rowOff>133985</xdr:rowOff>
    </xdr:from>
    <xdr:ext cx="761365" cy="264795"/>
    <xdr:sp macro="" textlink="">
      <xdr:nvSpPr>
        <xdr:cNvPr id="212" name="テキスト ボックス 211"/>
        <xdr:cNvSpPr txBox="1"/>
      </xdr:nvSpPr>
      <xdr:spPr>
        <a:xfrm>
          <a:off x="2750820" y="887793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97790</xdr:rowOff>
    </xdr:from>
    <xdr:to xmlns:xdr="http://schemas.openxmlformats.org/drawingml/2006/spreadsheetDrawing">
      <xdr:col>11</xdr:col>
      <xdr:colOff>60325</xdr:colOff>
      <xdr:row>54</xdr:row>
      <xdr:rowOff>26035</xdr:rowOff>
    </xdr:to>
    <xdr:sp macro="" textlink="">
      <xdr:nvSpPr>
        <xdr:cNvPr id="213" name="楕円 212"/>
        <xdr:cNvSpPr/>
      </xdr:nvSpPr>
      <xdr:spPr>
        <a:xfrm>
          <a:off x="2184400" y="918464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36195</xdr:rowOff>
    </xdr:from>
    <xdr:ext cx="761365" cy="264160"/>
    <xdr:sp macro="" textlink="">
      <xdr:nvSpPr>
        <xdr:cNvPr id="214" name="テキスト ボックス 213"/>
        <xdr:cNvSpPr txBox="1"/>
      </xdr:nvSpPr>
      <xdr:spPr>
        <a:xfrm>
          <a:off x="1851660" y="895159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97790</xdr:rowOff>
    </xdr:from>
    <xdr:to xmlns:xdr="http://schemas.openxmlformats.org/drawingml/2006/spreadsheetDrawing">
      <xdr:col>6</xdr:col>
      <xdr:colOff>171450</xdr:colOff>
      <xdr:row>54</xdr:row>
      <xdr:rowOff>26035</xdr:rowOff>
    </xdr:to>
    <xdr:sp macro="" textlink="">
      <xdr:nvSpPr>
        <xdr:cNvPr id="215" name="楕円 214"/>
        <xdr:cNvSpPr/>
      </xdr:nvSpPr>
      <xdr:spPr>
        <a:xfrm>
          <a:off x="1285240" y="9184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36195</xdr:rowOff>
    </xdr:from>
    <xdr:ext cx="762000" cy="264160"/>
    <xdr:sp macro="" textlink="">
      <xdr:nvSpPr>
        <xdr:cNvPr id="216" name="テキスト ボックス 215"/>
        <xdr:cNvSpPr txBox="1"/>
      </xdr:nvSpPr>
      <xdr:spPr>
        <a:xfrm>
          <a:off x="949960" y="895159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71120</xdr:rowOff>
    </xdr:from>
    <xdr:to xmlns:xdr="http://schemas.openxmlformats.org/drawingml/2006/spreadsheetDrawing">
      <xdr:col>85</xdr:col>
      <xdr:colOff>66675</xdr:colOff>
      <xdr:row>49</xdr:row>
      <xdr:rowOff>45720</xdr:rowOff>
    </xdr:to>
    <xdr:sp macro="" textlink="">
      <xdr:nvSpPr>
        <xdr:cNvPr id="217" name="正方形/長方形 216"/>
        <xdr:cNvSpPr/>
      </xdr:nvSpPr>
      <xdr:spPr>
        <a:xfrm>
          <a:off x="12603480" y="8129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136525</xdr:rowOff>
    </xdr:from>
    <xdr:to xmlns:xdr="http://schemas.openxmlformats.org/drawingml/2006/spreadsheetDrawing">
      <xdr:col>93</xdr:col>
      <xdr:colOff>3175</xdr:colOff>
      <xdr:row>49</xdr:row>
      <xdr:rowOff>45720</xdr:rowOff>
    </xdr:to>
    <xdr:sp macro="" textlink="">
      <xdr:nvSpPr>
        <xdr:cNvPr id="218" name="正方形/長方形 217"/>
        <xdr:cNvSpPr/>
      </xdr:nvSpPr>
      <xdr:spPr>
        <a:xfrm>
          <a:off x="1729740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156210</xdr:rowOff>
    </xdr:from>
    <xdr:to xmlns:xdr="http://schemas.openxmlformats.org/drawingml/2006/spreadsheetDrawing">
      <xdr:col>93</xdr:col>
      <xdr:colOff>3175</xdr:colOff>
      <xdr:row>50</xdr:row>
      <xdr:rowOff>65405</xdr:rowOff>
    </xdr:to>
    <xdr:sp macro="" textlink="">
      <xdr:nvSpPr>
        <xdr:cNvPr id="219" name="正方形/長方形 218"/>
        <xdr:cNvSpPr/>
      </xdr:nvSpPr>
      <xdr:spPr>
        <a:xfrm>
          <a:off x="1729740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136525</xdr:rowOff>
    </xdr:from>
    <xdr:to xmlns:xdr="http://schemas.openxmlformats.org/drawingml/2006/spreadsheetDrawing">
      <xdr:col>100</xdr:col>
      <xdr:colOff>165100</xdr:colOff>
      <xdr:row>49</xdr:row>
      <xdr:rowOff>45720</xdr:rowOff>
    </xdr:to>
    <xdr:sp macro="" textlink="">
      <xdr:nvSpPr>
        <xdr:cNvPr id="220" name="正方形/長方形 219"/>
        <xdr:cNvSpPr/>
      </xdr:nvSpPr>
      <xdr:spPr>
        <a:xfrm>
          <a:off x="19006820" y="8194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156210</xdr:rowOff>
    </xdr:from>
    <xdr:to xmlns:xdr="http://schemas.openxmlformats.org/drawingml/2006/spreadsheetDrawing">
      <xdr:col>100</xdr:col>
      <xdr:colOff>165100</xdr:colOff>
      <xdr:row>50</xdr:row>
      <xdr:rowOff>65405</xdr:rowOff>
    </xdr:to>
    <xdr:sp macro="" textlink="">
      <xdr:nvSpPr>
        <xdr:cNvPr id="221" name="正方形/長方形 220"/>
        <xdr:cNvSpPr/>
      </xdr:nvSpPr>
      <xdr:spPr>
        <a:xfrm>
          <a:off x="19006820" y="8385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136525</xdr:rowOff>
    </xdr:from>
    <xdr:to xmlns:xdr="http://schemas.openxmlformats.org/drawingml/2006/spreadsheetDrawing">
      <xdr:col>109</xdr:col>
      <xdr:colOff>104775</xdr:colOff>
      <xdr:row>49</xdr:row>
      <xdr:rowOff>45720</xdr:rowOff>
    </xdr:to>
    <xdr:sp macro="" textlink="">
      <xdr:nvSpPr>
        <xdr:cNvPr id="222" name="正方形/長方形 221"/>
        <xdr:cNvSpPr/>
      </xdr:nvSpPr>
      <xdr:spPr>
        <a:xfrm>
          <a:off x="20640040" y="8194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156210</xdr:rowOff>
    </xdr:from>
    <xdr:to xmlns:xdr="http://schemas.openxmlformats.org/drawingml/2006/spreadsheetDrawing">
      <xdr:col>109</xdr:col>
      <xdr:colOff>104775</xdr:colOff>
      <xdr:row>50</xdr:row>
      <xdr:rowOff>65405</xdr:rowOff>
    </xdr:to>
    <xdr:sp macro="" textlink="">
      <xdr:nvSpPr>
        <xdr:cNvPr id="223" name="正方形/長方形 222"/>
        <xdr:cNvSpPr/>
      </xdr:nvSpPr>
      <xdr:spPr>
        <a:xfrm>
          <a:off x="20640040" y="8385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603480" y="8702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129540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617440" y="8702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129540</xdr:rowOff>
    </xdr:from>
    <xdr:to xmlns:xdr="http://schemas.openxmlformats.org/drawingml/2006/spreadsheetDrawing">
      <xdr:col>106</xdr:col>
      <xdr:colOff>69850</xdr:colOff>
      <xdr:row>52</xdr:row>
      <xdr:rowOff>38735</xdr:rowOff>
    </xdr:to>
    <xdr:sp macro="" textlink="">
      <xdr:nvSpPr>
        <xdr:cNvPr id="226" name="正方形/長方形 225"/>
        <xdr:cNvSpPr/>
      </xdr:nvSpPr>
      <xdr:spPr>
        <a:xfrm>
          <a:off x="17683480" y="8702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104140</xdr:rowOff>
    </xdr:from>
    <xdr:to xmlns:xdr="http://schemas.openxmlformats.org/drawingml/2006/spreadsheetDrawing">
      <xdr:col>112</xdr:col>
      <xdr:colOff>177800</xdr:colOff>
      <xdr:row>63</xdr:row>
      <xdr:rowOff>123825</xdr:rowOff>
    </xdr:to>
    <xdr:sp macro="" textlink="" fLocksText="0">
      <xdr:nvSpPr>
        <xdr:cNvPr id="227" name="テキスト ボックス 226"/>
        <xdr:cNvSpPr txBox="1"/>
      </xdr:nvSpPr>
      <xdr:spPr>
        <a:xfrm>
          <a:off x="17721580" y="9019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ゴシック"/>
              <a:ea typeface="ＭＳ ゴシック"/>
              <a:cs typeface="+mn-cs"/>
            </a:rPr>
            <a:t>　上記のとおり、令和</a:t>
          </a:r>
          <a:r>
            <a:rPr kumimoji="1" lang="en-US" altLang="ja-JP" sz="1100" b="0" i="0" baseline="0">
              <a:solidFill>
                <a:schemeClr val="dk1"/>
              </a:solidFill>
              <a:effectLst/>
              <a:latin typeface="ＭＳ ゴシック"/>
              <a:ea typeface="ＭＳ ゴシック"/>
              <a:cs typeface="+mn-cs"/>
            </a:rPr>
            <a:t>2</a:t>
          </a:r>
          <a:r>
            <a:rPr kumimoji="1" lang="ja-JP" altLang="ja-JP" sz="1100" b="0" i="0" baseline="0">
              <a:solidFill>
                <a:schemeClr val="dk1"/>
              </a:solidFill>
              <a:effectLst/>
              <a:latin typeface="ＭＳ ゴシック"/>
              <a:ea typeface="ＭＳ ゴシック"/>
              <a:cs typeface="+mn-cs"/>
            </a:rPr>
            <a:t>年度より公共下水道事業会計が公営企業会計に移行したことで、その他に計上されていた繰出金が補助費等に計上されるようになり、類似団体平均を</a:t>
          </a:r>
          <a:r>
            <a:rPr kumimoji="1" lang="en-US" altLang="ja-JP" sz="1100" b="0" i="0" baseline="0">
              <a:solidFill>
                <a:schemeClr val="dk1"/>
              </a:solidFill>
              <a:effectLst/>
              <a:latin typeface="ＭＳ ゴシック"/>
              <a:ea typeface="ＭＳ ゴシック"/>
              <a:cs typeface="+mn-cs"/>
            </a:rPr>
            <a:t>6.1</a:t>
          </a:r>
          <a:r>
            <a:rPr kumimoji="1" lang="ja-JP" altLang="ja-JP" sz="1100" b="0" i="0" baseline="0">
              <a:solidFill>
                <a:schemeClr val="dk1"/>
              </a:solidFill>
              <a:effectLst/>
              <a:latin typeface="ＭＳ ゴシック"/>
              <a:ea typeface="ＭＳ ゴシック"/>
              <a:cs typeface="+mn-cs"/>
            </a:rPr>
            <a:t>ポイント下回った。</a:t>
          </a:r>
          <a:endParaRPr lang="ja-JP" altLang="ja-JP">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また、その他の経常経費については、役場庁舎及び付属棟防水修繕等による維持補修費の増加に伴い、その他の経常収支比率は令和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年度より</a:t>
          </a:r>
          <a:r>
            <a:rPr kumimoji="1" lang="en-US" altLang="ja-JP" sz="1100" b="0" i="0" baseline="0">
              <a:solidFill>
                <a:schemeClr val="dk1"/>
              </a:solidFill>
              <a:effectLst/>
              <a:latin typeface="ＭＳ ゴシック"/>
              <a:ea typeface="ＭＳ ゴシック"/>
              <a:cs typeface="+mn-cs"/>
            </a:rPr>
            <a:t>0.9</a:t>
          </a:r>
          <a:r>
            <a:rPr kumimoji="1" lang="ja-JP" altLang="ja-JP" sz="1100" b="0" i="0" baseline="0">
              <a:solidFill>
                <a:schemeClr val="dk1"/>
              </a:solidFill>
              <a:effectLst/>
              <a:latin typeface="ＭＳ ゴシック"/>
              <a:ea typeface="ＭＳ ゴシック"/>
              <a:cs typeface="+mn-cs"/>
            </a:rPr>
            <a:t>ポイント増加した。</a:t>
          </a:r>
          <a:endParaRPr lang="ja-JP" altLang="ja-JP">
            <a:effectLst/>
            <a:latin typeface="ＭＳ ゴシック"/>
            <a:ea typeface="ＭＳ ゴシック"/>
          </a:endParaRPr>
        </a:p>
      </xdr:txBody>
    </xdr:sp>
    <xdr:clientData/>
  </xdr:twoCellAnchor>
  <xdr:oneCellAnchor>
    <xdr:from xmlns:xdr="http://schemas.openxmlformats.org/drawingml/2006/spreadsheetDrawing">
      <xdr:col>62</xdr:col>
      <xdr:colOff>6350</xdr:colOff>
      <xdr:row>49</xdr:row>
      <xdr:rowOff>110490</xdr:rowOff>
    </xdr:from>
    <xdr:ext cx="297815" cy="229870"/>
    <xdr:sp macro="" textlink="">
      <xdr:nvSpPr>
        <xdr:cNvPr id="228" name="テキスト ボックス 227"/>
        <xdr:cNvSpPr txBox="1"/>
      </xdr:nvSpPr>
      <xdr:spPr>
        <a:xfrm>
          <a:off x="12565380" y="8511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43180</xdr:rowOff>
    </xdr:from>
    <xdr:ext cx="507365" cy="264795"/>
    <xdr:sp macro="" textlink="">
      <xdr:nvSpPr>
        <xdr:cNvPr id="230" name="テキスト ボックス 229"/>
        <xdr:cNvSpPr txBox="1"/>
      </xdr:nvSpPr>
      <xdr:spPr>
        <a:xfrm>
          <a:off x="12087860" y="10844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29845</xdr:rowOff>
    </xdr:from>
    <xdr:to xmlns:xdr="http://schemas.openxmlformats.org/drawingml/2006/spreadsheetDrawing">
      <xdr:col>85</xdr:col>
      <xdr:colOff>66675</xdr:colOff>
      <xdr:row>62</xdr:row>
      <xdr:rowOff>29845</xdr:rowOff>
    </xdr:to>
    <xdr:cxnSp macro="">
      <xdr:nvCxnSpPr>
        <xdr:cNvPr id="231" name="直線コネクタ 230"/>
        <xdr:cNvCxnSpPr/>
      </xdr:nvCxnSpPr>
      <xdr:spPr>
        <a:xfrm>
          <a:off x="12603480" y="106597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59690</xdr:rowOff>
    </xdr:from>
    <xdr:ext cx="507365" cy="264795"/>
    <xdr:sp macro="" textlink="">
      <xdr:nvSpPr>
        <xdr:cNvPr id="232" name="テキスト ボックス 231"/>
        <xdr:cNvSpPr txBox="1"/>
      </xdr:nvSpPr>
      <xdr:spPr>
        <a:xfrm>
          <a:off x="12087860" y="1051814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46355</xdr:rowOff>
    </xdr:from>
    <xdr:to xmlns:xdr="http://schemas.openxmlformats.org/drawingml/2006/spreadsheetDrawing">
      <xdr:col>85</xdr:col>
      <xdr:colOff>66675</xdr:colOff>
      <xdr:row>60</xdr:row>
      <xdr:rowOff>46355</xdr:rowOff>
    </xdr:to>
    <xdr:cxnSp macro="">
      <xdr:nvCxnSpPr>
        <xdr:cNvPr id="233" name="直線コネクタ 232"/>
        <xdr:cNvCxnSpPr/>
      </xdr:nvCxnSpPr>
      <xdr:spPr>
        <a:xfrm>
          <a:off x="12603480" y="1033335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76200</xdr:rowOff>
    </xdr:from>
    <xdr:ext cx="507365" cy="264160"/>
    <xdr:sp macro="" textlink="">
      <xdr:nvSpPr>
        <xdr:cNvPr id="234" name="テキスト ボックス 233"/>
        <xdr:cNvSpPr txBox="1"/>
      </xdr:nvSpPr>
      <xdr:spPr>
        <a:xfrm>
          <a:off x="12087860" y="10191750"/>
          <a:ext cx="507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63500</xdr:rowOff>
    </xdr:from>
    <xdr:to xmlns:xdr="http://schemas.openxmlformats.org/drawingml/2006/spreadsheetDrawing">
      <xdr:col>85</xdr:col>
      <xdr:colOff>66675</xdr:colOff>
      <xdr:row>58</xdr:row>
      <xdr:rowOff>63500</xdr:rowOff>
    </xdr:to>
    <xdr:cxnSp macro="">
      <xdr:nvCxnSpPr>
        <xdr:cNvPr id="235" name="直線コネクタ 234"/>
        <xdr:cNvCxnSpPr/>
      </xdr:nvCxnSpPr>
      <xdr:spPr>
        <a:xfrm>
          <a:off x="12603480" y="100076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92710</xdr:rowOff>
    </xdr:from>
    <xdr:ext cx="507365" cy="264160"/>
    <xdr:sp macro="" textlink="">
      <xdr:nvSpPr>
        <xdr:cNvPr id="236" name="テキスト ボックス 235"/>
        <xdr:cNvSpPr txBox="1"/>
      </xdr:nvSpPr>
      <xdr:spPr>
        <a:xfrm>
          <a:off x="12087860" y="9865360"/>
          <a:ext cx="507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80010</xdr:rowOff>
    </xdr:from>
    <xdr:to xmlns:xdr="http://schemas.openxmlformats.org/drawingml/2006/spreadsheetDrawing">
      <xdr:col>85</xdr:col>
      <xdr:colOff>66675</xdr:colOff>
      <xdr:row>56</xdr:row>
      <xdr:rowOff>80010</xdr:rowOff>
    </xdr:to>
    <xdr:cxnSp macro="">
      <xdr:nvCxnSpPr>
        <xdr:cNvPr id="237" name="直線コネクタ 236"/>
        <xdr:cNvCxnSpPr/>
      </xdr:nvCxnSpPr>
      <xdr:spPr>
        <a:xfrm>
          <a:off x="12603480" y="96812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109855</xdr:rowOff>
    </xdr:from>
    <xdr:ext cx="507365" cy="264160"/>
    <xdr:sp macro="" textlink="">
      <xdr:nvSpPr>
        <xdr:cNvPr id="238" name="テキスト ボックス 237"/>
        <xdr:cNvSpPr txBox="1"/>
      </xdr:nvSpPr>
      <xdr:spPr>
        <a:xfrm>
          <a:off x="12087860" y="9539605"/>
          <a:ext cx="507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96520</xdr:rowOff>
    </xdr:from>
    <xdr:to xmlns:xdr="http://schemas.openxmlformats.org/drawingml/2006/spreadsheetDrawing">
      <xdr:col>85</xdr:col>
      <xdr:colOff>66675</xdr:colOff>
      <xdr:row>54</xdr:row>
      <xdr:rowOff>96520</xdr:rowOff>
    </xdr:to>
    <xdr:cxnSp macro="">
      <xdr:nvCxnSpPr>
        <xdr:cNvPr id="239" name="直線コネクタ 238"/>
        <xdr:cNvCxnSpPr/>
      </xdr:nvCxnSpPr>
      <xdr:spPr>
        <a:xfrm>
          <a:off x="12603480" y="93548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126365</xdr:rowOff>
    </xdr:from>
    <xdr:ext cx="507365" cy="264160"/>
    <xdr:sp macro="" textlink="">
      <xdr:nvSpPr>
        <xdr:cNvPr id="240" name="テキスト ボックス 239"/>
        <xdr:cNvSpPr txBox="1"/>
      </xdr:nvSpPr>
      <xdr:spPr>
        <a:xfrm>
          <a:off x="12087860" y="9213215"/>
          <a:ext cx="507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113030</xdr:rowOff>
    </xdr:from>
    <xdr:to xmlns:xdr="http://schemas.openxmlformats.org/drawingml/2006/spreadsheetDrawing">
      <xdr:col>85</xdr:col>
      <xdr:colOff>66675</xdr:colOff>
      <xdr:row>52</xdr:row>
      <xdr:rowOff>113030</xdr:rowOff>
    </xdr:to>
    <xdr:cxnSp macro="">
      <xdr:nvCxnSpPr>
        <xdr:cNvPr id="241" name="直線コネクタ 240"/>
        <xdr:cNvCxnSpPr/>
      </xdr:nvCxnSpPr>
      <xdr:spPr>
        <a:xfrm>
          <a:off x="12603480" y="90284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143510</xdr:rowOff>
    </xdr:from>
    <xdr:ext cx="507365" cy="264795"/>
    <xdr:sp macro="" textlink="">
      <xdr:nvSpPr>
        <xdr:cNvPr id="242" name="テキスト ボックス 241"/>
        <xdr:cNvSpPr txBox="1"/>
      </xdr:nvSpPr>
      <xdr:spPr>
        <a:xfrm>
          <a:off x="12087860" y="888746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50</xdr:row>
      <xdr:rowOff>129540</xdr:rowOff>
    </xdr:to>
    <xdr:cxnSp macro="">
      <xdr:nvCxnSpPr>
        <xdr:cNvPr id="243" name="直線コネクタ 242"/>
        <xdr:cNvCxnSpPr/>
      </xdr:nvCxnSpPr>
      <xdr:spPr>
        <a:xfrm>
          <a:off x="12603480" y="8702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160020</xdr:rowOff>
    </xdr:from>
    <xdr:ext cx="507365" cy="264795"/>
    <xdr:sp macro="" textlink="">
      <xdr:nvSpPr>
        <xdr:cNvPr id="244" name="テキスト ボックス 243"/>
        <xdr:cNvSpPr txBox="1"/>
      </xdr:nvSpPr>
      <xdr:spPr>
        <a:xfrm>
          <a:off x="12087860" y="85610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129540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702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123825</xdr:rowOff>
    </xdr:from>
    <xdr:to xmlns:xdr="http://schemas.openxmlformats.org/drawingml/2006/spreadsheetDrawing">
      <xdr:col>82</xdr:col>
      <xdr:colOff>107950</xdr:colOff>
      <xdr:row>61</xdr:row>
      <xdr:rowOff>48895</xdr:rowOff>
    </xdr:to>
    <xdr:cxnSp macro="">
      <xdr:nvCxnSpPr>
        <xdr:cNvPr id="246" name="直線コネクタ 245"/>
        <xdr:cNvCxnSpPr/>
      </xdr:nvCxnSpPr>
      <xdr:spPr>
        <a:xfrm flipV="1">
          <a:off x="16718280" y="9039225"/>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20955</xdr:rowOff>
    </xdr:from>
    <xdr:ext cx="761365" cy="264795"/>
    <xdr:sp macro="" textlink="">
      <xdr:nvSpPr>
        <xdr:cNvPr id="247" name="その他最小値テキスト"/>
        <xdr:cNvSpPr txBox="1"/>
      </xdr:nvSpPr>
      <xdr:spPr>
        <a:xfrm>
          <a:off x="16807180" y="1047940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48895</xdr:rowOff>
    </xdr:from>
    <xdr:to xmlns:xdr="http://schemas.openxmlformats.org/drawingml/2006/spreadsheetDrawing">
      <xdr:col>82</xdr:col>
      <xdr:colOff>196850</xdr:colOff>
      <xdr:row>61</xdr:row>
      <xdr:rowOff>48895</xdr:rowOff>
    </xdr:to>
    <xdr:cxnSp macro="">
      <xdr:nvCxnSpPr>
        <xdr:cNvPr id="248" name="直線コネクタ 247"/>
        <xdr:cNvCxnSpPr/>
      </xdr:nvCxnSpPr>
      <xdr:spPr>
        <a:xfrm>
          <a:off x="16629380" y="1050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36830</xdr:rowOff>
    </xdr:from>
    <xdr:ext cx="761365" cy="264160"/>
    <xdr:sp macro="" textlink="">
      <xdr:nvSpPr>
        <xdr:cNvPr id="249" name="その他最大値テキスト"/>
        <xdr:cNvSpPr txBox="1"/>
      </xdr:nvSpPr>
      <xdr:spPr>
        <a:xfrm>
          <a:off x="16807180" y="878078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123825</xdr:rowOff>
    </xdr:from>
    <xdr:to xmlns:xdr="http://schemas.openxmlformats.org/drawingml/2006/spreadsheetDrawing">
      <xdr:col>82</xdr:col>
      <xdr:colOff>196850</xdr:colOff>
      <xdr:row>52</xdr:row>
      <xdr:rowOff>123825</xdr:rowOff>
    </xdr:to>
    <xdr:cxnSp macro="">
      <xdr:nvCxnSpPr>
        <xdr:cNvPr id="250" name="直線コネクタ 249"/>
        <xdr:cNvCxnSpPr/>
      </xdr:nvCxnSpPr>
      <xdr:spPr>
        <a:xfrm>
          <a:off x="16629380" y="9039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52</xdr:row>
      <xdr:rowOff>24130</xdr:rowOff>
    </xdr:from>
    <xdr:to xmlns:xdr="http://schemas.openxmlformats.org/drawingml/2006/spreadsheetDrawing">
      <xdr:col>82</xdr:col>
      <xdr:colOff>107950</xdr:colOff>
      <xdr:row>52</xdr:row>
      <xdr:rowOff>123825</xdr:rowOff>
    </xdr:to>
    <xdr:cxnSp macro="">
      <xdr:nvCxnSpPr>
        <xdr:cNvPr id="251" name="直線コネクタ 250"/>
        <xdr:cNvCxnSpPr/>
      </xdr:nvCxnSpPr>
      <xdr:spPr>
        <a:xfrm>
          <a:off x="15869920" y="8939530"/>
          <a:ext cx="84836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21590</xdr:rowOff>
    </xdr:from>
    <xdr:ext cx="761365" cy="264795"/>
    <xdr:sp macro="" textlink="">
      <xdr:nvSpPr>
        <xdr:cNvPr id="252" name="その他平均値テキスト"/>
        <xdr:cNvSpPr txBox="1"/>
      </xdr:nvSpPr>
      <xdr:spPr>
        <a:xfrm>
          <a:off x="16807180" y="962279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49530</xdr:rowOff>
    </xdr:from>
    <xdr:to xmlns:xdr="http://schemas.openxmlformats.org/drawingml/2006/spreadsheetDrawing">
      <xdr:col>82</xdr:col>
      <xdr:colOff>158750</xdr:colOff>
      <xdr:row>56</xdr:row>
      <xdr:rowOff>153670</xdr:rowOff>
    </xdr:to>
    <xdr:sp macro="" textlink="">
      <xdr:nvSpPr>
        <xdr:cNvPr id="253" name="フローチャート: 判断 252"/>
        <xdr:cNvSpPr/>
      </xdr:nvSpPr>
      <xdr:spPr>
        <a:xfrm>
          <a:off x="16667480" y="965073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52</xdr:row>
      <xdr:rowOff>24130</xdr:rowOff>
    </xdr:from>
    <xdr:to xmlns:xdr="http://schemas.openxmlformats.org/drawingml/2006/spreadsheetDrawing">
      <xdr:col>78</xdr:col>
      <xdr:colOff>69850</xdr:colOff>
      <xdr:row>52</xdr:row>
      <xdr:rowOff>80010</xdr:rowOff>
    </xdr:to>
    <xdr:cxnSp macro="">
      <xdr:nvCxnSpPr>
        <xdr:cNvPr id="254" name="直線コネクタ 253"/>
        <xdr:cNvCxnSpPr/>
      </xdr:nvCxnSpPr>
      <xdr:spPr>
        <a:xfrm flipV="1">
          <a:off x="14968220" y="8939530"/>
          <a:ext cx="9017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16510</xdr:rowOff>
    </xdr:from>
    <xdr:to xmlns:xdr="http://schemas.openxmlformats.org/drawingml/2006/spreadsheetDrawing">
      <xdr:col>78</xdr:col>
      <xdr:colOff>120650</xdr:colOff>
      <xdr:row>56</xdr:row>
      <xdr:rowOff>121285</xdr:rowOff>
    </xdr:to>
    <xdr:sp macro="" textlink="">
      <xdr:nvSpPr>
        <xdr:cNvPr id="255" name="フローチャート: 判断 254"/>
        <xdr:cNvSpPr/>
      </xdr:nvSpPr>
      <xdr:spPr>
        <a:xfrm>
          <a:off x="15819120" y="96177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104775</xdr:rowOff>
    </xdr:from>
    <xdr:ext cx="736600" cy="264795"/>
    <xdr:sp macro="" textlink="">
      <xdr:nvSpPr>
        <xdr:cNvPr id="256" name="テキスト ボックス 255"/>
        <xdr:cNvSpPr txBox="1"/>
      </xdr:nvSpPr>
      <xdr:spPr>
        <a:xfrm>
          <a:off x="15483840" y="970597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52</xdr:row>
      <xdr:rowOff>80010</xdr:rowOff>
    </xdr:from>
    <xdr:to xmlns:xdr="http://schemas.openxmlformats.org/drawingml/2006/spreadsheetDrawing">
      <xdr:col>73</xdr:col>
      <xdr:colOff>180975</xdr:colOff>
      <xdr:row>58</xdr:row>
      <xdr:rowOff>162560</xdr:rowOff>
    </xdr:to>
    <xdr:cxnSp macro="">
      <xdr:nvCxnSpPr>
        <xdr:cNvPr id="257" name="直線コネクタ 256"/>
        <xdr:cNvCxnSpPr/>
      </xdr:nvCxnSpPr>
      <xdr:spPr>
        <a:xfrm flipV="1">
          <a:off x="14069060" y="8995410"/>
          <a:ext cx="899160" cy="1111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127635</xdr:rowOff>
    </xdr:from>
    <xdr:to xmlns:xdr="http://schemas.openxmlformats.org/drawingml/2006/spreadsheetDrawing">
      <xdr:col>74</xdr:col>
      <xdr:colOff>31750</xdr:colOff>
      <xdr:row>57</xdr:row>
      <xdr:rowOff>56515</xdr:rowOff>
    </xdr:to>
    <xdr:sp macro="" textlink="">
      <xdr:nvSpPr>
        <xdr:cNvPr id="258" name="フローチャート: 判断 257"/>
        <xdr:cNvSpPr/>
      </xdr:nvSpPr>
      <xdr:spPr>
        <a:xfrm>
          <a:off x="14917420" y="972883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41275</xdr:rowOff>
    </xdr:from>
    <xdr:ext cx="762000" cy="264795"/>
    <xdr:sp macro="" textlink="">
      <xdr:nvSpPr>
        <xdr:cNvPr id="259" name="テキスト ボックス 258"/>
        <xdr:cNvSpPr txBox="1"/>
      </xdr:nvSpPr>
      <xdr:spPr>
        <a:xfrm>
          <a:off x="14584680" y="981392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85090</xdr:rowOff>
    </xdr:from>
    <xdr:to xmlns:xdr="http://schemas.openxmlformats.org/drawingml/2006/spreadsheetDrawing">
      <xdr:col>69</xdr:col>
      <xdr:colOff>92075</xdr:colOff>
      <xdr:row>58</xdr:row>
      <xdr:rowOff>162560</xdr:rowOff>
    </xdr:to>
    <xdr:cxnSp macro="">
      <xdr:nvCxnSpPr>
        <xdr:cNvPr id="260" name="直線コネクタ 259"/>
        <xdr:cNvCxnSpPr/>
      </xdr:nvCxnSpPr>
      <xdr:spPr>
        <a:xfrm>
          <a:off x="13169900" y="10029190"/>
          <a:ext cx="89916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41910</xdr:rowOff>
    </xdr:from>
    <xdr:to xmlns:xdr="http://schemas.openxmlformats.org/drawingml/2006/spreadsheetDrawing">
      <xdr:col>69</xdr:col>
      <xdr:colOff>142875</xdr:colOff>
      <xdr:row>57</xdr:row>
      <xdr:rowOff>145415</xdr:rowOff>
    </xdr:to>
    <xdr:sp macro="" textlink="">
      <xdr:nvSpPr>
        <xdr:cNvPr id="261" name="フローチャート: 判断 260"/>
        <xdr:cNvSpPr/>
      </xdr:nvSpPr>
      <xdr:spPr>
        <a:xfrm>
          <a:off x="14018260" y="981456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156210</xdr:rowOff>
    </xdr:from>
    <xdr:ext cx="761365" cy="264795"/>
    <xdr:sp macro="" textlink="">
      <xdr:nvSpPr>
        <xdr:cNvPr id="262" name="テキスト ボックス 261"/>
        <xdr:cNvSpPr txBox="1"/>
      </xdr:nvSpPr>
      <xdr:spPr>
        <a:xfrm>
          <a:off x="13682980" y="9585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153035</xdr:rowOff>
    </xdr:from>
    <xdr:to xmlns:xdr="http://schemas.openxmlformats.org/drawingml/2006/spreadsheetDrawing">
      <xdr:col>65</xdr:col>
      <xdr:colOff>53975</xdr:colOff>
      <xdr:row>58</xdr:row>
      <xdr:rowOff>81915</xdr:rowOff>
    </xdr:to>
    <xdr:sp macro="" textlink="">
      <xdr:nvSpPr>
        <xdr:cNvPr id="263" name="フローチャート: 判断 262"/>
        <xdr:cNvSpPr/>
      </xdr:nvSpPr>
      <xdr:spPr>
        <a:xfrm>
          <a:off x="13116560" y="992568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92075</xdr:rowOff>
    </xdr:from>
    <xdr:ext cx="761365" cy="264160"/>
    <xdr:sp macro="" textlink="">
      <xdr:nvSpPr>
        <xdr:cNvPr id="264" name="テキスト ボックス 263"/>
        <xdr:cNvSpPr txBox="1"/>
      </xdr:nvSpPr>
      <xdr:spPr>
        <a:xfrm>
          <a:off x="12783820" y="969327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64795"/>
    <xdr:sp macro="" textlink="">
      <xdr:nvSpPr>
        <xdr:cNvPr id="265" name="テキスト ボックス 264"/>
        <xdr:cNvSpPr txBox="1"/>
      </xdr:nvSpPr>
      <xdr:spPr>
        <a:xfrm>
          <a:off x="1649984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64795"/>
    <xdr:sp macro="" textlink="">
      <xdr:nvSpPr>
        <xdr:cNvPr id="266" name="テキスト ボックス 265"/>
        <xdr:cNvSpPr txBox="1"/>
      </xdr:nvSpPr>
      <xdr:spPr>
        <a:xfrm>
          <a:off x="1565148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64795"/>
    <xdr:sp macro="" textlink="">
      <xdr:nvSpPr>
        <xdr:cNvPr id="267" name="テキスト ボックス 266"/>
        <xdr:cNvSpPr txBox="1"/>
      </xdr:nvSpPr>
      <xdr:spPr>
        <a:xfrm>
          <a:off x="1474978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64795"/>
    <xdr:sp macro="" textlink="">
      <xdr:nvSpPr>
        <xdr:cNvPr id="268" name="テキスト ボックス 267"/>
        <xdr:cNvSpPr txBox="1"/>
      </xdr:nvSpPr>
      <xdr:spPr>
        <a:xfrm>
          <a:off x="13850620" y="10982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64795"/>
    <xdr:sp macro="" textlink="">
      <xdr:nvSpPr>
        <xdr:cNvPr id="269" name="テキスト ボックス 268"/>
        <xdr:cNvSpPr txBox="1"/>
      </xdr:nvSpPr>
      <xdr:spPr>
        <a:xfrm>
          <a:off x="12948920" y="10982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52</xdr:row>
      <xdr:rowOff>71755</xdr:rowOff>
    </xdr:from>
    <xdr:to xmlns:xdr="http://schemas.openxmlformats.org/drawingml/2006/spreadsheetDrawing">
      <xdr:col>82</xdr:col>
      <xdr:colOff>158750</xdr:colOff>
      <xdr:row>53</xdr:row>
      <xdr:rowOff>635</xdr:rowOff>
    </xdr:to>
    <xdr:sp macro="" textlink="">
      <xdr:nvSpPr>
        <xdr:cNvPr id="270" name="楕円 269"/>
        <xdr:cNvSpPr/>
      </xdr:nvSpPr>
      <xdr:spPr>
        <a:xfrm>
          <a:off x="16667480" y="8987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51</xdr:row>
      <xdr:rowOff>153670</xdr:rowOff>
    </xdr:from>
    <xdr:ext cx="761365" cy="265430"/>
    <xdr:sp macro="" textlink="">
      <xdr:nvSpPr>
        <xdr:cNvPr id="271" name="その他該当値テキスト"/>
        <xdr:cNvSpPr txBox="1"/>
      </xdr:nvSpPr>
      <xdr:spPr>
        <a:xfrm>
          <a:off x="16807180" y="889762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51</xdr:row>
      <xdr:rowOff>147320</xdr:rowOff>
    </xdr:from>
    <xdr:to xmlns:xdr="http://schemas.openxmlformats.org/drawingml/2006/spreadsheetDrawing">
      <xdr:col>78</xdr:col>
      <xdr:colOff>120650</xdr:colOff>
      <xdr:row>52</xdr:row>
      <xdr:rowOff>76200</xdr:rowOff>
    </xdr:to>
    <xdr:sp macro="" textlink="">
      <xdr:nvSpPr>
        <xdr:cNvPr id="272" name="楕円 271"/>
        <xdr:cNvSpPr/>
      </xdr:nvSpPr>
      <xdr:spPr>
        <a:xfrm>
          <a:off x="15819120" y="88912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50</xdr:row>
      <xdr:rowOff>86360</xdr:rowOff>
    </xdr:from>
    <xdr:ext cx="736600" cy="264795"/>
    <xdr:sp macro="" textlink="">
      <xdr:nvSpPr>
        <xdr:cNvPr id="273" name="テキスト ボックス 272"/>
        <xdr:cNvSpPr txBox="1"/>
      </xdr:nvSpPr>
      <xdr:spPr>
        <a:xfrm>
          <a:off x="15483840" y="8658860"/>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52</xdr:row>
      <xdr:rowOff>27940</xdr:rowOff>
    </xdr:from>
    <xdr:to xmlns:xdr="http://schemas.openxmlformats.org/drawingml/2006/spreadsheetDrawing">
      <xdr:col>74</xdr:col>
      <xdr:colOff>31750</xdr:colOff>
      <xdr:row>52</xdr:row>
      <xdr:rowOff>132080</xdr:rowOff>
    </xdr:to>
    <xdr:sp macro="" textlink="">
      <xdr:nvSpPr>
        <xdr:cNvPr id="274" name="楕円 273"/>
        <xdr:cNvSpPr/>
      </xdr:nvSpPr>
      <xdr:spPr>
        <a:xfrm>
          <a:off x="14917420" y="894334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50</xdr:row>
      <xdr:rowOff>142240</xdr:rowOff>
    </xdr:from>
    <xdr:ext cx="762000" cy="265430"/>
    <xdr:sp macro="" textlink="">
      <xdr:nvSpPr>
        <xdr:cNvPr id="275" name="テキスト ボックス 274"/>
        <xdr:cNvSpPr txBox="1"/>
      </xdr:nvSpPr>
      <xdr:spPr>
        <a:xfrm>
          <a:off x="14584680" y="871474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111125</xdr:rowOff>
    </xdr:from>
    <xdr:to xmlns:xdr="http://schemas.openxmlformats.org/drawingml/2006/spreadsheetDrawing">
      <xdr:col>69</xdr:col>
      <xdr:colOff>142875</xdr:colOff>
      <xdr:row>59</xdr:row>
      <xdr:rowOff>39370</xdr:rowOff>
    </xdr:to>
    <xdr:sp macro="" textlink="">
      <xdr:nvSpPr>
        <xdr:cNvPr id="276" name="楕円 275"/>
        <xdr:cNvSpPr/>
      </xdr:nvSpPr>
      <xdr:spPr>
        <a:xfrm>
          <a:off x="14018260" y="10055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24130</xdr:rowOff>
    </xdr:from>
    <xdr:ext cx="761365" cy="264795"/>
    <xdr:sp macro="" textlink="">
      <xdr:nvSpPr>
        <xdr:cNvPr id="277" name="テキスト ボックス 276"/>
        <xdr:cNvSpPr txBox="1"/>
      </xdr:nvSpPr>
      <xdr:spPr>
        <a:xfrm>
          <a:off x="13682980" y="1013968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33020</xdr:rowOff>
    </xdr:from>
    <xdr:to xmlns:xdr="http://schemas.openxmlformats.org/drawingml/2006/spreadsheetDrawing">
      <xdr:col>65</xdr:col>
      <xdr:colOff>53975</xdr:colOff>
      <xdr:row>58</xdr:row>
      <xdr:rowOff>137160</xdr:rowOff>
    </xdr:to>
    <xdr:sp macro="" textlink="">
      <xdr:nvSpPr>
        <xdr:cNvPr id="278" name="楕円 277"/>
        <xdr:cNvSpPr/>
      </xdr:nvSpPr>
      <xdr:spPr>
        <a:xfrm>
          <a:off x="13116560" y="997712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121920</xdr:rowOff>
    </xdr:from>
    <xdr:ext cx="761365" cy="264795"/>
    <xdr:sp macro="" textlink="">
      <xdr:nvSpPr>
        <xdr:cNvPr id="279" name="テキスト ボックス 278"/>
        <xdr:cNvSpPr txBox="1"/>
      </xdr:nvSpPr>
      <xdr:spPr>
        <a:xfrm>
          <a:off x="12783820" y="1006602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71120</xdr:rowOff>
    </xdr:from>
    <xdr:to xmlns:xdr="http://schemas.openxmlformats.org/drawingml/2006/spreadsheetDrawing">
      <xdr:col>85</xdr:col>
      <xdr:colOff>66675</xdr:colOff>
      <xdr:row>29</xdr:row>
      <xdr:rowOff>45720</xdr:rowOff>
    </xdr:to>
    <xdr:sp macro="" textlink="">
      <xdr:nvSpPr>
        <xdr:cNvPr id="280" name="正方形/長方形 279"/>
        <xdr:cNvSpPr/>
      </xdr:nvSpPr>
      <xdr:spPr>
        <a:xfrm>
          <a:off x="12603480" y="4700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136525</xdr:rowOff>
    </xdr:from>
    <xdr:to xmlns:xdr="http://schemas.openxmlformats.org/drawingml/2006/spreadsheetDrawing">
      <xdr:col>93</xdr:col>
      <xdr:colOff>3175</xdr:colOff>
      <xdr:row>29</xdr:row>
      <xdr:rowOff>45720</xdr:rowOff>
    </xdr:to>
    <xdr:sp macro="" textlink="">
      <xdr:nvSpPr>
        <xdr:cNvPr id="281" name="正方形/長方形 280"/>
        <xdr:cNvSpPr/>
      </xdr:nvSpPr>
      <xdr:spPr>
        <a:xfrm>
          <a:off x="1729740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156210</xdr:rowOff>
    </xdr:from>
    <xdr:to xmlns:xdr="http://schemas.openxmlformats.org/drawingml/2006/spreadsheetDrawing">
      <xdr:col>93</xdr:col>
      <xdr:colOff>3175</xdr:colOff>
      <xdr:row>30</xdr:row>
      <xdr:rowOff>65405</xdr:rowOff>
    </xdr:to>
    <xdr:sp macro="" textlink="">
      <xdr:nvSpPr>
        <xdr:cNvPr id="282" name="正方形/長方形 281"/>
        <xdr:cNvSpPr/>
      </xdr:nvSpPr>
      <xdr:spPr>
        <a:xfrm>
          <a:off x="1729740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136525</xdr:rowOff>
    </xdr:from>
    <xdr:to xmlns:xdr="http://schemas.openxmlformats.org/drawingml/2006/spreadsheetDrawing">
      <xdr:col>100</xdr:col>
      <xdr:colOff>165100</xdr:colOff>
      <xdr:row>29</xdr:row>
      <xdr:rowOff>45720</xdr:rowOff>
    </xdr:to>
    <xdr:sp macro="" textlink="">
      <xdr:nvSpPr>
        <xdr:cNvPr id="283" name="正方形/長方形 282"/>
        <xdr:cNvSpPr/>
      </xdr:nvSpPr>
      <xdr:spPr>
        <a:xfrm>
          <a:off x="19006820" y="4765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156210</xdr:rowOff>
    </xdr:from>
    <xdr:to xmlns:xdr="http://schemas.openxmlformats.org/drawingml/2006/spreadsheetDrawing">
      <xdr:col>100</xdr:col>
      <xdr:colOff>165100</xdr:colOff>
      <xdr:row>30</xdr:row>
      <xdr:rowOff>65405</xdr:rowOff>
    </xdr:to>
    <xdr:sp macro="" textlink="">
      <xdr:nvSpPr>
        <xdr:cNvPr id="284" name="正方形/長方形 283"/>
        <xdr:cNvSpPr/>
      </xdr:nvSpPr>
      <xdr:spPr>
        <a:xfrm>
          <a:off x="19006820" y="4956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136525</xdr:rowOff>
    </xdr:from>
    <xdr:to xmlns:xdr="http://schemas.openxmlformats.org/drawingml/2006/spreadsheetDrawing">
      <xdr:col>109</xdr:col>
      <xdr:colOff>104775</xdr:colOff>
      <xdr:row>29</xdr:row>
      <xdr:rowOff>45720</xdr:rowOff>
    </xdr:to>
    <xdr:sp macro="" textlink="">
      <xdr:nvSpPr>
        <xdr:cNvPr id="285" name="正方形/長方形 284"/>
        <xdr:cNvSpPr/>
      </xdr:nvSpPr>
      <xdr:spPr>
        <a:xfrm>
          <a:off x="20640040" y="4765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156210</xdr:rowOff>
    </xdr:from>
    <xdr:to xmlns:xdr="http://schemas.openxmlformats.org/drawingml/2006/spreadsheetDrawing">
      <xdr:col>109</xdr:col>
      <xdr:colOff>104775</xdr:colOff>
      <xdr:row>30</xdr:row>
      <xdr:rowOff>65405</xdr:rowOff>
    </xdr:to>
    <xdr:sp macro="" textlink="">
      <xdr:nvSpPr>
        <xdr:cNvPr id="286" name="正方形/長方形 285"/>
        <xdr:cNvSpPr/>
      </xdr:nvSpPr>
      <xdr:spPr>
        <a:xfrm>
          <a:off x="20640040" y="4956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273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129540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273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129540</xdr:rowOff>
    </xdr:from>
    <xdr:to xmlns:xdr="http://schemas.openxmlformats.org/drawingml/2006/spreadsheetDrawing">
      <xdr:col>106</xdr:col>
      <xdr:colOff>69850</xdr:colOff>
      <xdr:row>32</xdr:row>
      <xdr:rowOff>38735</xdr:rowOff>
    </xdr:to>
    <xdr:sp macro="" textlink="">
      <xdr:nvSpPr>
        <xdr:cNvPr id="289" name="正方形/長方形 288"/>
        <xdr:cNvSpPr/>
      </xdr:nvSpPr>
      <xdr:spPr>
        <a:xfrm>
          <a:off x="17683480" y="5273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104140</xdr:rowOff>
    </xdr:from>
    <xdr:to xmlns:xdr="http://schemas.openxmlformats.org/drawingml/2006/spreadsheetDrawing">
      <xdr:col>112</xdr:col>
      <xdr:colOff>177800</xdr:colOff>
      <xdr:row>43</xdr:row>
      <xdr:rowOff>123825</xdr:rowOff>
    </xdr:to>
    <xdr:sp macro="" textlink="" fLocksText="0">
      <xdr:nvSpPr>
        <xdr:cNvPr id="290" name="テキスト ボックス 289"/>
        <xdr:cNvSpPr txBox="1"/>
      </xdr:nvSpPr>
      <xdr:spPr>
        <a:xfrm>
          <a:off x="17721580" y="5590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050" b="0" i="0" baseline="0">
              <a:solidFill>
                <a:schemeClr val="dk1"/>
              </a:solidFill>
              <a:effectLst/>
              <a:latin typeface="ＭＳ ゴシック"/>
              <a:ea typeface="ＭＳ ゴシック"/>
              <a:cs typeface="+mn-cs"/>
            </a:rPr>
            <a:t>　ごみ処理業務、し尿処理業務、学校給食業務等を一部事務組合への補助費等としていることで、補助費等の経常収支比率は類似団体平均を上回る状況にあるが、これに加えて令和</a:t>
          </a:r>
          <a:r>
            <a:rPr kumimoji="1" lang="en-US" altLang="ja-JP" sz="1050" b="0" i="0" baseline="0">
              <a:solidFill>
                <a:schemeClr val="dk1"/>
              </a:solidFill>
              <a:effectLst/>
              <a:latin typeface="ＭＳ ゴシック"/>
              <a:ea typeface="ＭＳ ゴシック"/>
              <a:cs typeface="+mn-cs"/>
            </a:rPr>
            <a:t>2</a:t>
          </a:r>
          <a:r>
            <a:rPr kumimoji="1" lang="ja-JP" altLang="ja-JP" sz="1050" b="0" i="0" baseline="0">
              <a:solidFill>
                <a:schemeClr val="dk1"/>
              </a:solidFill>
              <a:effectLst/>
              <a:latin typeface="ＭＳ ゴシック"/>
              <a:ea typeface="ＭＳ ゴシック"/>
              <a:cs typeface="+mn-cs"/>
            </a:rPr>
            <a:t>年度より公共下水道事業が特別会計から公営企業会計に移行し、公共下水道事業の公債費等に係る費用の繰出金も補助費等となり、類似団体平均を</a:t>
          </a:r>
          <a:r>
            <a:rPr kumimoji="1" lang="en-US" altLang="ja-JP" sz="1050" b="0" i="0" baseline="0">
              <a:solidFill>
                <a:schemeClr val="dk1"/>
              </a:solidFill>
              <a:effectLst/>
              <a:latin typeface="ＭＳ ゴシック"/>
              <a:ea typeface="ＭＳ ゴシック"/>
              <a:cs typeface="+mn-cs"/>
            </a:rPr>
            <a:t>15.3</a:t>
          </a:r>
          <a:r>
            <a:rPr kumimoji="1" lang="ja-JP" altLang="ja-JP" sz="1050" b="0" i="0" baseline="0">
              <a:solidFill>
                <a:schemeClr val="dk1"/>
              </a:solidFill>
              <a:effectLst/>
              <a:latin typeface="ＭＳ ゴシック"/>
              <a:ea typeface="ＭＳ ゴシック"/>
              <a:cs typeface="+mn-cs"/>
            </a:rPr>
            <a:t>ポイント上回っている。</a:t>
          </a:r>
          <a:endParaRPr lang="ja-JP" altLang="ja-JP" sz="1050">
            <a:effectLst/>
            <a:latin typeface="ＭＳ ゴシック"/>
            <a:ea typeface="ＭＳ ゴシック"/>
          </a:endParaRPr>
        </a:p>
        <a:p>
          <a:pPr eaLnBrk="1" fontAlgn="auto" latinLnBrk="0" hangingPunct="1"/>
          <a:r>
            <a:rPr kumimoji="1" lang="ja-JP" altLang="ja-JP" sz="1050" b="0" i="0" baseline="0">
              <a:solidFill>
                <a:schemeClr val="dk1"/>
              </a:solidFill>
              <a:effectLst/>
              <a:latin typeface="ＭＳ ゴシック"/>
              <a:ea typeface="ＭＳ ゴシック"/>
              <a:cs typeface="+mn-cs"/>
            </a:rPr>
            <a:t>　また、地方特例交付金のうちの新型コロナウイルス感染症対策地方税減収補填特別交付金や地方交付税の減少により、補助費等の経常収支比率は令和</a:t>
          </a:r>
          <a:r>
            <a:rPr kumimoji="1" lang="en-US" altLang="ja-JP" sz="1050" b="0" i="0" baseline="0">
              <a:solidFill>
                <a:schemeClr val="dk1"/>
              </a:solidFill>
              <a:effectLst/>
              <a:latin typeface="ＭＳ ゴシック"/>
              <a:ea typeface="ＭＳ ゴシック"/>
              <a:cs typeface="+mn-cs"/>
            </a:rPr>
            <a:t>3</a:t>
          </a:r>
          <a:r>
            <a:rPr kumimoji="1" lang="ja-JP" altLang="ja-JP" sz="1050" b="0" i="0" baseline="0">
              <a:solidFill>
                <a:schemeClr val="dk1"/>
              </a:solidFill>
              <a:effectLst/>
              <a:latin typeface="ＭＳ ゴシック"/>
              <a:ea typeface="ＭＳ ゴシック"/>
              <a:cs typeface="+mn-cs"/>
            </a:rPr>
            <a:t>年度と比較して</a:t>
          </a:r>
          <a:r>
            <a:rPr kumimoji="1" lang="en-US" altLang="ja-JP" sz="1050" b="0" i="0" baseline="0">
              <a:solidFill>
                <a:schemeClr val="dk1"/>
              </a:solidFill>
              <a:effectLst/>
              <a:latin typeface="ＭＳ ゴシック"/>
              <a:ea typeface="ＭＳ ゴシック"/>
              <a:cs typeface="+mn-cs"/>
            </a:rPr>
            <a:t>2.1</a:t>
          </a:r>
          <a:r>
            <a:rPr kumimoji="1" lang="ja-JP" altLang="ja-JP" sz="1050" b="0" i="0" baseline="0">
              <a:solidFill>
                <a:schemeClr val="dk1"/>
              </a:solidFill>
              <a:effectLst/>
              <a:latin typeface="ＭＳ ゴシック"/>
              <a:ea typeface="ＭＳ ゴシック"/>
              <a:cs typeface="+mn-cs"/>
            </a:rPr>
            <a:t>ポイント増加した。</a:t>
          </a:r>
          <a:endParaRPr lang="ja-JP" altLang="ja-JP" sz="1050">
            <a:effectLst/>
            <a:latin typeface="ＭＳ ゴシック"/>
            <a:ea typeface="ＭＳ ゴシック"/>
          </a:endParaRPr>
        </a:p>
      </xdr:txBody>
    </xdr:sp>
    <xdr:clientData/>
  </xdr:twoCellAnchor>
  <xdr:oneCellAnchor>
    <xdr:from xmlns:xdr="http://schemas.openxmlformats.org/drawingml/2006/spreadsheetDrawing">
      <xdr:col>62</xdr:col>
      <xdr:colOff>6350</xdr:colOff>
      <xdr:row>29</xdr:row>
      <xdr:rowOff>110490</xdr:rowOff>
    </xdr:from>
    <xdr:ext cx="297815" cy="229870"/>
    <xdr:sp macro="" textlink="">
      <xdr:nvSpPr>
        <xdr:cNvPr id="291" name="テキスト ボックス 290"/>
        <xdr:cNvSpPr txBox="1"/>
      </xdr:nvSpPr>
      <xdr:spPr>
        <a:xfrm>
          <a:off x="12565380" y="5082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43180</xdr:rowOff>
    </xdr:from>
    <xdr:ext cx="507365" cy="264795"/>
    <xdr:sp macro="" textlink="">
      <xdr:nvSpPr>
        <xdr:cNvPr id="293" name="テキスト ボックス 292"/>
        <xdr:cNvSpPr txBox="1"/>
      </xdr:nvSpPr>
      <xdr:spPr>
        <a:xfrm>
          <a:off x="12087860" y="7415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71120</xdr:rowOff>
    </xdr:from>
    <xdr:to xmlns:xdr="http://schemas.openxmlformats.org/drawingml/2006/spreadsheetDrawing">
      <xdr:col>85</xdr:col>
      <xdr:colOff>66675</xdr:colOff>
      <xdr:row>41</xdr:row>
      <xdr:rowOff>71120</xdr:rowOff>
    </xdr:to>
    <xdr:cxnSp macro="">
      <xdr:nvCxnSpPr>
        <xdr:cNvPr id="294" name="直線コネクタ 293"/>
        <xdr:cNvCxnSpPr/>
      </xdr:nvCxnSpPr>
      <xdr:spPr>
        <a:xfrm>
          <a:off x="12603480" y="7100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101600</xdr:rowOff>
    </xdr:from>
    <xdr:ext cx="507365" cy="264795"/>
    <xdr:sp macro="" textlink="">
      <xdr:nvSpPr>
        <xdr:cNvPr id="295" name="テキスト ボックス 294"/>
        <xdr:cNvSpPr txBox="1"/>
      </xdr:nvSpPr>
      <xdr:spPr>
        <a:xfrm>
          <a:off x="12087860" y="69596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129540</xdr:rowOff>
    </xdr:from>
    <xdr:to xmlns:xdr="http://schemas.openxmlformats.org/drawingml/2006/spreadsheetDrawing">
      <xdr:col>85</xdr:col>
      <xdr:colOff>66675</xdr:colOff>
      <xdr:row>38</xdr:row>
      <xdr:rowOff>129540</xdr:rowOff>
    </xdr:to>
    <xdr:cxnSp macro="">
      <xdr:nvCxnSpPr>
        <xdr:cNvPr id="296" name="直線コネクタ 295"/>
        <xdr:cNvCxnSpPr/>
      </xdr:nvCxnSpPr>
      <xdr:spPr>
        <a:xfrm>
          <a:off x="12603480" y="6644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160020</xdr:rowOff>
    </xdr:from>
    <xdr:ext cx="507365" cy="264795"/>
    <xdr:sp macro="" textlink="">
      <xdr:nvSpPr>
        <xdr:cNvPr id="297" name="テキスト ボックス 296"/>
        <xdr:cNvSpPr txBox="1"/>
      </xdr:nvSpPr>
      <xdr:spPr>
        <a:xfrm>
          <a:off x="12087860" y="65036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43180</xdr:rowOff>
    </xdr:from>
    <xdr:ext cx="507365" cy="264795"/>
    <xdr:sp macro="" textlink="">
      <xdr:nvSpPr>
        <xdr:cNvPr id="299" name="テキスト ボックス 298"/>
        <xdr:cNvSpPr txBox="1"/>
      </xdr:nvSpPr>
      <xdr:spPr>
        <a:xfrm>
          <a:off x="12087860" y="60439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71120</xdr:rowOff>
    </xdr:from>
    <xdr:to xmlns:xdr="http://schemas.openxmlformats.org/drawingml/2006/spreadsheetDrawing">
      <xdr:col>85</xdr:col>
      <xdr:colOff>66675</xdr:colOff>
      <xdr:row>33</xdr:row>
      <xdr:rowOff>71120</xdr:rowOff>
    </xdr:to>
    <xdr:cxnSp macro="">
      <xdr:nvCxnSpPr>
        <xdr:cNvPr id="300" name="直線コネクタ 299"/>
        <xdr:cNvCxnSpPr/>
      </xdr:nvCxnSpPr>
      <xdr:spPr>
        <a:xfrm>
          <a:off x="12603480" y="5728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101600</xdr:rowOff>
    </xdr:from>
    <xdr:ext cx="507365" cy="264795"/>
    <xdr:sp macro="" textlink="">
      <xdr:nvSpPr>
        <xdr:cNvPr id="301" name="テキスト ボックス 300"/>
        <xdr:cNvSpPr txBox="1"/>
      </xdr:nvSpPr>
      <xdr:spPr>
        <a:xfrm>
          <a:off x="12087860" y="55880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30</xdr:row>
      <xdr:rowOff>129540</xdr:rowOff>
    </xdr:to>
    <xdr:cxnSp macro="">
      <xdr:nvCxnSpPr>
        <xdr:cNvPr id="302" name="直線コネクタ 301"/>
        <xdr:cNvCxnSpPr/>
      </xdr:nvCxnSpPr>
      <xdr:spPr>
        <a:xfrm>
          <a:off x="12603480" y="5273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129540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603480" y="5273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148590</xdr:rowOff>
    </xdr:from>
    <xdr:to xmlns:xdr="http://schemas.openxmlformats.org/drawingml/2006/spreadsheetDrawing">
      <xdr:col>82</xdr:col>
      <xdr:colOff>107950</xdr:colOff>
      <xdr:row>41</xdr:row>
      <xdr:rowOff>33655</xdr:rowOff>
    </xdr:to>
    <xdr:cxnSp macro="">
      <xdr:nvCxnSpPr>
        <xdr:cNvPr id="304" name="直線コネクタ 303"/>
        <xdr:cNvCxnSpPr/>
      </xdr:nvCxnSpPr>
      <xdr:spPr>
        <a:xfrm flipV="1">
          <a:off x="16718280" y="5977890"/>
          <a:ext cx="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5080</xdr:rowOff>
    </xdr:from>
    <xdr:ext cx="761365" cy="265430"/>
    <xdr:sp macro="" textlink="">
      <xdr:nvSpPr>
        <xdr:cNvPr id="305" name="補助費等最小値テキスト"/>
        <xdr:cNvSpPr txBox="1"/>
      </xdr:nvSpPr>
      <xdr:spPr>
        <a:xfrm>
          <a:off x="16807180" y="703453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33655</xdr:rowOff>
    </xdr:from>
    <xdr:to xmlns:xdr="http://schemas.openxmlformats.org/drawingml/2006/spreadsheetDrawing">
      <xdr:col>82</xdr:col>
      <xdr:colOff>196850</xdr:colOff>
      <xdr:row>41</xdr:row>
      <xdr:rowOff>33655</xdr:rowOff>
    </xdr:to>
    <xdr:cxnSp macro="">
      <xdr:nvCxnSpPr>
        <xdr:cNvPr id="306" name="直線コネクタ 305"/>
        <xdr:cNvCxnSpPr/>
      </xdr:nvCxnSpPr>
      <xdr:spPr>
        <a:xfrm>
          <a:off x="16629380" y="706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61595</xdr:rowOff>
    </xdr:from>
    <xdr:ext cx="761365" cy="265430"/>
    <xdr:sp macro="" textlink="">
      <xdr:nvSpPr>
        <xdr:cNvPr id="307" name="補助費等最大値テキスト"/>
        <xdr:cNvSpPr txBox="1"/>
      </xdr:nvSpPr>
      <xdr:spPr>
        <a:xfrm>
          <a:off x="16807180" y="571944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148590</xdr:rowOff>
    </xdr:from>
    <xdr:to xmlns:xdr="http://schemas.openxmlformats.org/drawingml/2006/spreadsheetDrawing">
      <xdr:col>82</xdr:col>
      <xdr:colOff>196850</xdr:colOff>
      <xdr:row>34</xdr:row>
      <xdr:rowOff>148590</xdr:rowOff>
    </xdr:to>
    <xdr:cxnSp macro="">
      <xdr:nvCxnSpPr>
        <xdr:cNvPr id="308" name="直線コネクタ 307"/>
        <xdr:cNvCxnSpPr/>
      </xdr:nvCxnSpPr>
      <xdr:spPr>
        <a:xfrm>
          <a:off x="16629380" y="5977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40</xdr:row>
      <xdr:rowOff>111125</xdr:rowOff>
    </xdr:from>
    <xdr:to xmlns:xdr="http://schemas.openxmlformats.org/drawingml/2006/spreadsheetDrawing">
      <xdr:col>82</xdr:col>
      <xdr:colOff>107950</xdr:colOff>
      <xdr:row>41</xdr:row>
      <xdr:rowOff>33655</xdr:rowOff>
    </xdr:to>
    <xdr:cxnSp macro="">
      <xdr:nvCxnSpPr>
        <xdr:cNvPr id="309" name="直線コネクタ 308"/>
        <xdr:cNvCxnSpPr/>
      </xdr:nvCxnSpPr>
      <xdr:spPr>
        <a:xfrm>
          <a:off x="15869920" y="6969125"/>
          <a:ext cx="84836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160655</xdr:rowOff>
    </xdr:from>
    <xdr:ext cx="761365" cy="264795"/>
    <xdr:sp macro="" textlink="">
      <xdr:nvSpPr>
        <xdr:cNvPr id="310" name="補助費等平均値テキスト"/>
        <xdr:cNvSpPr txBox="1"/>
      </xdr:nvSpPr>
      <xdr:spPr>
        <a:xfrm>
          <a:off x="16807180" y="6161405"/>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143510</xdr:rowOff>
    </xdr:from>
    <xdr:to xmlns:xdr="http://schemas.openxmlformats.org/drawingml/2006/spreadsheetDrawing">
      <xdr:col>82</xdr:col>
      <xdr:colOff>158750</xdr:colOff>
      <xdr:row>37</xdr:row>
      <xdr:rowOff>71755</xdr:rowOff>
    </xdr:to>
    <xdr:sp macro="" textlink="">
      <xdr:nvSpPr>
        <xdr:cNvPr id="311" name="フローチャート: 判断 310"/>
        <xdr:cNvSpPr/>
      </xdr:nvSpPr>
      <xdr:spPr>
        <a:xfrm>
          <a:off x="16667480" y="63157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40</xdr:row>
      <xdr:rowOff>111125</xdr:rowOff>
    </xdr:from>
    <xdr:to xmlns:xdr="http://schemas.openxmlformats.org/drawingml/2006/spreadsheetDrawing">
      <xdr:col>78</xdr:col>
      <xdr:colOff>69850</xdr:colOff>
      <xdr:row>41</xdr:row>
      <xdr:rowOff>62230</xdr:rowOff>
    </xdr:to>
    <xdr:cxnSp macro="">
      <xdr:nvCxnSpPr>
        <xdr:cNvPr id="312" name="直線コネクタ 311"/>
        <xdr:cNvCxnSpPr/>
      </xdr:nvCxnSpPr>
      <xdr:spPr>
        <a:xfrm flipV="1">
          <a:off x="14968220" y="6969125"/>
          <a:ext cx="9017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124460</xdr:rowOff>
    </xdr:from>
    <xdr:to xmlns:xdr="http://schemas.openxmlformats.org/drawingml/2006/spreadsheetDrawing">
      <xdr:col>78</xdr:col>
      <xdr:colOff>120650</xdr:colOff>
      <xdr:row>37</xdr:row>
      <xdr:rowOff>53340</xdr:rowOff>
    </xdr:to>
    <xdr:sp macro="" textlink="">
      <xdr:nvSpPr>
        <xdr:cNvPr id="313" name="フローチャート: 判断 312"/>
        <xdr:cNvSpPr/>
      </xdr:nvSpPr>
      <xdr:spPr>
        <a:xfrm>
          <a:off x="15819120" y="62966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64135</xdr:rowOff>
    </xdr:from>
    <xdr:ext cx="736600" cy="264795"/>
    <xdr:sp macro="" textlink="">
      <xdr:nvSpPr>
        <xdr:cNvPr id="314" name="テキスト ボックス 313"/>
        <xdr:cNvSpPr txBox="1"/>
      </xdr:nvSpPr>
      <xdr:spPr>
        <a:xfrm>
          <a:off x="15483840" y="606488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39</xdr:row>
      <xdr:rowOff>20320</xdr:rowOff>
    </xdr:from>
    <xdr:to xmlns:xdr="http://schemas.openxmlformats.org/drawingml/2006/spreadsheetDrawing">
      <xdr:col>73</xdr:col>
      <xdr:colOff>180975</xdr:colOff>
      <xdr:row>41</xdr:row>
      <xdr:rowOff>62230</xdr:rowOff>
    </xdr:to>
    <xdr:cxnSp macro="">
      <xdr:nvCxnSpPr>
        <xdr:cNvPr id="315" name="直線コネクタ 314"/>
        <xdr:cNvCxnSpPr/>
      </xdr:nvCxnSpPr>
      <xdr:spPr>
        <a:xfrm>
          <a:off x="14069060" y="6706870"/>
          <a:ext cx="899160" cy="384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635</xdr:rowOff>
    </xdr:from>
    <xdr:to xmlns:xdr="http://schemas.openxmlformats.org/drawingml/2006/spreadsheetDrawing">
      <xdr:col>74</xdr:col>
      <xdr:colOff>31750</xdr:colOff>
      <xdr:row>37</xdr:row>
      <xdr:rowOff>104775</xdr:rowOff>
    </xdr:to>
    <xdr:sp macro="" textlink="">
      <xdr:nvSpPr>
        <xdr:cNvPr id="316" name="フローチャート: 判断 315"/>
        <xdr:cNvSpPr/>
      </xdr:nvSpPr>
      <xdr:spPr>
        <a:xfrm>
          <a:off x="14917420" y="6344285"/>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114935</xdr:rowOff>
    </xdr:from>
    <xdr:ext cx="762000" cy="264795"/>
    <xdr:sp macro="" textlink="">
      <xdr:nvSpPr>
        <xdr:cNvPr id="317" name="テキスト ボックス 316"/>
        <xdr:cNvSpPr txBox="1"/>
      </xdr:nvSpPr>
      <xdr:spPr>
        <a:xfrm>
          <a:off x="14584680" y="61156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73660</xdr:rowOff>
    </xdr:from>
    <xdr:to xmlns:xdr="http://schemas.openxmlformats.org/drawingml/2006/spreadsheetDrawing">
      <xdr:col>69</xdr:col>
      <xdr:colOff>92075</xdr:colOff>
      <xdr:row>39</xdr:row>
      <xdr:rowOff>20320</xdr:rowOff>
    </xdr:to>
    <xdr:cxnSp macro="">
      <xdr:nvCxnSpPr>
        <xdr:cNvPr id="318" name="直線コネクタ 317"/>
        <xdr:cNvCxnSpPr/>
      </xdr:nvCxnSpPr>
      <xdr:spPr>
        <a:xfrm>
          <a:off x="13169900" y="6588760"/>
          <a:ext cx="89916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635</xdr:rowOff>
    </xdr:from>
    <xdr:to xmlns:xdr="http://schemas.openxmlformats.org/drawingml/2006/spreadsheetDrawing">
      <xdr:col>69</xdr:col>
      <xdr:colOff>142875</xdr:colOff>
      <xdr:row>37</xdr:row>
      <xdr:rowOff>104775</xdr:rowOff>
    </xdr:to>
    <xdr:sp macro="" textlink="">
      <xdr:nvSpPr>
        <xdr:cNvPr id="319" name="フローチャート: 判断 318"/>
        <xdr:cNvSpPr/>
      </xdr:nvSpPr>
      <xdr:spPr>
        <a:xfrm>
          <a:off x="14018260" y="634428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114935</xdr:rowOff>
    </xdr:from>
    <xdr:ext cx="761365" cy="264795"/>
    <xdr:sp macro="" textlink="">
      <xdr:nvSpPr>
        <xdr:cNvPr id="320" name="テキスト ボックス 319"/>
        <xdr:cNvSpPr txBox="1"/>
      </xdr:nvSpPr>
      <xdr:spPr>
        <a:xfrm>
          <a:off x="13682980" y="611568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124460</xdr:rowOff>
    </xdr:from>
    <xdr:to xmlns:xdr="http://schemas.openxmlformats.org/drawingml/2006/spreadsheetDrawing">
      <xdr:col>65</xdr:col>
      <xdr:colOff>53975</xdr:colOff>
      <xdr:row>37</xdr:row>
      <xdr:rowOff>53340</xdr:rowOff>
    </xdr:to>
    <xdr:sp macro="" textlink="">
      <xdr:nvSpPr>
        <xdr:cNvPr id="321" name="フローチャート: 判断 320"/>
        <xdr:cNvSpPr/>
      </xdr:nvSpPr>
      <xdr:spPr>
        <a:xfrm>
          <a:off x="13116560" y="6296660"/>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64135</xdr:rowOff>
    </xdr:from>
    <xdr:ext cx="761365" cy="264795"/>
    <xdr:sp macro="" textlink="">
      <xdr:nvSpPr>
        <xdr:cNvPr id="322" name="テキスト ボックス 321"/>
        <xdr:cNvSpPr txBox="1"/>
      </xdr:nvSpPr>
      <xdr:spPr>
        <a:xfrm>
          <a:off x="12783820" y="606488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64795"/>
    <xdr:sp macro="" textlink="">
      <xdr:nvSpPr>
        <xdr:cNvPr id="323" name="テキスト ボックス 322"/>
        <xdr:cNvSpPr txBox="1"/>
      </xdr:nvSpPr>
      <xdr:spPr>
        <a:xfrm>
          <a:off x="1649984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64795"/>
    <xdr:sp macro="" textlink="">
      <xdr:nvSpPr>
        <xdr:cNvPr id="324" name="テキスト ボックス 323"/>
        <xdr:cNvSpPr txBox="1"/>
      </xdr:nvSpPr>
      <xdr:spPr>
        <a:xfrm>
          <a:off x="1565148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64795"/>
    <xdr:sp macro="" textlink="">
      <xdr:nvSpPr>
        <xdr:cNvPr id="325" name="テキスト ボックス 324"/>
        <xdr:cNvSpPr txBox="1"/>
      </xdr:nvSpPr>
      <xdr:spPr>
        <a:xfrm>
          <a:off x="1474978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64795"/>
    <xdr:sp macro="" textlink="">
      <xdr:nvSpPr>
        <xdr:cNvPr id="326" name="テキスト ボックス 325"/>
        <xdr:cNvSpPr txBox="1"/>
      </xdr:nvSpPr>
      <xdr:spPr>
        <a:xfrm>
          <a:off x="13850620" y="7553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64795"/>
    <xdr:sp macro="" textlink="">
      <xdr:nvSpPr>
        <xdr:cNvPr id="327" name="テキスト ボックス 326"/>
        <xdr:cNvSpPr txBox="1"/>
      </xdr:nvSpPr>
      <xdr:spPr>
        <a:xfrm>
          <a:off x="12948920" y="7553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40</xdr:row>
      <xdr:rowOff>157480</xdr:rowOff>
    </xdr:from>
    <xdr:to xmlns:xdr="http://schemas.openxmlformats.org/drawingml/2006/spreadsheetDrawing">
      <xdr:col>82</xdr:col>
      <xdr:colOff>158750</xdr:colOff>
      <xdr:row>41</xdr:row>
      <xdr:rowOff>86360</xdr:rowOff>
    </xdr:to>
    <xdr:sp macro="" textlink="">
      <xdr:nvSpPr>
        <xdr:cNvPr id="328" name="楕円 327"/>
        <xdr:cNvSpPr/>
      </xdr:nvSpPr>
      <xdr:spPr>
        <a:xfrm>
          <a:off x="16667480" y="7015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40</xdr:row>
      <xdr:rowOff>64135</xdr:rowOff>
    </xdr:from>
    <xdr:ext cx="761365" cy="264795"/>
    <xdr:sp macro="" textlink="">
      <xdr:nvSpPr>
        <xdr:cNvPr id="329" name="補助費等該当値テキスト"/>
        <xdr:cNvSpPr txBox="1"/>
      </xdr:nvSpPr>
      <xdr:spPr>
        <a:xfrm>
          <a:off x="16807180" y="692213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40</xdr:row>
      <xdr:rowOff>59055</xdr:rowOff>
    </xdr:from>
    <xdr:to xmlns:xdr="http://schemas.openxmlformats.org/drawingml/2006/spreadsheetDrawing">
      <xdr:col>78</xdr:col>
      <xdr:colOff>120650</xdr:colOff>
      <xdr:row>40</xdr:row>
      <xdr:rowOff>162560</xdr:rowOff>
    </xdr:to>
    <xdr:sp macro="" textlink="">
      <xdr:nvSpPr>
        <xdr:cNvPr id="330" name="楕円 329"/>
        <xdr:cNvSpPr/>
      </xdr:nvSpPr>
      <xdr:spPr>
        <a:xfrm>
          <a:off x="15819120" y="69170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40</xdr:row>
      <xdr:rowOff>147320</xdr:rowOff>
    </xdr:from>
    <xdr:ext cx="736600" cy="264160"/>
    <xdr:sp macro="" textlink="">
      <xdr:nvSpPr>
        <xdr:cNvPr id="331" name="テキスト ボックス 330"/>
        <xdr:cNvSpPr txBox="1"/>
      </xdr:nvSpPr>
      <xdr:spPr>
        <a:xfrm>
          <a:off x="15483840" y="700532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41</xdr:row>
      <xdr:rowOff>10160</xdr:rowOff>
    </xdr:from>
    <xdr:to xmlns:xdr="http://schemas.openxmlformats.org/drawingml/2006/spreadsheetDrawing">
      <xdr:col>74</xdr:col>
      <xdr:colOff>31750</xdr:colOff>
      <xdr:row>41</xdr:row>
      <xdr:rowOff>114300</xdr:rowOff>
    </xdr:to>
    <xdr:sp macro="" textlink="">
      <xdr:nvSpPr>
        <xdr:cNvPr id="332" name="楕円 331"/>
        <xdr:cNvSpPr/>
      </xdr:nvSpPr>
      <xdr:spPr>
        <a:xfrm>
          <a:off x="14917420" y="7039610"/>
          <a:ext cx="10414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41</xdr:row>
      <xdr:rowOff>99060</xdr:rowOff>
    </xdr:from>
    <xdr:ext cx="762000" cy="264795"/>
    <xdr:sp macro="" textlink="">
      <xdr:nvSpPr>
        <xdr:cNvPr id="333" name="テキスト ボックス 332"/>
        <xdr:cNvSpPr txBox="1"/>
      </xdr:nvSpPr>
      <xdr:spPr>
        <a:xfrm>
          <a:off x="14584680" y="712851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143510</xdr:rowOff>
    </xdr:from>
    <xdr:to xmlns:xdr="http://schemas.openxmlformats.org/drawingml/2006/spreadsheetDrawing">
      <xdr:col>69</xdr:col>
      <xdr:colOff>142875</xdr:colOff>
      <xdr:row>39</xdr:row>
      <xdr:rowOff>71755</xdr:rowOff>
    </xdr:to>
    <xdr:sp macro="" textlink="">
      <xdr:nvSpPr>
        <xdr:cNvPr id="334" name="楕円 333"/>
        <xdr:cNvSpPr/>
      </xdr:nvSpPr>
      <xdr:spPr>
        <a:xfrm>
          <a:off x="14018260" y="66586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39</xdr:row>
      <xdr:rowOff>56515</xdr:rowOff>
    </xdr:from>
    <xdr:ext cx="761365" cy="264160"/>
    <xdr:sp macro="" textlink="">
      <xdr:nvSpPr>
        <xdr:cNvPr id="335" name="テキスト ボックス 334"/>
        <xdr:cNvSpPr txBox="1"/>
      </xdr:nvSpPr>
      <xdr:spPr>
        <a:xfrm>
          <a:off x="13682980" y="67430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22225</xdr:rowOff>
    </xdr:from>
    <xdr:to xmlns:xdr="http://schemas.openxmlformats.org/drawingml/2006/spreadsheetDrawing">
      <xdr:col>65</xdr:col>
      <xdr:colOff>53975</xdr:colOff>
      <xdr:row>38</xdr:row>
      <xdr:rowOff>125730</xdr:rowOff>
    </xdr:to>
    <xdr:sp macro="" textlink="">
      <xdr:nvSpPr>
        <xdr:cNvPr id="336" name="楕円 335"/>
        <xdr:cNvSpPr/>
      </xdr:nvSpPr>
      <xdr:spPr>
        <a:xfrm>
          <a:off x="13116560" y="653732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110490</xdr:rowOff>
    </xdr:from>
    <xdr:ext cx="761365" cy="264160"/>
    <xdr:sp macro="" textlink="">
      <xdr:nvSpPr>
        <xdr:cNvPr id="337" name="テキスト ボックス 336"/>
        <xdr:cNvSpPr txBox="1"/>
      </xdr:nvSpPr>
      <xdr:spPr>
        <a:xfrm>
          <a:off x="12783820" y="662559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71120</xdr:rowOff>
    </xdr:from>
    <xdr:to xmlns:xdr="http://schemas.openxmlformats.org/drawingml/2006/spreadsheetDrawing">
      <xdr:col>26</xdr:col>
      <xdr:colOff>184150</xdr:colOff>
      <xdr:row>69</xdr:row>
      <xdr:rowOff>45720</xdr:rowOff>
    </xdr:to>
    <xdr:sp macro="" textlink="">
      <xdr:nvSpPr>
        <xdr:cNvPr id="338" name="正方形/長方形 337"/>
        <xdr:cNvSpPr/>
      </xdr:nvSpPr>
      <xdr:spPr>
        <a:xfrm>
          <a:off x="76962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136525</xdr:rowOff>
    </xdr:from>
    <xdr:to xmlns:xdr="http://schemas.openxmlformats.org/drawingml/2006/spreadsheetDrawing">
      <xdr:col>34</xdr:col>
      <xdr:colOff>120650</xdr:colOff>
      <xdr:row>69</xdr:row>
      <xdr:rowOff>45720</xdr:rowOff>
    </xdr:to>
    <xdr:sp macro="" textlink="">
      <xdr:nvSpPr>
        <xdr:cNvPr id="339" name="正方形/長方形 338"/>
        <xdr:cNvSpPr/>
      </xdr:nvSpPr>
      <xdr:spPr>
        <a:xfrm>
          <a:off x="54635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156210</xdr:rowOff>
    </xdr:from>
    <xdr:to xmlns:xdr="http://schemas.openxmlformats.org/drawingml/2006/spreadsheetDrawing">
      <xdr:col>34</xdr:col>
      <xdr:colOff>120650</xdr:colOff>
      <xdr:row>70</xdr:row>
      <xdr:rowOff>65405</xdr:rowOff>
    </xdr:to>
    <xdr:sp macro="" textlink="">
      <xdr:nvSpPr>
        <xdr:cNvPr id="340" name="正方形/長方形 339"/>
        <xdr:cNvSpPr/>
      </xdr:nvSpPr>
      <xdr:spPr>
        <a:xfrm>
          <a:off x="54635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136525</xdr:rowOff>
    </xdr:from>
    <xdr:to xmlns:xdr="http://schemas.openxmlformats.org/drawingml/2006/spreadsheetDrawing">
      <xdr:col>42</xdr:col>
      <xdr:colOff>82550</xdr:colOff>
      <xdr:row>69</xdr:row>
      <xdr:rowOff>45720</xdr:rowOff>
    </xdr:to>
    <xdr:sp macro="" textlink="">
      <xdr:nvSpPr>
        <xdr:cNvPr id="341" name="正方形/長方形 340"/>
        <xdr:cNvSpPr/>
      </xdr:nvSpPr>
      <xdr:spPr>
        <a:xfrm>
          <a:off x="717550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156210</xdr:rowOff>
    </xdr:from>
    <xdr:to xmlns:xdr="http://schemas.openxmlformats.org/drawingml/2006/spreadsheetDrawing">
      <xdr:col>42</xdr:col>
      <xdr:colOff>82550</xdr:colOff>
      <xdr:row>70</xdr:row>
      <xdr:rowOff>65405</xdr:rowOff>
    </xdr:to>
    <xdr:sp macro="" textlink="">
      <xdr:nvSpPr>
        <xdr:cNvPr id="342" name="正方形/長方形 341"/>
        <xdr:cNvSpPr/>
      </xdr:nvSpPr>
      <xdr:spPr>
        <a:xfrm>
          <a:off x="717550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136525</xdr:rowOff>
    </xdr:from>
    <xdr:to xmlns:xdr="http://schemas.openxmlformats.org/drawingml/2006/spreadsheetDrawing">
      <xdr:col>51</xdr:col>
      <xdr:colOff>22225</xdr:colOff>
      <xdr:row>69</xdr:row>
      <xdr:rowOff>45720</xdr:rowOff>
    </xdr:to>
    <xdr:sp macro="" textlink="">
      <xdr:nvSpPr>
        <xdr:cNvPr id="343" name="正方形/長方形 342"/>
        <xdr:cNvSpPr/>
      </xdr:nvSpPr>
      <xdr:spPr>
        <a:xfrm>
          <a:off x="880872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156210</xdr:rowOff>
    </xdr:from>
    <xdr:to xmlns:xdr="http://schemas.openxmlformats.org/drawingml/2006/spreadsheetDrawing">
      <xdr:col>51</xdr:col>
      <xdr:colOff>22225</xdr:colOff>
      <xdr:row>70</xdr:row>
      <xdr:rowOff>65405</xdr:rowOff>
    </xdr:to>
    <xdr:sp macro="" textlink="">
      <xdr:nvSpPr>
        <xdr:cNvPr id="344" name="正方形/長方形 343"/>
        <xdr:cNvSpPr/>
      </xdr:nvSpPr>
      <xdr:spPr>
        <a:xfrm>
          <a:off x="880872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962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129540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8612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129540</xdr:rowOff>
    </xdr:from>
    <xdr:to xmlns:xdr="http://schemas.openxmlformats.org/drawingml/2006/spreadsheetDrawing">
      <xdr:col>47</xdr:col>
      <xdr:colOff>187325</xdr:colOff>
      <xdr:row>72</xdr:row>
      <xdr:rowOff>38735</xdr:rowOff>
    </xdr:to>
    <xdr:sp macro="" textlink="">
      <xdr:nvSpPr>
        <xdr:cNvPr id="347" name="正方形/長方形 346"/>
        <xdr:cNvSpPr/>
      </xdr:nvSpPr>
      <xdr:spPr>
        <a:xfrm>
          <a:off x="584962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104140</xdr:rowOff>
    </xdr:from>
    <xdr:to xmlns:xdr="http://schemas.openxmlformats.org/drawingml/2006/spreadsheetDrawing">
      <xdr:col>54</xdr:col>
      <xdr:colOff>95250</xdr:colOff>
      <xdr:row>83</xdr:row>
      <xdr:rowOff>123825</xdr:rowOff>
    </xdr:to>
    <xdr:sp macro="" textlink="" fLocksText="0">
      <xdr:nvSpPr>
        <xdr:cNvPr id="348" name="テキスト ボックス 347"/>
        <xdr:cNvSpPr txBox="1"/>
      </xdr:nvSpPr>
      <xdr:spPr>
        <a:xfrm>
          <a:off x="589026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ゴシック"/>
              <a:ea typeface="ＭＳ ゴシック"/>
              <a:cs typeface="+mn-cs"/>
            </a:rPr>
            <a:t>　平成</a:t>
          </a:r>
          <a:r>
            <a:rPr kumimoji="1" lang="en-US" altLang="ja-JP" sz="1100" b="0" i="0" baseline="0">
              <a:solidFill>
                <a:schemeClr val="dk1"/>
              </a:solidFill>
              <a:effectLst/>
              <a:latin typeface="ＭＳ ゴシック"/>
              <a:ea typeface="ＭＳ ゴシック"/>
              <a:cs typeface="+mn-cs"/>
            </a:rPr>
            <a:t>29</a:t>
          </a:r>
          <a:r>
            <a:rPr kumimoji="1" lang="ja-JP" altLang="ja-JP" sz="1100" b="0" i="0" baseline="0">
              <a:solidFill>
                <a:schemeClr val="dk1"/>
              </a:solidFill>
              <a:effectLst/>
              <a:latin typeface="ＭＳ ゴシック"/>
              <a:ea typeface="ＭＳ ゴシック"/>
              <a:cs typeface="+mn-cs"/>
            </a:rPr>
            <a:t>年度から「津波防災まちづくり」により実施した事業に活用した起債の元金償還が始まったため、公債費が大きく増加となっていたが、地方債管理原則（当年度借入額－当年度緊急防災・減災事業債借入額＜当年度元金償還額）に基づき事業を実施し地方債残高の削減に努めてきたことから、平成</a:t>
          </a:r>
          <a:r>
            <a:rPr kumimoji="1" lang="en-US" altLang="ja-JP" sz="1100" b="0" i="0" baseline="0">
              <a:solidFill>
                <a:schemeClr val="dk1"/>
              </a:solidFill>
              <a:effectLst/>
              <a:latin typeface="ＭＳ ゴシック"/>
              <a:ea typeface="ＭＳ ゴシック"/>
              <a:cs typeface="+mn-cs"/>
            </a:rPr>
            <a:t>30</a:t>
          </a:r>
          <a:r>
            <a:rPr kumimoji="1" lang="ja-JP" altLang="ja-JP" sz="1100" b="0" i="0" baseline="0">
              <a:solidFill>
                <a:schemeClr val="dk1"/>
              </a:solidFill>
              <a:effectLst/>
              <a:latin typeface="ＭＳ ゴシック"/>
              <a:ea typeface="ＭＳ ゴシック"/>
              <a:cs typeface="+mn-cs"/>
            </a:rPr>
            <a:t>年度をピークに数値は減少に転じていたところである。令和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年度は、借入額の大きい小中学校体育館空調設備整備事業や消防用機器積載車両購入事業に活用した起債の元金償還が始まり、公債費の経常収支比率は令和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年度と比較して</a:t>
          </a:r>
          <a:r>
            <a:rPr kumimoji="1" lang="en-US" altLang="ja-JP" sz="1100" b="0" i="0" baseline="0">
              <a:solidFill>
                <a:schemeClr val="dk1"/>
              </a:solidFill>
              <a:effectLst/>
              <a:latin typeface="ＭＳ ゴシック"/>
              <a:ea typeface="ＭＳ ゴシック"/>
              <a:cs typeface="+mn-cs"/>
            </a:rPr>
            <a:t>1.2</a:t>
          </a:r>
          <a:r>
            <a:rPr kumimoji="1" lang="ja-JP" altLang="ja-JP" sz="1100" b="0" i="0" baseline="0">
              <a:solidFill>
                <a:schemeClr val="dk1"/>
              </a:solidFill>
              <a:effectLst/>
              <a:latin typeface="ＭＳ ゴシック"/>
              <a:ea typeface="ＭＳ ゴシック"/>
              <a:cs typeface="+mn-cs"/>
            </a:rPr>
            <a:t>ポイントの増加となった。</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3</xdr:col>
      <xdr:colOff>123825</xdr:colOff>
      <xdr:row>69</xdr:row>
      <xdr:rowOff>110490</xdr:rowOff>
    </xdr:from>
    <xdr:ext cx="297815" cy="229870"/>
    <xdr:sp macro="" textlink="">
      <xdr:nvSpPr>
        <xdr:cNvPr id="349" name="テキスト ボックス 348"/>
        <xdr:cNvSpPr txBox="1"/>
      </xdr:nvSpPr>
      <xdr:spPr>
        <a:xfrm>
          <a:off x="731520" y="11940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43180</xdr:rowOff>
    </xdr:from>
    <xdr:ext cx="508000" cy="264795"/>
    <xdr:sp macro="" textlink="">
      <xdr:nvSpPr>
        <xdr:cNvPr id="351" name="テキスト ボックス 350"/>
        <xdr:cNvSpPr txBox="1"/>
      </xdr:nvSpPr>
      <xdr:spPr>
        <a:xfrm>
          <a:off x="256540" y="142735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71120</xdr:rowOff>
    </xdr:from>
    <xdr:to xmlns:xdr="http://schemas.openxmlformats.org/drawingml/2006/spreadsheetDrawing">
      <xdr:col>26</xdr:col>
      <xdr:colOff>184150</xdr:colOff>
      <xdr:row>81</xdr:row>
      <xdr:rowOff>71120</xdr:rowOff>
    </xdr:to>
    <xdr:cxnSp macro="">
      <xdr:nvCxnSpPr>
        <xdr:cNvPr id="352" name="直線コネクタ 351"/>
        <xdr:cNvCxnSpPr/>
      </xdr:nvCxnSpPr>
      <xdr:spPr>
        <a:xfrm>
          <a:off x="76962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101600</xdr:rowOff>
    </xdr:from>
    <xdr:ext cx="508000" cy="264795"/>
    <xdr:sp macro="" textlink="">
      <xdr:nvSpPr>
        <xdr:cNvPr id="353" name="テキスト ボックス 352"/>
        <xdr:cNvSpPr txBox="1"/>
      </xdr:nvSpPr>
      <xdr:spPr>
        <a:xfrm>
          <a:off x="256540" y="138176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129540</xdr:rowOff>
    </xdr:from>
    <xdr:to xmlns:xdr="http://schemas.openxmlformats.org/drawingml/2006/spreadsheetDrawing">
      <xdr:col>26</xdr:col>
      <xdr:colOff>184150</xdr:colOff>
      <xdr:row>78</xdr:row>
      <xdr:rowOff>129540</xdr:rowOff>
    </xdr:to>
    <xdr:cxnSp macro="">
      <xdr:nvCxnSpPr>
        <xdr:cNvPr id="354" name="直線コネクタ 353"/>
        <xdr:cNvCxnSpPr/>
      </xdr:nvCxnSpPr>
      <xdr:spPr>
        <a:xfrm>
          <a:off x="76962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160020</xdr:rowOff>
    </xdr:from>
    <xdr:ext cx="508000" cy="264795"/>
    <xdr:sp macro="" textlink="">
      <xdr:nvSpPr>
        <xdr:cNvPr id="355" name="テキスト ボックス 354"/>
        <xdr:cNvSpPr txBox="1"/>
      </xdr:nvSpPr>
      <xdr:spPr>
        <a:xfrm>
          <a:off x="256540" y="133616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43180</xdr:rowOff>
    </xdr:from>
    <xdr:ext cx="508000" cy="264795"/>
    <xdr:sp macro="" textlink="">
      <xdr:nvSpPr>
        <xdr:cNvPr id="357" name="テキスト ボックス 356"/>
        <xdr:cNvSpPr txBox="1"/>
      </xdr:nvSpPr>
      <xdr:spPr>
        <a:xfrm>
          <a:off x="256540" y="1290193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71120</xdr:rowOff>
    </xdr:from>
    <xdr:to xmlns:xdr="http://schemas.openxmlformats.org/drawingml/2006/spreadsheetDrawing">
      <xdr:col>26</xdr:col>
      <xdr:colOff>184150</xdr:colOff>
      <xdr:row>73</xdr:row>
      <xdr:rowOff>71120</xdr:rowOff>
    </xdr:to>
    <xdr:cxnSp macro="">
      <xdr:nvCxnSpPr>
        <xdr:cNvPr id="358" name="直線コネクタ 357"/>
        <xdr:cNvCxnSpPr/>
      </xdr:nvCxnSpPr>
      <xdr:spPr>
        <a:xfrm>
          <a:off x="76962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101600</xdr:rowOff>
    </xdr:from>
    <xdr:ext cx="508000" cy="264795"/>
    <xdr:sp macro="" textlink="">
      <xdr:nvSpPr>
        <xdr:cNvPr id="359" name="テキスト ボックス 358"/>
        <xdr:cNvSpPr txBox="1"/>
      </xdr:nvSpPr>
      <xdr:spPr>
        <a:xfrm>
          <a:off x="256540" y="1244600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70</xdr:row>
      <xdr:rowOff>129540</xdr:rowOff>
    </xdr:to>
    <xdr:cxnSp macro="">
      <xdr:nvCxnSpPr>
        <xdr:cNvPr id="360" name="直線コネクタ 359"/>
        <xdr:cNvCxnSpPr/>
      </xdr:nvCxnSpPr>
      <xdr:spPr>
        <a:xfrm>
          <a:off x="76962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160020</xdr:rowOff>
    </xdr:from>
    <xdr:ext cx="508000" cy="264795"/>
    <xdr:sp macro="" textlink="">
      <xdr:nvSpPr>
        <xdr:cNvPr id="361" name="テキスト ボックス 360"/>
        <xdr:cNvSpPr txBox="1"/>
      </xdr:nvSpPr>
      <xdr:spPr>
        <a:xfrm>
          <a:off x="256540" y="11990070"/>
          <a:ext cx="508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129540</xdr:rowOff>
    </xdr:from>
    <xdr:to xmlns:xdr="http://schemas.openxmlformats.org/drawingml/2006/spreadsheetDrawing">
      <xdr:col>26</xdr:col>
      <xdr:colOff>184150</xdr:colOff>
      <xdr:row>84</xdr:row>
      <xdr:rowOff>12700</xdr:rowOff>
    </xdr:to>
    <xdr:sp macro="" textlink="">
      <xdr:nvSpPr>
        <xdr:cNvPr id="362" name="公債費グラフ枠"/>
        <xdr:cNvSpPr/>
      </xdr:nvSpPr>
      <xdr:spPr>
        <a:xfrm>
          <a:off x="76962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106045</xdr:rowOff>
    </xdr:from>
    <xdr:to xmlns:xdr="http://schemas.openxmlformats.org/drawingml/2006/spreadsheetDrawing">
      <xdr:col>24</xdr:col>
      <xdr:colOff>25400</xdr:colOff>
      <xdr:row>81</xdr:row>
      <xdr:rowOff>156210</xdr:rowOff>
    </xdr:to>
    <xdr:cxnSp macro="">
      <xdr:nvCxnSpPr>
        <xdr:cNvPr id="363" name="直線コネクタ 362"/>
        <xdr:cNvCxnSpPr/>
      </xdr:nvCxnSpPr>
      <xdr:spPr>
        <a:xfrm flipV="1">
          <a:off x="4886960" y="12450445"/>
          <a:ext cx="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127000</xdr:rowOff>
    </xdr:from>
    <xdr:ext cx="761365" cy="264160"/>
    <xdr:sp macro="" textlink="">
      <xdr:nvSpPr>
        <xdr:cNvPr id="364" name="公債費最小値テキスト"/>
        <xdr:cNvSpPr txBox="1"/>
      </xdr:nvSpPr>
      <xdr:spPr>
        <a:xfrm>
          <a:off x="4975860" y="1401445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156210</xdr:rowOff>
    </xdr:from>
    <xdr:to xmlns:xdr="http://schemas.openxmlformats.org/drawingml/2006/spreadsheetDrawing">
      <xdr:col>24</xdr:col>
      <xdr:colOff>114300</xdr:colOff>
      <xdr:row>81</xdr:row>
      <xdr:rowOff>156210</xdr:rowOff>
    </xdr:to>
    <xdr:cxnSp macro="">
      <xdr:nvCxnSpPr>
        <xdr:cNvPr id="365" name="直線コネクタ 364"/>
        <xdr:cNvCxnSpPr/>
      </xdr:nvCxnSpPr>
      <xdr:spPr>
        <a:xfrm>
          <a:off x="4795520" y="140436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19685</xdr:rowOff>
    </xdr:from>
    <xdr:ext cx="761365" cy="264795"/>
    <xdr:sp macro="" textlink="">
      <xdr:nvSpPr>
        <xdr:cNvPr id="366" name="公債費最大値テキスト"/>
        <xdr:cNvSpPr txBox="1"/>
      </xdr:nvSpPr>
      <xdr:spPr>
        <a:xfrm>
          <a:off x="4975860" y="1219263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106045</xdr:rowOff>
    </xdr:from>
    <xdr:to xmlns:xdr="http://schemas.openxmlformats.org/drawingml/2006/spreadsheetDrawing">
      <xdr:col>24</xdr:col>
      <xdr:colOff>114300</xdr:colOff>
      <xdr:row>72</xdr:row>
      <xdr:rowOff>106045</xdr:rowOff>
    </xdr:to>
    <xdr:cxnSp macro="">
      <xdr:nvCxnSpPr>
        <xdr:cNvPr id="367" name="直線コネクタ 366"/>
        <xdr:cNvCxnSpPr/>
      </xdr:nvCxnSpPr>
      <xdr:spPr>
        <a:xfrm>
          <a:off x="4795520" y="1245044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45720</xdr:rowOff>
    </xdr:from>
    <xdr:to xmlns:xdr="http://schemas.openxmlformats.org/drawingml/2006/spreadsheetDrawing">
      <xdr:col>24</xdr:col>
      <xdr:colOff>25400</xdr:colOff>
      <xdr:row>78</xdr:row>
      <xdr:rowOff>158115</xdr:rowOff>
    </xdr:to>
    <xdr:cxnSp macro="">
      <xdr:nvCxnSpPr>
        <xdr:cNvPr id="368" name="直線コネクタ 367"/>
        <xdr:cNvCxnSpPr/>
      </xdr:nvCxnSpPr>
      <xdr:spPr>
        <a:xfrm>
          <a:off x="4036060" y="13418820"/>
          <a:ext cx="8509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64770</xdr:rowOff>
    </xdr:from>
    <xdr:ext cx="761365" cy="264795"/>
    <xdr:sp macro="" textlink="">
      <xdr:nvSpPr>
        <xdr:cNvPr id="369" name="公債費平均値テキスト"/>
        <xdr:cNvSpPr txBox="1"/>
      </xdr:nvSpPr>
      <xdr:spPr>
        <a:xfrm>
          <a:off x="4975860" y="1309497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47625</xdr:rowOff>
    </xdr:from>
    <xdr:to xmlns:xdr="http://schemas.openxmlformats.org/drawingml/2006/spreadsheetDrawing">
      <xdr:col>24</xdr:col>
      <xdr:colOff>76200</xdr:colOff>
      <xdr:row>77</xdr:row>
      <xdr:rowOff>151130</xdr:rowOff>
    </xdr:to>
    <xdr:sp macro="" textlink="">
      <xdr:nvSpPr>
        <xdr:cNvPr id="370" name="フローチャート: 判断 369"/>
        <xdr:cNvSpPr/>
      </xdr:nvSpPr>
      <xdr:spPr>
        <a:xfrm>
          <a:off x="4833620" y="1324927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45720</xdr:rowOff>
    </xdr:from>
    <xdr:to xmlns:xdr="http://schemas.openxmlformats.org/drawingml/2006/spreadsheetDrawing">
      <xdr:col>19</xdr:col>
      <xdr:colOff>187325</xdr:colOff>
      <xdr:row>78</xdr:row>
      <xdr:rowOff>102235</xdr:rowOff>
    </xdr:to>
    <xdr:cxnSp macro="">
      <xdr:nvCxnSpPr>
        <xdr:cNvPr id="371" name="直線コネクタ 370"/>
        <xdr:cNvCxnSpPr/>
      </xdr:nvCxnSpPr>
      <xdr:spPr>
        <a:xfrm flipV="1">
          <a:off x="3136900" y="13418820"/>
          <a:ext cx="89916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147955</xdr:rowOff>
    </xdr:from>
    <xdr:to xmlns:xdr="http://schemas.openxmlformats.org/drawingml/2006/spreadsheetDrawing">
      <xdr:col>20</xdr:col>
      <xdr:colOff>38100</xdr:colOff>
      <xdr:row>77</xdr:row>
      <xdr:rowOff>76835</xdr:rowOff>
    </xdr:to>
    <xdr:sp macro="" textlink="">
      <xdr:nvSpPr>
        <xdr:cNvPr id="372" name="フローチャート: 判断 371"/>
        <xdr:cNvSpPr/>
      </xdr:nvSpPr>
      <xdr:spPr>
        <a:xfrm>
          <a:off x="3985260" y="13178155"/>
          <a:ext cx="1041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86995</xdr:rowOff>
    </xdr:from>
    <xdr:ext cx="735965" cy="264795"/>
    <xdr:sp macro="" textlink="">
      <xdr:nvSpPr>
        <xdr:cNvPr id="373" name="テキスト ボックス 372"/>
        <xdr:cNvSpPr txBox="1"/>
      </xdr:nvSpPr>
      <xdr:spPr>
        <a:xfrm>
          <a:off x="3652520" y="12945745"/>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102235</xdr:rowOff>
    </xdr:from>
    <xdr:to xmlns:xdr="http://schemas.openxmlformats.org/drawingml/2006/spreadsheetDrawing">
      <xdr:col>15</xdr:col>
      <xdr:colOff>98425</xdr:colOff>
      <xdr:row>79</xdr:row>
      <xdr:rowOff>38735</xdr:rowOff>
    </xdr:to>
    <xdr:cxnSp macro="">
      <xdr:nvCxnSpPr>
        <xdr:cNvPr id="374" name="直線コネクタ 373"/>
        <xdr:cNvCxnSpPr/>
      </xdr:nvCxnSpPr>
      <xdr:spPr>
        <a:xfrm flipV="1">
          <a:off x="2237740" y="13475335"/>
          <a:ext cx="89916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157480</xdr:rowOff>
    </xdr:from>
    <xdr:to xmlns:xdr="http://schemas.openxmlformats.org/drawingml/2006/spreadsheetDrawing">
      <xdr:col>15</xdr:col>
      <xdr:colOff>149225</xdr:colOff>
      <xdr:row>77</xdr:row>
      <xdr:rowOff>86360</xdr:rowOff>
    </xdr:to>
    <xdr:sp macro="" textlink="">
      <xdr:nvSpPr>
        <xdr:cNvPr id="375" name="フローチャート: 判断 374"/>
        <xdr:cNvSpPr/>
      </xdr:nvSpPr>
      <xdr:spPr>
        <a:xfrm>
          <a:off x="3086100" y="131876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95885</xdr:rowOff>
    </xdr:from>
    <xdr:ext cx="761365" cy="265430"/>
    <xdr:sp macro="" textlink="">
      <xdr:nvSpPr>
        <xdr:cNvPr id="376" name="テキスト ボックス 375"/>
        <xdr:cNvSpPr txBox="1"/>
      </xdr:nvSpPr>
      <xdr:spPr>
        <a:xfrm>
          <a:off x="2750820" y="12954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38735</xdr:rowOff>
    </xdr:from>
    <xdr:to xmlns:xdr="http://schemas.openxmlformats.org/drawingml/2006/spreadsheetDrawing">
      <xdr:col>11</xdr:col>
      <xdr:colOff>9525</xdr:colOff>
      <xdr:row>79</xdr:row>
      <xdr:rowOff>104140</xdr:rowOff>
    </xdr:to>
    <xdr:cxnSp macro="">
      <xdr:nvCxnSpPr>
        <xdr:cNvPr id="377" name="直線コネクタ 376"/>
        <xdr:cNvCxnSpPr/>
      </xdr:nvCxnSpPr>
      <xdr:spPr>
        <a:xfrm flipV="1">
          <a:off x="1336040" y="13583285"/>
          <a:ext cx="901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66675</xdr:rowOff>
    </xdr:from>
    <xdr:to xmlns:xdr="http://schemas.openxmlformats.org/drawingml/2006/spreadsheetDrawing">
      <xdr:col>11</xdr:col>
      <xdr:colOff>60325</xdr:colOff>
      <xdr:row>77</xdr:row>
      <xdr:rowOff>170180</xdr:rowOff>
    </xdr:to>
    <xdr:sp macro="" textlink="">
      <xdr:nvSpPr>
        <xdr:cNvPr id="378" name="フローチャート: 判断 377"/>
        <xdr:cNvSpPr/>
      </xdr:nvSpPr>
      <xdr:spPr>
        <a:xfrm>
          <a:off x="2184400" y="13268325"/>
          <a:ext cx="1041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xdr:rowOff>
    </xdr:from>
    <xdr:ext cx="761365" cy="265430"/>
    <xdr:sp macro="" textlink="">
      <xdr:nvSpPr>
        <xdr:cNvPr id="379" name="テキスト ボックス 378"/>
        <xdr:cNvSpPr txBox="1"/>
      </xdr:nvSpPr>
      <xdr:spPr>
        <a:xfrm>
          <a:off x="1851660" y="1303528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75565</xdr:rowOff>
    </xdr:from>
    <xdr:to xmlns:xdr="http://schemas.openxmlformats.org/drawingml/2006/spreadsheetDrawing">
      <xdr:col>6</xdr:col>
      <xdr:colOff>171450</xdr:colOff>
      <xdr:row>78</xdr:row>
      <xdr:rowOff>3810</xdr:rowOff>
    </xdr:to>
    <xdr:sp macro="" textlink="">
      <xdr:nvSpPr>
        <xdr:cNvPr id="380" name="フローチャート: 判断 379"/>
        <xdr:cNvSpPr/>
      </xdr:nvSpPr>
      <xdr:spPr>
        <a:xfrm>
          <a:off x="1285240" y="132772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13970</xdr:rowOff>
    </xdr:from>
    <xdr:ext cx="762000" cy="264160"/>
    <xdr:sp macro="" textlink="">
      <xdr:nvSpPr>
        <xdr:cNvPr id="381" name="テキスト ボックス 380"/>
        <xdr:cNvSpPr txBox="1"/>
      </xdr:nvSpPr>
      <xdr:spPr>
        <a:xfrm>
          <a:off x="949960" y="130441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64795"/>
    <xdr:sp macro="" textlink="">
      <xdr:nvSpPr>
        <xdr:cNvPr id="382" name="テキスト ボックス 381"/>
        <xdr:cNvSpPr txBox="1"/>
      </xdr:nvSpPr>
      <xdr:spPr>
        <a:xfrm>
          <a:off x="466852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64795"/>
    <xdr:sp macro="" textlink="">
      <xdr:nvSpPr>
        <xdr:cNvPr id="383" name="テキスト ボックス 382"/>
        <xdr:cNvSpPr txBox="1"/>
      </xdr:nvSpPr>
      <xdr:spPr>
        <a:xfrm>
          <a:off x="381762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64795"/>
    <xdr:sp macro="" textlink="">
      <xdr:nvSpPr>
        <xdr:cNvPr id="384" name="テキスト ボックス 383"/>
        <xdr:cNvSpPr txBox="1"/>
      </xdr:nvSpPr>
      <xdr:spPr>
        <a:xfrm>
          <a:off x="291846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64795"/>
    <xdr:sp macro="" textlink="">
      <xdr:nvSpPr>
        <xdr:cNvPr id="385" name="テキスト ボックス 384"/>
        <xdr:cNvSpPr txBox="1"/>
      </xdr:nvSpPr>
      <xdr:spPr>
        <a:xfrm>
          <a:off x="201676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64795"/>
    <xdr:sp macro="" textlink="">
      <xdr:nvSpPr>
        <xdr:cNvPr id="386" name="テキスト ボックス 385"/>
        <xdr:cNvSpPr txBox="1"/>
      </xdr:nvSpPr>
      <xdr:spPr>
        <a:xfrm>
          <a:off x="111760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105410</xdr:rowOff>
    </xdr:from>
    <xdr:to xmlns:xdr="http://schemas.openxmlformats.org/drawingml/2006/spreadsheetDrawing">
      <xdr:col>24</xdr:col>
      <xdr:colOff>76200</xdr:colOff>
      <xdr:row>79</xdr:row>
      <xdr:rowOff>34290</xdr:rowOff>
    </xdr:to>
    <xdr:sp macro="" textlink="">
      <xdr:nvSpPr>
        <xdr:cNvPr id="387" name="楕円 386"/>
        <xdr:cNvSpPr/>
      </xdr:nvSpPr>
      <xdr:spPr>
        <a:xfrm>
          <a:off x="4833620" y="1347851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77470</xdr:rowOff>
    </xdr:from>
    <xdr:ext cx="761365" cy="264795"/>
    <xdr:sp macro="" textlink="">
      <xdr:nvSpPr>
        <xdr:cNvPr id="388" name="公債費該当値テキスト"/>
        <xdr:cNvSpPr txBox="1"/>
      </xdr:nvSpPr>
      <xdr:spPr>
        <a:xfrm>
          <a:off x="4975860" y="1345057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168910</xdr:rowOff>
    </xdr:from>
    <xdr:to xmlns:xdr="http://schemas.openxmlformats.org/drawingml/2006/spreadsheetDrawing">
      <xdr:col>20</xdr:col>
      <xdr:colOff>38100</xdr:colOff>
      <xdr:row>78</xdr:row>
      <xdr:rowOff>97790</xdr:rowOff>
    </xdr:to>
    <xdr:sp macro="" textlink="">
      <xdr:nvSpPr>
        <xdr:cNvPr id="389" name="楕円 388"/>
        <xdr:cNvSpPr/>
      </xdr:nvSpPr>
      <xdr:spPr>
        <a:xfrm>
          <a:off x="3985260" y="13370560"/>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81915</xdr:rowOff>
    </xdr:from>
    <xdr:ext cx="735965" cy="264795"/>
    <xdr:sp macro="" textlink="">
      <xdr:nvSpPr>
        <xdr:cNvPr id="390" name="テキスト ボックス 389"/>
        <xdr:cNvSpPr txBox="1"/>
      </xdr:nvSpPr>
      <xdr:spPr>
        <a:xfrm>
          <a:off x="3652520" y="13455015"/>
          <a:ext cx="7359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49530</xdr:rowOff>
    </xdr:from>
    <xdr:to xmlns:xdr="http://schemas.openxmlformats.org/drawingml/2006/spreadsheetDrawing">
      <xdr:col>15</xdr:col>
      <xdr:colOff>149225</xdr:colOff>
      <xdr:row>78</xdr:row>
      <xdr:rowOff>153670</xdr:rowOff>
    </xdr:to>
    <xdr:sp macro="" textlink="">
      <xdr:nvSpPr>
        <xdr:cNvPr id="391" name="楕円 390"/>
        <xdr:cNvSpPr/>
      </xdr:nvSpPr>
      <xdr:spPr>
        <a:xfrm>
          <a:off x="3086100" y="134226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138430</xdr:rowOff>
    </xdr:from>
    <xdr:ext cx="761365" cy="264795"/>
    <xdr:sp macro="" textlink="">
      <xdr:nvSpPr>
        <xdr:cNvPr id="392" name="テキスト ボックス 391"/>
        <xdr:cNvSpPr txBox="1"/>
      </xdr:nvSpPr>
      <xdr:spPr>
        <a:xfrm>
          <a:off x="2750820" y="1351153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161925</xdr:rowOff>
    </xdr:from>
    <xdr:to xmlns:xdr="http://schemas.openxmlformats.org/drawingml/2006/spreadsheetDrawing">
      <xdr:col>11</xdr:col>
      <xdr:colOff>60325</xdr:colOff>
      <xdr:row>79</xdr:row>
      <xdr:rowOff>90805</xdr:rowOff>
    </xdr:to>
    <xdr:sp macro="" textlink="">
      <xdr:nvSpPr>
        <xdr:cNvPr id="393" name="楕円 392"/>
        <xdr:cNvSpPr/>
      </xdr:nvSpPr>
      <xdr:spPr>
        <a:xfrm>
          <a:off x="2184400" y="13535025"/>
          <a:ext cx="1041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75565</xdr:rowOff>
    </xdr:from>
    <xdr:ext cx="761365" cy="264160"/>
    <xdr:sp macro="" textlink="">
      <xdr:nvSpPr>
        <xdr:cNvPr id="394" name="テキスト ボックス 393"/>
        <xdr:cNvSpPr txBox="1"/>
      </xdr:nvSpPr>
      <xdr:spPr>
        <a:xfrm>
          <a:off x="1851660" y="1362011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52070</xdr:rowOff>
    </xdr:from>
    <xdr:to xmlns:xdr="http://schemas.openxmlformats.org/drawingml/2006/spreadsheetDrawing">
      <xdr:col>6</xdr:col>
      <xdr:colOff>171450</xdr:colOff>
      <xdr:row>79</xdr:row>
      <xdr:rowOff>156210</xdr:rowOff>
    </xdr:to>
    <xdr:sp macro="" textlink="">
      <xdr:nvSpPr>
        <xdr:cNvPr id="395" name="楕円 394"/>
        <xdr:cNvSpPr/>
      </xdr:nvSpPr>
      <xdr:spPr>
        <a:xfrm>
          <a:off x="1285240" y="135966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140335</xdr:rowOff>
    </xdr:from>
    <xdr:ext cx="762000" cy="264795"/>
    <xdr:sp macro="" textlink="">
      <xdr:nvSpPr>
        <xdr:cNvPr id="396" name="テキスト ボックス 395"/>
        <xdr:cNvSpPr txBox="1"/>
      </xdr:nvSpPr>
      <xdr:spPr>
        <a:xfrm>
          <a:off x="949960" y="136848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71120</xdr:rowOff>
    </xdr:from>
    <xdr:to xmlns:xdr="http://schemas.openxmlformats.org/drawingml/2006/spreadsheetDrawing">
      <xdr:col>85</xdr:col>
      <xdr:colOff>66675</xdr:colOff>
      <xdr:row>69</xdr:row>
      <xdr:rowOff>45720</xdr:rowOff>
    </xdr:to>
    <xdr:sp macro="" textlink="">
      <xdr:nvSpPr>
        <xdr:cNvPr id="397" name="正方形/長方形 396"/>
        <xdr:cNvSpPr/>
      </xdr:nvSpPr>
      <xdr:spPr>
        <a:xfrm>
          <a:off x="12603480" y="1155827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136525</xdr:rowOff>
    </xdr:from>
    <xdr:to xmlns:xdr="http://schemas.openxmlformats.org/drawingml/2006/spreadsheetDrawing">
      <xdr:col>93</xdr:col>
      <xdr:colOff>3175</xdr:colOff>
      <xdr:row>69</xdr:row>
      <xdr:rowOff>45720</xdr:rowOff>
    </xdr:to>
    <xdr:sp macro="" textlink="">
      <xdr:nvSpPr>
        <xdr:cNvPr id="398" name="正方形/長方形 397"/>
        <xdr:cNvSpPr/>
      </xdr:nvSpPr>
      <xdr:spPr>
        <a:xfrm>
          <a:off x="1729740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156210</xdr:rowOff>
    </xdr:from>
    <xdr:to xmlns:xdr="http://schemas.openxmlformats.org/drawingml/2006/spreadsheetDrawing">
      <xdr:col>93</xdr:col>
      <xdr:colOff>3175</xdr:colOff>
      <xdr:row>70</xdr:row>
      <xdr:rowOff>65405</xdr:rowOff>
    </xdr:to>
    <xdr:sp macro="" textlink="">
      <xdr:nvSpPr>
        <xdr:cNvPr id="399" name="正方形/長方形 398"/>
        <xdr:cNvSpPr/>
      </xdr:nvSpPr>
      <xdr:spPr>
        <a:xfrm>
          <a:off x="1729740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136525</xdr:rowOff>
    </xdr:from>
    <xdr:to xmlns:xdr="http://schemas.openxmlformats.org/drawingml/2006/spreadsheetDrawing">
      <xdr:col>100</xdr:col>
      <xdr:colOff>165100</xdr:colOff>
      <xdr:row>69</xdr:row>
      <xdr:rowOff>45720</xdr:rowOff>
    </xdr:to>
    <xdr:sp macro="" textlink="">
      <xdr:nvSpPr>
        <xdr:cNvPr id="400" name="正方形/長方形 399"/>
        <xdr:cNvSpPr/>
      </xdr:nvSpPr>
      <xdr:spPr>
        <a:xfrm>
          <a:off x="19006820" y="11623675"/>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156210</xdr:rowOff>
    </xdr:from>
    <xdr:to xmlns:xdr="http://schemas.openxmlformats.org/drawingml/2006/spreadsheetDrawing">
      <xdr:col>100</xdr:col>
      <xdr:colOff>165100</xdr:colOff>
      <xdr:row>70</xdr:row>
      <xdr:rowOff>65405</xdr:rowOff>
    </xdr:to>
    <xdr:sp macro="" textlink="">
      <xdr:nvSpPr>
        <xdr:cNvPr id="401" name="正方形/長方形 400"/>
        <xdr:cNvSpPr/>
      </xdr:nvSpPr>
      <xdr:spPr>
        <a:xfrm>
          <a:off x="19006820" y="11814810"/>
          <a:ext cx="141478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136525</xdr:rowOff>
    </xdr:from>
    <xdr:to xmlns:xdr="http://schemas.openxmlformats.org/drawingml/2006/spreadsheetDrawing">
      <xdr:col>109</xdr:col>
      <xdr:colOff>104775</xdr:colOff>
      <xdr:row>69</xdr:row>
      <xdr:rowOff>45720</xdr:rowOff>
    </xdr:to>
    <xdr:sp macro="" textlink="">
      <xdr:nvSpPr>
        <xdr:cNvPr id="402" name="正方形/長方形 401"/>
        <xdr:cNvSpPr/>
      </xdr:nvSpPr>
      <xdr:spPr>
        <a:xfrm>
          <a:off x="20640040" y="11623675"/>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156210</xdr:rowOff>
    </xdr:from>
    <xdr:to xmlns:xdr="http://schemas.openxmlformats.org/drawingml/2006/spreadsheetDrawing">
      <xdr:col>109</xdr:col>
      <xdr:colOff>104775</xdr:colOff>
      <xdr:row>70</xdr:row>
      <xdr:rowOff>65405</xdr:rowOff>
    </xdr:to>
    <xdr:sp macro="" textlink="">
      <xdr:nvSpPr>
        <xdr:cNvPr id="403" name="正方形/長方形 402"/>
        <xdr:cNvSpPr/>
      </xdr:nvSpPr>
      <xdr:spPr>
        <a:xfrm>
          <a:off x="20640040" y="11814810"/>
          <a:ext cx="15443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404" name="正方形/長方形 403"/>
        <xdr:cNvSpPr/>
      </xdr:nvSpPr>
      <xdr:spPr>
        <a:xfrm>
          <a:off x="12603480" y="12131040"/>
          <a:ext cx="4681220" cy="22834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129540</xdr:rowOff>
    </xdr:from>
    <xdr:to xmlns:xdr="http://schemas.openxmlformats.org/drawingml/2006/spreadsheetDrawing">
      <xdr:col>113</xdr:col>
      <xdr:colOff>130175</xdr:colOff>
      <xdr:row>84</xdr:row>
      <xdr:rowOff>12700</xdr:rowOff>
    </xdr:to>
    <xdr:sp macro="" textlink="">
      <xdr:nvSpPr>
        <xdr:cNvPr id="405" name="正方形/長方形 404"/>
        <xdr:cNvSpPr/>
      </xdr:nvSpPr>
      <xdr:spPr>
        <a:xfrm>
          <a:off x="17617440" y="12131040"/>
          <a:ext cx="5402580" cy="22834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129540</xdr:rowOff>
    </xdr:from>
    <xdr:to xmlns:xdr="http://schemas.openxmlformats.org/drawingml/2006/spreadsheetDrawing">
      <xdr:col>106</xdr:col>
      <xdr:colOff>69850</xdr:colOff>
      <xdr:row>72</xdr:row>
      <xdr:rowOff>38735</xdr:rowOff>
    </xdr:to>
    <xdr:sp macro="" textlink="">
      <xdr:nvSpPr>
        <xdr:cNvPr id="406" name="正方形/長方形 405"/>
        <xdr:cNvSpPr/>
      </xdr:nvSpPr>
      <xdr:spPr>
        <a:xfrm>
          <a:off x="17683480" y="12131040"/>
          <a:ext cx="38582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104140</xdr:rowOff>
    </xdr:from>
    <xdr:to xmlns:xdr="http://schemas.openxmlformats.org/drawingml/2006/spreadsheetDrawing">
      <xdr:col>112</xdr:col>
      <xdr:colOff>177800</xdr:colOff>
      <xdr:row>83</xdr:row>
      <xdr:rowOff>123825</xdr:rowOff>
    </xdr:to>
    <xdr:sp macro="" textlink="" fLocksText="0">
      <xdr:nvSpPr>
        <xdr:cNvPr id="407" name="テキスト ボックス 406"/>
        <xdr:cNvSpPr txBox="1"/>
      </xdr:nvSpPr>
      <xdr:spPr>
        <a:xfrm>
          <a:off x="17721580" y="12448540"/>
          <a:ext cx="5143500" cy="19056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ゴシック"/>
              <a:ea typeface="ＭＳ ゴシック"/>
              <a:cs typeface="+mn-cs"/>
            </a:rPr>
            <a:t>　公債費以外の経常収支比率が類似団体平均よりも</a:t>
          </a:r>
          <a:r>
            <a:rPr kumimoji="1" lang="en-US" altLang="ja-JP" sz="1100" b="0" i="0" baseline="0">
              <a:solidFill>
                <a:schemeClr val="dk1"/>
              </a:solidFill>
              <a:effectLst/>
              <a:latin typeface="ＭＳ ゴシック"/>
              <a:ea typeface="ＭＳ ゴシック"/>
              <a:cs typeface="+mn-cs"/>
            </a:rPr>
            <a:t>1.1</a:t>
          </a:r>
          <a:r>
            <a:rPr kumimoji="1" lang="ja-JP" altLang="ja-JP" sz="1100" b="0" i="0" baseline="0">
              <a:solidFill>
                <a:schemeClr val="dk1"/>
              </a:solidFill>
              <a:effectLst/>
              <a:latin typeface="ＭＳ ゴシック"/>
              <a:ea typeface="ＭＳ ゴシック"/>
              <a:cs typeface="+mn-cs"/>
            </a:rPr>
            <a:t>ポイント下回り、令和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年度と比較して</a:t>
          </a:r>
          <a:r>
            <a:rPr kumimoji="1" lang="en-US" altLang="ja-JP" sz="1100" b="0" i="0" baseline="0">
              <a:solidFill>
                <a:schemeClr val="dk1"/>
              </a:solidFill>
              <a:effectLst/>
              <a:latin typeface="ＭＳ ゴシック"/>
              <a:ea typeface="ＭＳ ゴシック"/>
              <a:cs typeface="+mn-cs"/>
            </a:rPr>
            <a:t>7.6</a:t>
          </a:r>
          <a:r>
            <a:rPr kumimoji="1" lang="ja-JP" altLang="ja-JP" sz="1100" b="0" i="0" baseline="0">
              <a:solidFill>
                <a:schemeClr val="dk1"/>
              </a:solidFill>
              <a:effectLst/>
              <a:latin typeface="ＭＳ ゴシック"/>
              <a:ea typeface="ＭＳ ゴシック"/>
              <a:cs typeface="+mn-cs"/>
            </a:rPr>
            <a:t>ポイントの増加となった。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当町の経常収支比率の増加の主な要因としては、分子となる歳出に対し、分母となる歳入において地方特例交付金のうちの新型コロナウイルス感染症対策地方税減収補填特別交付金や地方交付税等の減少が大きかったためと考えられる。</a:t>
          </a:r>
          <a:endParaRPr lang="ja-JP" altLang="ja-JP" sz="1400">
            <a:effectLst/>
            <a:latin typeface="ＭＳ ゴシック"/>
            <a:ea typeface="ＭＳ ゴシック"/>
          </a:endParaRPr>
        </a:p>
      </xdr:txBody>
    </xdr:sp>
    <xdr:clientData/>
  </xdr:twoCellAnchor>
  <xdr:oneCellAnchor>
    <xdr:from xmlns:xdr="http://schemas.openxmlformats.org/drawingml/2006/spreadsheetDrawing">
      <xdr:col>62</xdr:col>
      <xdr:colOff>6350</xdr:colOff>
      <xdr:row>69</xdr:row>
      <xdr:rowOff>110490</xdr:rowOff>
    </xdr:from>
    <xdr:ext cx="297815" cy="229870"/>
    <xdr:sp macro="" textlink="">
      <xdr:nvSpPr>
        <xdr:cNvPr id="408" name="テキスト ボックス 407"/>
        <xdr:cNvSpPr txBox="1"/>
      </xdr:nvSpPr>
      <xdr:spPr>
        <a:xfrm>
          <a:off x="12565380" y="11940540"/>
          <a:ext cx="297815" cy="2298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9" name="直線コネクタ 408"/>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43180</xdr:rowOff>
    </xdr:from>
    <xdr:ext cx="507365" cy="264795"/>
    <xdr:sp macro="" textlink="">
      <xdr:nvSpPr>
        <xdr:cNvPr id="410" name="テキスト ボックス 409"/>
        <xdr:cNvSpPr txBox="1"/>
      </xdr:nvSpPr>
      <xdr:spPr>
        <a:xfrm>
          <a:off x="12087860" y="142735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71120</xdr:rowOff>
    </xdr:from>
    <xdr:to xmlns:xdr="http://schemas.openxmlformats.org/drawingml/2006/spreadsheetDrawing">
      <xdr:col>85</xdr:col>
      <xdr:colOff>66675</xdr:colOff>
      <xdr:row>81</xdr:row>
      <xdr:rowOff>71120</xdr:rowOff>
    </xdr:to>
    <xdr:cxnSp macro="">
      <xdr:nvCxnSpPr>
        <xdr:cNvPr id="411" name="直線コネクタ 410"/>
        <xdr:cNvCxnSpPr/>
      </xdr:nvCxnSpPr>
      <xdr:spPr>
        <a:xfrm>
          <a:off x="12603480" y="13958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101600</xdr:rowOff>
    </xdr:from>
    <xdr:ext cx="507365" cy="264795"/>
    <xdr:sp macro="" textlink="">
      <xdr:nvSpPr>
        <xdr:cNvPr id="412" name="テキスト ボックス 411"/>
        <xdr:cNvSpPr txBox="1"/>
      </xdr:nvSpPr>
      <xdr:spPr>
        <a:xfrm>
          <a:off x="12087860" y="138176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129540</xdr:rowOff>
    </xdr:from>
    <xdr:to xmlns:xdr="http://schemas.openxmlformats.org/drawingml/2006/spreadsheetDrawing">
      <xdr:col>85</xdr:col>
      <xdr:colOff>66675</xdr:colOff>
      <xdr:row>78</xdr:row>
      <xdr:rowOff>129540</xdr:rowOff>
    </xdr:to>
    <xdr:cxnSp macro="">
      <xdr:nvCxnSpPr>
        <xdr:cNvPr id="413" name="直線コネクタ 412"/>
        <xdr:cNvCxnSpPr/>
      </xdr:nvCxnSpPr>
      <xdr:spPr>
        <a:xfrm>
          <a:off x="12603480" y="135026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160020</xdr:rowOff>
    </xdr:from>
    <xdr:ext cx="507365" cy="264795"/>
    <xdr:sp macro="" textlink="">
      <xdr:nvSpPr>
        <xdr:cNvPr id="414" name="テキスト ボックス 413"/>
        <xdr:cNvSpPr txBox="1"/>
      </xdr:nvSpPr>
      <xdr:spPr>
        <a:xfrm>
          <a:off x="12087860" y="133616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5" name="直線コネクタ 414"/>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43180</xdr:rowOff>
    </xdr:from>
    <xdr:ext cx="507365" cy="264795"/>
    <xdr:sp macro="" textlink="">
      <xdr:nvSpPr>
        <xdr:cNvPr id="416" name="テキスト ボックス 415"/>
        <xdr:cNvSpPr txBox="1"/>
      </xdr:nvSpPr>
      <xdr:spPr>
        <a:xfrm>
          <a:off x="12087860" y="1290193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71120</xdr:rowOff>
    </xdr:from>
    <xdr:to xmlns:xdr="http://schemas.openxmlformats.org/drawingml/2006/spreadsheetDrawing">
      <xdr:col>85</xdr:col>
      <xdr:colOff>66675</xdr:colOff>
      <xdr:row>73</xdr:row>
      <xdr:rowOff>71120</xdr:rowOff>
    </xdr:to>
    <xdr:cxnSp macro="">
      <xdr:nvCxnSpPr>
        <xdr:cNvPr id="417" name="直線コネクタ 416"/>
        <xdr:cNvCxnSpPr/>
      </xdr:nvCxnSpPr>
      <xdr:spPr>
        <a:xfrm>
          <a:off x="12603480" y="12586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101600</xdr:rowOff>
    </xdr:from>
    <xdr:ext cx="507365" cy="264795"/>
    <xdr:sp macro="" textlink="">
      <xdr:nvSpPr>
        <xdr:cNvPr id="418" name="テキスト ボックス 417"/>
        <xdr:cNvSpPr txBox="1"/>
      </xdr:nvSpPr>
      <xdr:spPr>
        <a:xfrm>
          <a:off x="12087860" y="1244600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70</xdr:row>
      <xdr:rowOff>129540</xdr:rowOff>
    </xdr:to>
    <xdr:cxnSp macro="">
      <xdr:nvCxnSpPr>
        <xdr:cNvPr id="419" name="直線コネクタ 418"/>
        <xdr:cNvCxnSpPr/>
      </xdr:nvCxnSpPr>
      <xdr:spPr>
        <a:xfrm>
          <a:off x="12603480" y="121310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160020</xdr:rowOff>
    </xdr:from>
    <xdr:ext cx="507365" cy="264795"/>
    <xdr:sp macro="" textlink="">
      <xdr:nvSpPr>
        <xdr:cNvPr id="420" name="テキスト ボックス 419"/>
        <xdr:cNvSpPr txBox="1"/>
      </xdr:nvSpPr>
      <xdr:spPr>
        <a:xfrm>
          <a:off x="12087860" y="11990070"/>
          <a:ext cx="507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129540</xdr:rowOff>
    </xdr:from>
    <xdr:to xmlns:xdr="http://schemas.openxmlformats.org/drawingml/2006/spreadsheetDrawing">
      <xdr:col>85</xdr:col>
      <xdr:colOff>66675</xdr:colOff>
      <xdr:row>84</xdr:row>
      <xdr:rowOff>12700</xdr:rowOff>
    </xdr:to>
    <xdr:sp macro="" textlink="">
      <xdr:nvSpPr>
        <xdr:cNvPr id="421" name="公債費以外グラフ枠"/>
        <xdr:cNvSpPr/>
      </xdr:nvSpPr>
      <xdr:spPr>
        <a:xfrm>
          <a:off x="12603480" y="12131040"/>
          <a:ext cx="4681220" cy="22834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153035</xdr:rowOff>
    </xdr:from>
    <xdr:to xmlns:xdr="http://schemas.openxmlformats.org/drawingml/2006/spreadsheetDrawing">
      <xdr:col>82</xdr:col>
      <xdr:colOff>107950</xdr:colOff>
      <xdr:row>80</xdr:row>
      <xdr:rowOff>83185</xdr:rowOff>
    </xdr:to>
    <xdr:cxnSp macro="">
      <xdr:nvCxnSpPr>
        <xdr:cNvPr id="422" name="直線コネクタ 421"/>
        <xdr:cNvCxnSpPr/>
      </xdr:nvCxnSpPr>
      <xdr:spPr>
        <a:xfrm flipV="1">
          <a:off x="16718280" y="12840335"/>
          <a:ext cx="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54610</xdr:rowOff>
    </xdr:from>
    <xdr:ext cx="761365" cy="264160"/>
    <xdr:sp macro="" textlink="">
      <xdr:nvSpPr>
        <xdr:cNvPr id="423" name="公債費以外最小値テキスト"/>
        <xdr:cNvSpPr txBox="1"/>
      </xdr:nvSpPr>
      <xdr:spPr>
        <a:xfrm>
          <a:off x="16807180" y="1377061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83185</xdr:rowOff>
    </xdr:from>
    <xdr:to xmlns:xdr="http://schemas.openxmlformats.org/drawingml/2006/spreadsheetDrawing">
      <xdr:col>82</xdr:col>
      <xdr:colOff>196850</xdr:colOff>
      <xdr:row>80</xdr:row>
      <xdr:rowOff>83185</xdr:rowOff>
    </xdr:to>
    <xdr:cxnSp macro="">
      <xdr:nvCxnSpPr>
        <xdr:cNvPr id="424" name="直線コネクタ 423"/>
        <xdr:cNvCxnSpPr/>
      </xdr:nvCxnSpPr>
      <xdr:spPr>
        <a:xfrm>
          <a:off x="16629380" y="13799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66675</xdr:rowOff>
    </xdr:from>
    <xdr:ext cx="761365" cy="264795"/>
    <xdr:sp macro="" textlink="">
      <xdr:nvSpPr>
        <xdr:cNvPr id="425" name="公債費以外最大値テキスト"/>
        <xdr:cNvSpPr txBox="1"/>
      </xdr:nvSpPr>
      <xdr:spPr>
        <a:xfrm>
          <a:off x="16807180" y="1258252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153035</xdr:rowOff>
    </xdr:from>
    <xdr:to xmlns:xdr="http://schemas.openxmlformats.org/drawingml/2006/spreadsheetDrawing">
      <xdr:col>82</xdr:col>
      <xdr:colOff>196850</xdr:colOff>
      <xdr:row>74</xdr:row>
      <xdr:rowOff>153035</xdr:rowOff>
    </xdr:to>
    <xdr:cxnSp macro="">
      <xdr:nvCxnSpPr>
        <xdr:cNvPr id="426" name="直線コネクタ 425"/>
        <xdr:cNvCxnSpPr/>
      </xdr:nvCxnSpPr>
      <xdr:spPr>
        <a:xfrm>
          <a:off x="16629380" y="12840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167640</xdr:rowOff>
    </xdr:from>
    <xdr:to xmlns:xdr="http://schemas.openxmlformats.org/drawingml/2006/spreadsheetDrawing">
      <xdr:col>82</xdr:col>
      <xdr:colOff>107950</xdr:colOff>
      <xdr:row>76</xdr:row>
      <xdr:rowOff>171450</xdr:rowOff>
    </xdr:to>
    <xdr:cxnSp macro="">
      <xdr:nvCxnSpPr>
        <xdr:cNvPr id="427" name="直線コネクタ 426"/>
        <xdr:cNvCxnSpPr/>
      </xdr:nvCxnSpPr>
      <xdr:spPr>
        <a:xfrm>
          <a:off x="15869920" y="12854940"/>
          <a:ext cx="848360" cy="346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143510</xdr:rowOff>
    </xdr:from>
    <xdr:ext cx="761365" cy="264795"/>
    <xdr:sp macro="" textlink="">
      <xdr:nvSpPr>
        <xdr:cNvPr id="428" name="公債費以外平均値テキスト"/>
        <xdr:cNvSpPr txBox="1"/>
      </xdr:nvSpPr>
      <xdr:spPr>
        <a:xfrm>
          <a:off x="16807180" y="13173710"/>
          <a:ext cx="7613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171450</xdr:rowOff>
    </xdr:from>
    <xdr:to xmlns:xdr="http://schemas.openxmlformats.org/drawingml/2006/spreadsheetDrawing">
      <xdr:col>82</xdr:col>
      <xdr:colOff>158750</xdr:colOff>
      <xdr:row>77</xdr:row>
      <xdr:rowOff>100330</xdr:rowOff>
    </xdr:to>
    <xdr:sp macro="" textlink="">
      <xdr:nvSpPr>
        <xdr:cNvPr id="429" name="フローチャート: 判断 428"/>
        <xdr:cNvSpPr/>
      </xdr:nvSpPr>
      <xdr:spPr>
        <a:xfrm>
          <a:off x="16667480" y="132016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167640</xdr:rowOff>
    </xdr:from>
    <xdr:to xmlns:xdr="http://schemas.openxmlformats.org/drawingml/2006/spreadsheetDrawing">
      <xdr:col>78</xdr:col>
      <xdr:colOff>69850</xdr:colOff>
      <xdr:row>76</xdr:row>
      <xdr:rowOff>111125</xdr:rowOff>
    </xdr:to>
    <xdr:cxnSp macro="">
      <xdr:nvCxnSpPr>
        <xdr:cNvPr id="430" name="直線コネクタ 429"/>
        <xdr:cNvCxnSpPr/>
      </xdr:nvCxnSpPr>
      <xdr:spPr>
        <a:xfrm flipV="1">
          <a:off x="14968220" y="12854940"/>
          <a:ext cx="9017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45720</xdr:rowOff>
    </xdr:from>
    <xdr:to xmlns:xdr="http://schemas.openxmlformats.org/drawingml/2006/spreadsheetDrawing">
      <xdr:col>78</xdr:col>
      <xdr:colOff>120650</xdr:colOff>
      <xdr:row>76</xdr:row>
      <xdr:rowOff>149225</xdr:rowOff>
    </xdr:to>
    <xdr:sp macro="" textlink="">
      <xdr:nvSpPr>
        <xdr:cNvPr id="431" name="フローチャート: 判断 430"/>
        <xdr:cNvSpPr/>
      </xdr:nvSpPr>
      <xdr:spPr>
        <a:xfrm>
          <a:off x="15819120" y="130759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133985</xdr:rowOff>
    </xdr:from>
    <xdr:ext cx="736600" cy="264795"/>
    <xdr:sp macro="" textlink="">
      <xdr:nvSpPr>
        <xdr:cNvPr id="432" name="テキスト ボックス 431"/>
        <xdr:cNvSpPr txBox="1"/>
      </xdr:nvSpPr>
      <xdr:spPr>
        <a:xfrm>
          <a:off x="15483840" y="13164185"/>
          <a:ext cx="7366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111125</xdr:rowOff>
    </xdr:from>
    <xdr:to xmlns:xdr="http://schemas.openxmlformats.org/drawingml/2006/spreadsheetDrawing">
      <xdr:col>73</xdr:col>
      <xdr:colOff>180975</xdr:colOff>
      <xdr:row>77</xdr:row>
      <xdr:rowOff>47625</xdr:rowOff>
    </xdr:to>
    <xdr:cxnSp macro="">
      <xdr:nvCxnSpPr>
        <xdr:cNvPr id="433" name="直線コネクタ 432"/>
        <xdr:cNvCxnSpPr/>
      </xdr:nvCxnSpPr>
      <xdr:spPr>
        <a:xfrm flipV="1">
          <a:off x="14069060" y="13141325"/>
          <a:ext cx="89916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75565</xdr:rowOff>
    </xdr:from>
    <xdr:to xmlns:xdr="http://schemas.openxmlformats.org/drawingml/2006/spreadsheetDrawing">
      <xdr:col>74</xdr:col>
      <xdr:colOff>31750</xdr:colOff>
      <xdr:row>78</xdr:row>
      <xdr:rowOff>3810</xdr:rowOff>
    </xdr:to>
    <xdr:sp macro="" textlink="">
      <xdr:nvSpPr>
        <xdr:cNvPr id="434" name="フローチャート: 判断 433"/>
        <xdr:cNvSpPr/>
      </xdr:nvSpPr>
      <xdr:spPr>
        <a:xfrm>
          <a:off x="14917420" y="13277215"/>
          <a:ext cx="1041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163195</xdr:rowOff>
    </xdr:from>
    <xdr:ext cx="762000" cy="264795"/>
    <xdr:sp macro="" textlink="">
      <xdr:nvSpPr>
        <xdr:cNvPr id="435" name="テキスト ボックス 434"/>
        <xdr:cNvSpPr txBox="1"/>
      </xdr:nvSpPr>
      <xdr:spPr>
        <a:xfrm>
          <a:off x="14584680" y="1336484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78740</xdr:rowOff>
    </xdr:from>
    <xdr:to xmlns:xdr="http://schemas.openxmlformats.org/drawingml/2006/spreadsheetDrawing">
      <xdr:col>69</xdr:col>
      <xdr:colOff>92075</xdr:colOff>
      <xdr:row>77</xdr:row>
      <xdr:rowOff>47625</xdr:rowOff>
    </xdr:to>
    <xdr:cxnSp macro="">
      <xdr:nvCxnSpPr>
        <xdr:cNvPr id="436" name="直線コネクタ 435"/>
        <xdr:cNvCxnSpPr/>
      </xdr:nvCxnSpPr>
      <xdr:spPr>
        <a:xfrm>
          <a:off x="13169900" y="13108940"/>
          <a:ext cx="89916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38100</xdr:rowOff>
    </xdr:from>
    <xdr:to xmlns:xdr="http://schemas.openxmlformats.org/drawingml/2006/spreadsheetDrawing">
      <xdr:col>69</xdr:col>
      <xdr:colOff>142875</xdr:colOff>
      <xdr:row>77</xdr:row>
      <xdr:rowOff>142240</xdr:rowOff>
    </xdr:to>
    <xdr:sp macro="" textlink="">
      <xdr:nvSpPr>
        <xdr:cNvPr id="437" name="フローチャート: 判断 436"/>
        <xdr:cNvSpPr/>
      </xdr:nvSpPr>
      <xdr:spPr>
        <a:xfrm>
          <a:off x="14018260" y="132397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126365</xdr:rowOff>
    </xdr:from>
    <xdr:ext cx="761365" cy="264160"/>
    <xdr:sp macro="" textlink="">
      <xdr:nvSpPr>
        <xdr:cNvPr id="438" name="テキスト ボックス 437"/>
        <xdr:cNvSpPr txBox="1"/>
      </xdr:nvSpPr>
      <xdr:spPr>
        <a:xfrm>
          <a:off x="13682980" y="1332801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10160</xdr:rowOff>
    </xdr:from>
    <xdr:to xmlns:xdr="http://schemas.openxmlformats.org/drawingml/2006/spreadsheetDrawing">
      <xdr:col>65</xdr:col>
      <xdr:colOff>53975</xdr:colOff>
      <xdr:row>77</xdr:row>
      <xdr:rowOff>114300</xdr:rowOff>
    </xdr:to>
    <xdr:sp macro="" textlink="">
      <xdr:nvSpPr>
        <xdr:cNvPr id="439" name="フローチャート: 判断 438"/>
        <xdr:cNvSpPr/>
      </xdr:nvSpPr>
      <xdr:spPr>
        <a:xfrm>
          <a:off x="13116560" y="13211810"/>
          <a:ext cx="10414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99060</xdr:rowOff>
    </xdr:from>
    <xdr:ext cx="761365" cy="264795"/>
    <xdr:sp macro="" textlink="">
      <xdr:nvSpPr>
        <xdr:cNvPr id="440" name="テキスト ボックス 439"/>
        <xdr:cNvSpPr txBox="1"/>
      </xdr:nvSpPr>
      <xdr:spPr>
        <a:xfrm>
          <a:off x="12783820" y="1330071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64795"/>
    <xdr:sp macro="" textlink="">
      <xdr:nvSpPr>
        <xdr:cNvPr id="441" name="テキスト ボックス 440"/>
        <xdr:cNvSpPr txBox="1"/>
      </xdr:nvSpPr>
      <xdr:spPr>
        <a:xfrm>
          <a:off x="1649984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64795"/>
    <xdr:sp macro="" textlink="">
      <xdr:nvSpPr>
        <xdr:cNvPr id="442" name="テキスト ボックス 441"/>
        <xdr:cNvSpPr txBox="1"/>
      </xdr:nvSpPr>
      <xdr:spPr>
        <a:xfrm>
          <a:off x="1565148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64795"/>
    <xdr:sp macro="" textlink="">
      <xdr:nvSpPr>
        <xdr:cNvPr id="443" name="テキスト ボックス 442"/>
        <xdr:cNvSpPr txBox="1"/>
      </xdr:nvSpPr>
      <xdr:spPr>
        <a:xfrm>
          <a:off x="1474978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64795"/>
    <xdr:sp macro="" textlink="">
      <xdr:nvSpPr>
        <xdr:cNvPr id="444" name="テキスト ボックス 443"/>
        <xdr:cNvSpPr txBox="1"/>
      </xdr:nvSpPr>
      <xdr:spPr>
        <a:xfrm>
          <a:off x="13850620" y="1441196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64795"/>
    <xdr:sp macro="" textlink="">
      <xdr:nvSpPr>
        <xdr:cNvPr id="445" name="テキスト ボックス 444"/>
        <xdr:cNvSpPr txBox="1"/>
      </xdr:nvSpPr>
      <xdr:spPr>
        <a:xfrm>
          <a:off x="12948920" y="1441196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120650</xdr:rowOff>
    </xdr:from>
    <xdr:to xmlns:xdr="http://schemas.openxmlformats.org/drawingml/2006/spreadsheetDrawing">
      <xdr:col>82</xdr:col>
      <xdr:colOff>158750</xdr:colOff>
      <xdr:row>77</xdr:row>
      <xdr:rowOff>48260</xdr:rowOff>
    </xdr:to>
    <xdr:sp macro="" textlink="">
      <xdr:nvSpPr>
        <xdr:cNvPr id="446" name="楕円 445"/>
        <xdr:cNvSpPr/>
      </xdr:nvSpPr>
      <xdr:spPr>
        <a:xfrm>
          <a:off x="16667480" y="13150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137160</xdr:rowOff>
    </xdr:from>
    <xdr:ext cx="761365" cy="264795"/>
    <xdr:sp macro="" textlink="">
      <xdr:nvSpPr>
        <xdr:cNvPr id="447" name="公債費以外該当値テキスト"/>
        <xdr:cNvSpPr txBox="1"/>
      </xdr:nvSpPr>
      <xdr:spPr>
        <a:xfrm>
          <a:off x="16807180" y="1299591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115570</xdr:rowOff>
    </xdr:from>
    <xdr:to xmlns:xdr="http://schemas.openxmlformats.org/drawingml/2006/spreadsheetDrawing">
      <xdr:col>78</xdr:col>
      <xdr:colOff>120650</xdr:colOff>
      <xdr:row>75</xdr:row>
      <xdr:rowOff>44450</xdr:rowOff>
    </xdr:to>
    <xdr:sp macro="" textlink="">
      <xdr:nvSpPr>
        <xdr:cNvPr id="448" name="楕円 447"/>
        <xdr:cNvSpPr/>
      </xdr:nvSpPr>
      <xdr:spPr>
        <a:xfrm>
          <a:off x="15819120" y="128028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54610</xdr:rowOff>
    </xdr:from>
    <xdr:ext cx="736600" cy="264160"/>
    <xdr:sp macro="" textlink="">
      <xdr:nvSpPr>
        <xdr:cNvPr id="449" name="テキスト ボックス 448"/>
        <xdr:cNvSpPr txBox="1"/>
      </xdr:nvSpPr>
      <xdr:spPr>
        <a:xfrm>
          <a:off x="15483840" y="12570460"/>
          <a:ext cx="7366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59055</xdr:rowOff>
    </xdr:from>
    <xdr:to xmlns:xdr="http://schemas.openxmlformats.org/drawingml/2006/spreadsheetDrawing">
      <xdr:col>74</xdr:col>
      <xdr:colOff>31750</xdr:colOff>
      <xdr:row>76</xdr:row>
      <xdr:rowOff>162560</xdr:rowOff>
    </xdr:to>
    <xdr:sp macro="" textlink="">
      <xdr:nvSpPr>
        <xdr:cNvPr id="450" name="楕円 449"/>
        <xdr:cNvSpPr/>
      </xdr:nvSpPr>
      <xdr:spPr>
        <a:xfrm>
          <a:off x="14917420" y="13089255"/>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171450</xdr:rowOff>
    </xdr:from>
    <xdr:ext cx="762000" cy="264795"/>
    <xdr:sp macro="" textlink="">
      <xdr:nvSpPr>
        <xdr:cNvPr id="451" name="テキスト ボックス 450"/>
        <xdr:cNvSpPr txBox="1"/>
      </xdr:nvSpPr>
      <xdr:spPr>
        <a:xfrm>
          <a:off x="14584680" y="128587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171450</xdr:rowOff>
    </xdr:from>
    <xdr:to xmlns:xdr="http://schemas.openxmlformats.org/drawingml/2006/spreadsheetDrawing">
      <xdr:col>69</xdr:col>
      <xdr:colOff>142875</xdr:colOff>
      <xdr:row>77</xdr:row>
      <xdr:rowOff>100330</xdr:rowOff>
    </xdr:to>
    <xdr:sp macro="" textlink="">
      <xdr:nvSpPr>
        <xdr:cNvPr id="452" name="楕円 451"/>
        <xdr:cNvSpPr/>
      </xdr:nvSpPr>
      <xdr:spPr>
        <a:xfrm>
          <a:off x="14018260" y="1320165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110490</xdr:rowOff>
    </xdr:from>
    <xdr:ext cx="761365" cy="264160"/>
    <xdr:sp macro="" textlink="">
      <xdr:nvSpPr>
        <xdr:cNvPr id="453" name="テキスト ボックス 452"/>
        <xdr:cNvSpPr txBox="1"/>
      </xdr:nvSpPr>
      <xdr:spPr>
        <a:xfrm>
          <a:off x="13682980" y="12969240"/>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26670</xdr:rowOff>
    </xdr:from>
    <xdr:to xmlns:xdr="http://schemas.openxmlformats.org/drawingml/2006/spreadsheetDrawing">
      <xdr:col>65</xdr:col>
      <xdr:colOff>53975</xdr:colOff>
      <xdr:row>76</xdr:row>
      <xdr:rowOff>130175</xdr:rowOff>
    </xdr:to>
    <xdr:sp macro="" textlink="">
      <xdr:nvSpPr>
        <xdr:cNvPr id="454" name="楕円 453"/>
        <xdr:cNvSpPr/>
      </xdr:nvSpPr>
      <xdr:spPr>
        <a:xfrm>
          <a:off x="13116560" y="13056870"/>
          <a:ext cx="1041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140970</xdr:rowOff>
    </xdr:from>
    <xdr:ext cx="761365" cy="265430"/>
    <xdr:sp macro="" textlink="">
      <xdr:nvSpPr>
        <xdr:cNvPr id="455" name="テキスト ボックス 454"/>
        <xdr:cNvSpPr txBox="1"/>
      </xdr:nvSpPr>
      <xdr:spPr>
        <a:xfrm>
          <a:off x="12783820" y="12828270"/>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静岡県吉田町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8740"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03120" y="34969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108585</xdr:rowOff>
    </xdr:from>
    <xdr:ext cx="761365" cy="258445"/>
    <xdr:sp macro="" textlink="">
      <xdr:nvSpPr>
        <xdr:cNvPr id="33" name="テキスト ボックス 32"/>
        <xdr:cNvSpPr txBox="1"/>
      </xdr:nvSpPr>
      <xdr:spPr>
        <a:xfrm>
          <a:off x="1348740" y="33585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03120" y="3123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1365" cy="258445"/>
    <xdr:sp macro="" textlink="">
      <xdr:nvSpPr>
        <xdr:cNvPr id="35" name="テキスト ボックス 34"/>
        <xdr:cNvSpPr txBox="1"/>
      </xdr:nvSpPr>
      <xdr:spPr>
        <a:xfrm>
          <a:off x="1348740" y="2985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1365" cy="258445"/>
    <xdr:sp macro="" textlink="">
      <xdr:nvSpPr>
        <xdr:cNvPr id="37" name="テキスト ボックス 36"/>
        <xdr:cNvSpPr txBox="1"/>
      </xdr:nvSpPr>
      <xdr:spPr>
        <a:xfrm>
          <a:off x="1348740" y="261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03120" y="2372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1365" cy="258445"/>
    <xdr:sp macro="" textlink="">
      <xdr:nvSpPr>
        <xdr:cNvPr id="39" name="テキスト ボックス 38"/>
        <xdr:cNvSpPr txBox="1"/>
      </xdr:nvSpPr>
      <xdr:spPr>
        <a:xfrm>
          <a:off x="1348740" y="2231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03120" y="1991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1365" cy="259080"/>
    <xdr:sp macro="" textlink="">
      <xdr:nvSpPr>
        <xdr:cNvPr id="41" name="テキスト ボックス 40"/>
        <xdr:cNvSpPr txBox="1"/>
      </xdr:nvSpPr>
      <xdr:spPr>
        <a:xfrm>
          <a:off x="1348740" y="1849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3" name="テキスト ボックス 42"/>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168910</xdr:rowOff>
    </xdr:from>
    <xdr:to xmlns:xdr="http://schemas.openxmlformats.org/drawingml/2006/spreadsheetDrawing">
      <xdr:col>29</xdr:col>
      <xdr:colOff>127000</xdr:colOff>
      <xdr:row>20</xdr:row>
      <xdr:rowOff>120015</xdr:rowOff>
    </xdr:to>
    <xdr:cxnSp macro="">
      <xdr:nvCxnSpPr>
        <xdr:cNvPr id="45" name="直線コネクタ 44"/>
        <xdr:cNvCxnSpPr/>
      </xdr:nvCxnSpPr>
      <xdr:spPr>
        <a:xfrm flipV="1">
          <a:off x="5504180" y="2062480"/>
          <a:ext cx="0" cy="14751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92075</xdr:rowOff>
    </xdr:from>
    <xdr:ext cx="761365" cy="258445"/>
    <xdr:sp macro="" textlink="">
      <xdr:nvSpPr>
        <xdr:cNvPr id="46" name="人口1人当たり決算額の推移最小値テキスト130"/>
        <xdr:cNvSpPr txBox="1"/>
      </xdr:nvSpPr>
      <xdr:spPr>
        <a:xfrm>
          <a:off x="5588000" y="3509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120015</xdr:rowOff>
    </xdr:from>
    <xdr:to xmlns:xdr="http://schemas.openxmlformats.org/drawingml/2006/spreadsheetDrawing">
      <xdr:col>30</xdr:col>
      <xdr:colOff>25400</xdr:colOff>
      <xdr:row>20</xdr:row>
      <xdr:rowOff>120015</xdr:rowOff>
    </xdr:to>
    <xdr:cxnSp macro="">
      <xdr:nvCxnSpPr>
        <xdr:cNvPr id="47" name="直線コネクタ 46"/>
        <xdr:cNvCxnSpPr/>
      </xdr:nvCxnSpPr>
      <xdr:spPr>
        <a:xfrm>
          <a:off x="5415280" y="353758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83820</xdr:rowOff>
    </xdr:from>
    <xdr:ext cx="761365" cy="259080"/>
    <xdr:sp macro="" textlink="">
      <xdr:nvSpPr>
        <xdr:cNvPr id="48" name="人口1人当たり決算額の推移最大値テキスト130"/>
        <xdr:cNvSpPr txBox="1"/>
      </xdr:nvSpPr>
      <xdr:spPr>
        <a:xfrm>
          <a:off x="5588000" y="1805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136,286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168910</xdr:rowOff>
    </xdr:from>
    <xdr:to xmlns:xdr="http://schemas.openxmlformats.org/drawingml/2006/spreadsheetDrawing">
      <xdr:col>30</xdr:col>
      <xdr:colOff>25400</xdr:colOff>
      <xdr:row>11</xdr:row>
      <xdr:rowOff>168910</xdr:rowOff>
    </xdr:to>
    <xdr:cxnSp macro="">
      <xdr:nvCxnSpPr>
        <xdr:cNvPr id="49" name="直線コネクタ 48"/>
        <xdr:cNvCxnSpPr/>
      </xdr:nvCxnSpPr>
      <xdr:spPr>
        <a:xfrm>
          <a:off x="5415280" y="206248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41275</xdr:rowOff>
    </xdr:from>
    <xdr:to xmlns:xdr="http://schemas.openxmlformats.org/drawingml/2006/spreadsheetDrawing">
      <xdr:col>29</xdr:col>
      <xdr:colOff>127000</xdr:colOff>
      <xdr:row>18</xdr:row>
      <xdr:rowOff>80645</xdr:rowOff>
    </xdr:to>
    <xdr:cxnSp macro="">
      <xdr:nvCxnSpPr>
        <xdr:cNvPr id="50" name="直線コネクタ 49"/>
        <xdr:cNvCxnSpPr/>
      </xdr:nvCxnSpPr>
      <xdr:spPr>
        <a:xfrm flipV="1">
          <a:off x="4871720" y="3123565"/>
          <a:ext cx="63246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104140</xdr:rowOff>
    </xdr:from>
    <xdr:ext cx="761365" cy="258445"/>
    <xdr:sp macro="" textlink="">
      <xdr:nvSpPr>
        <xdr:cNvPr id="51" name="人口1人当たり決算額の推移平均値テキスト130"/>
        <xdr:cNvSpPr txBox="1"/>
      </xdr:nvSpPr>
      <xdr:spPr>
        <a:xfrm>
          <a:off x="5588000" y="28511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87630</xdr:rowOff>
    </xdr:from>
    <xdr:to xmlns:xdr="http://schemas.openxmlformats.org/drawingml/2006/spreadsheetDrawing">
      <xdr:col>29</xdr:col>
      <xdr:colOff>177800</xdr:colOff>
      <xdr:row>18</xdr:row>
      <xdr:rowOff>17780</xdr:rowOff>
    </xdr:to>
    <xdr:sp macro="" textlink="">
      <xdr:nvSpPr>
        <xdr:cNvPr id="52" name="フローチャート: 判断 51"/>
        <xdr:cNvSpPr/>
      </xdr:nvSpPr>
      <xdr:spPr>
        <a:xfrm>
          <a:off x="5453380" y="30022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80645</xdr:rowOff>
    </xdr:from>
    <xdr:to xmlns:xdr="http://schemas.openxmlformats.org/drawingml/2006/spreadsheetDrawing">
      <xdr:col>26</xdr:col>
      <xdr:colOff>50800</xdr:colOff>
      <xdr:row>18</xdr:row>
      <xdr:rowOff>118745</xdr:rowOff>
    </xdr:to>
    <xdr:cxnSp macro="">
      <xdr:nvCxnSpPr>
        <xdr:cNvPr id="53" name="直線コネクタ 52"/>
        <xdr:cNvCxnSpPr/>
      </xdr:nvCxnSpPr>
      <xdr:spPr>
        <a:xfrm flipV="1">
          <a:off x="4193540" y="3162935"/>
          <a:ext cx="67818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101600</xdr:rowOff>
    </xdr:from>
    <xdr:to xmlns:xdr="http://schemas.openxmlformats.org/drawingml/2006/spreadsheetDrawing">
      <xdr:col>26</xdr:col>
      <xdr:colOff>101600</xdr:colOff>
      <xdr:row>18</xdr:row>
      <xdr:rowOff>31750</xdr:rowOff>
    </xdr:to>
    <xdr:sp macro="" textlink="">
      <xdr:nvSpPr>
        <xdr:cNvPr id="54" name="フローチャート: 判断 53"/>
        <xdr:cNvSpPr/>
      </xdr:nvSpPr>
      <xdr:spPr>
        <a:xfrm>
          <a:off x="4820920" y="301625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41910</xdr:rowOff>
    </xdr:from>
    <xdr:ext cx="735965" cy="259080"/>
    <xdr:sp macro="" textlink="">
      <xdr:nvSpPr>
        <xdr:cNvPr id="55" name="テキスト ボックス 54"/>
        <xdr:cNvSpPr txBox="1"/>
      </xdr:nvSpPr>
      <xdr:spPr>
        <a:xfrm>
          <a:off x="4500880" y="27889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118745</xdr:rowOff>
    </xdr:from>
    <xdr:to xmlns:xdr="http://schemas.openxmlformats.org/drawingml/2006/spreadsheetDrawing">
      <xdr:col>22</xdr:col>
      <xdr:colOff>114300</xdr:colOff>
      <xdr:row>19</xdr:row>
      <xdr:rowOff>20955</xdr:rowOff>
    </xdr:to>
    <xdr:cxnSp macro="">
      <xdr:nvCxnSpPr>
        <xdr:cNvPr id="56" name="直線コネクタ 55"/>
        <xdr:cNvCxnSpPr/>
      </xdr:nvCxnSpPr>
      <xdr:spPr>
        <a:xfrm flipV="1">
          <a:off x="3515360" y="3201035"/>
          <a:ext cx="67818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18</xdr:row>
      <xdr:rowOff>3175</xdr:rowOff>
    </xdr:from>
    <xdr:to xmlns:xdr="http://schemas.openxmlformats.org/drawingml/2006/spreadsheetDrawing">
      <xdr:col>22</xdr:col>
      <xdr:colOff>165100</xdr:colOff>
      <xdr:row>18</xdr:row>
      <xdr:rowOff>104775</xdr:rowOff>
    </xdr:to>
    <xdr:sp macro="" textlink="">
      <xdr:nvSpPr>
        <xdr:cNvPr id="57" name="フローチャート: 判断 56"/>
        <xdr:cNvSpPr/>
      </xdr:nvSpPr>
      <xdr:spPr>
        <a:xfrm>
          <a:off x="4142740" y="3085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114935</xdr:rowOff>
    </xdr:from>
    <xdr:ext cx="762000" cy="259080"/>
    <xdr:sp macro="" textlink="">
      <xdr:nvSpPr>
        <xdr:cNvPr id="58" name="テキスト ボックス 57"/>
        <xdr:cNvSpPr txBox="1"/>
      </xdr:nvSpPr>
      <xdr:spPr>
        <a:xfrm>
          <a:off x="3822700" y="2861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20955</xdr:rowOff>
    </xdr:from>
    <xdr:to xmlns:xdr="http://schemas.openxmlformats.org/drawingml/2006/spreadsheetDrawing">
      <xdr:col>18</xdr:col>
      <xdr:colOff>177800</xdr:colOff>
      <xdr:row>19</xdr:row>
      <xdr:rowOff>74295</xdr:rowOff>
    </xdr:to>
    <xdr:cxnSp macro="">
      <xdr:nvCxnSpPr>
        <xdr:cNvPr id="59" name="直線コネクタ 58"/>
        <xdr:cNvCxnSpPr/>
      </xdr:nvCxnSpPr>
      <xdr:spPr>
        <a:xfrm flipV="1">
          <a:off x="2832100" y="3270885"/>
          <a:ext cx="683260" cy="533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15240</xdr:rowOff>
    </xdr:from>
    <xdr:to xmlns:xdr="http://schemas.openxmlformats.org/drawingml/2006/spreadsheetDrawing">
      <xdr:col>19</xdr:col>
      <xdr:colOff>38100</xdr:colOff>
      <xdr:row>18</xdr:row>
      <xdr:rowOff>116840</xdr:rowOff>
    </xdr:to>
    <xdr:sp macro="" textlink="">
      <xdr:nvSpPr>
        <xdr:cNvPr id="60" name="フローチャート: 判断 59"/>
        <xdr:cNvSpPr/>
      </xdr:nvSpPr>
      <xdr:spPr>
        <a:xfrm>
          <a:off x="3464560" y="309753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127635</xdr:rowOff>
    </xdr:from>
    <xdr:ext cx="762000" cy="258445"/>
    <xdr:sp macro="" textlink="">
      <xdr:nvSpPr>
        <xdr:cNvPr id="61" name="テキスト ボックス 60"/>
        <xdr:cNvSpPr txBox="1"/>
      </xdr:nvSpPr>
      <xdr:spPr>
        <a:xfrm>
          <a:off x="3144520" y="2874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28575</xdr:rowOff>
    </xdr:from>
    <xdr:to xmlns:xdr="http://schemas.openxmlformats.org/drawingml/2006/spreadsheetDrawing">
      <xdr:col>15</xdr:col>
      <xdr:colOff>101600</xdr:colOff>
      <xdr:row>18</xdr:row>
      <xdr:rowOff>130175</xdr:rowOff>
    </xdr:to>
    <xdr:sp macro="" textlink="">
      <xdr:nvSpPr>
        <xdr:cNvPr id="62" name="フローチャート: 判断 61"/>
        <xdr:cNvSpPr/>
      </xdr:nvSpPr>
      <xdr:spPr>
        <a:xfrm>
          <a:off x="27813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140335</xdr:rowOff>
    </xdr:from>
    <xdr:ext cx="761365" cy="258445"/>
    <xdr:sp macro="" textlink="">
      <xdr:nvSpPr>
        <xdr:cNvPr id="63" name="テキスト ボックス 62"/>
        <xdr:cNvSpPr txBox="1"/>
      </xdr:nvSpPr>
      <xdr:spPr>
        <a:xfrm>
          <a:off x="2461260" y="2887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4" name="テキスト ボックス 63"/>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5" name="テキスト ボックス 64"/>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6" name="テキスト ボックス 65"/>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7" name="テキスト ボックス 66"/>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68" name="テキスト ボックス 67"/>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161925</xdr:rowOff>
    </xdr:from>
    <xdr:to xmlns:xdr="http://schemas.openxmlformats.org/drawingml/2006/spreadsheetDrawing">
      <xdr:col>29</xdr:col>
      <xdr:colOff>177800</xdr:colOff>
      <xdr:row>18</xdr:row>
      <xdr:rowOff>92075</xdr:rowOff>
    </xdr:to>
    <xdr:sp macro="" textlink="">
      <xdr:nvSpPr>
        <xdr:cNvPr id="69" name="楕円 68"/>
        <xdr:cNvSpPr/>
      </xdr:nvSpPr>
      <xdr:spPr>
        <a:xfrm>
          <a:off x="5453380" y="3076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133985</xdr:rowOff>
    </xdr:from>
    <xdr:ext cx="761365" cy="259080"/>
    <xdr:sp macro="" textlink="">
      <xdr:nvSpPr>
        <xdr:cNvPr id="70" name="人口1人当たり決算額の推移該当値テキスト130"/>
        <xdr:cNvSpPr txBox="1"/>
      </xdr:nvSpPr>
      <xdr:spPr>
        <a:xfrm>
          <a:off x="5588000" y="30486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29845</xdr:rowOff>
    </xdr:from>
    <xdr:to xmlns:xdr="http://schemas.openxmlformats.org/drawingml/2006/spreadsheetDrawing">
      <xdr:col>26</xdr:col>
      <xdr:colOff>101600</xdr:colOff>
      <xdr:row>18</xdr:row>
      <xdr:rowOff>131445</xdr:rowOff>
    </xdr:to>
    <xdr:sp macro="" textlink="">
      <xdr:nvSpPr>
        <xdr:cNvPr id="71" name="楕円 70"/>
        <xdr:cNvSpPr/>
      </xdr:nvSpPr>
      <xdr:spPr>
        <a:xfrm>
          <a:off x="4820920" y="3112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116205</xdr:rowOff>
    </xdr:from>
    <xdr:ext cx="735965" cy="259080"/>
    <xdr:sp macro="" textlink="">
      <xdr:nvSpPr>
        <xdr:cNvPr id="72" name="テキスト ボックス 71"/>
        <xdr:cNvSpPr txBox="1"/>
      </xdr:nvSpPr>
      <xdr:spPr>
        <a:xfrm>
          <a:off x="4500880" y="31984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67945</xdr:rowOff>
    </xdr:from>
    <xdr:to xmlns:xdr="http://schemas.openxmlformats.org/drawingml/2006/spreadsheetDrawing">
      <xdr:col>22</xdr:col>
      <xdr:colOff>165100</xdr:colOff>
      <xdr:row>18</xdr:row>
      <xdr:rowOff>167640</xdr:rowOff>
    </xdr:to>
    <xdr:sp macro="" textlink="">
      <xdr:nvSpPr>
        <xdr:cNvPr id="73" name="楕円 72"/>
        <xdr:cNvSpPr/>
      </xdr:nvSpPr>
      <xdr:spPr>
        <a:xfrm>
          <a:off x="4142740" y="315023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154305</xdr:rowOff>
    </xdr:from>
    <xdr:ext cx="762000" cy="259080"/>
    <xdr:sp macro="" textlink="">
      <xdr:nvSpPr>
        <xdr:cNvPr id="74" name="テキスト ボックス 73"/>
        <xdr:cNvSpPr txBox="1"/>
      </xdr:nvSpPr>
      <xdr:spPr>
        <a:xfrm>
          <a:off x="3822700" y="3236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141605</xdr:rowOff>
    </xdr:from>
    <xdr:to xmlns:xdr="http://schemas.openxmlformats.org/drawingml/2006/spreadsheetDrawing">
      <xdr:col>19</xdr:col>
      <xdr:colOff>38100</xdr:colOff>
      <xdr:row>19</xdr:row>
      <xdr:rowOff>71755</xdr:rowOff>
    </xdr:to>
    <xdr:sp macro="" textlink="">
      <xdr:nvSpPr>
        <xdr:cNvPr id="75" name="楕円 74"/>
        <xdr:cNvSpPr/>
      </xdr:nvSpPr>
      <xdr:spPr>
        <a:xfrm>
          <a:off x="3464560" y="3223895"/>
          <a:ext cx="9652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56515</xdr:rowOff>
    </xdr:from>
    <xdr:ext cx="762000" cy="259080"/>
    <xdr:sp macro="" textlink="">
      <xdr:nvSpPr>
        <xdr:cNvPr id="76" name="テキスト ボックス 75"/>
        <xdr:cNvSpPr txBox="1"/>
      </xdr:nvSpPr>
      <xdr:spPr>
        <a:xfrm>
          <a:off x="3144520" y="3306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23495</xdr:rowOff>
    </xdr:from>
    <xdr:to xmlns:xdr="http://schemas.openxmlformats.org/drawingml/2006/spreadsheetDrawing">
      <xdr:col>15</xdr:col>
      <xdr:colOff>101600</xdr:colOff>
      <xdr:row>19</xdr:row>
      <xdr:rowOff>125095</xdr:rowOff>
    </xdr:to>
    <xdr:sp macro="" textlink="">
      <xdr:nvSpPr>
        <xdr:cNvPr id="77" name="楕円 76"/>
        <xdr:cNvSpPr/>
      </xdr:nvSpPr>
      <xdr:spPr>
        <a:xfrm>
          <a:off x="2781300" y="327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109855</xdr:rowOff>
    </xdr:from>
    <xdr:ext cx="761365" cy="258445"/>
    <xdr:sp macro="" textlink="">
      <xdr:nvSpPr>
        <xdr:cNvPr id="78" name="テキスト ボックス 77"/>
        <xdr:cNvSpPr txBox="1"/>
      </xdr:nvSpPr>
      <xdr:spPr>
        <a:xfrm>
          <a:off x="2461260" y="3359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2" name="テキスト ボックス 91"/>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03120" y="7449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1365" cy="259080"/>
    <xdr:sp macro="" textlink="">
      <xdr:nvSpPr>
        <xdr:cNvPr id="95" name="テキスト ボックス 94"/>
        <xdr:cNvSpPr txBox="1"/>
      </xdr:nvSpPr>
      <xdr:spPr>
        <a:xfrm>
          <a:off x="1348740" y="7306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03120" y="7068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1365" cy="259715"/>
    <xdr:sp macro="" textlink="">
      <xdr:nvSpPr>
        <xdr:cNvPr id="97" name="テキスト ボックス 96"/>
        <xdr:cNvSpPr txBox="1"/>
      </xdr:nvSpPr>
      <xdr:spPr>
        <a:xfrm>
          <a:off x="1348740" y="6926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03120" y="668782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1365" cy="257810"/>
    <xdr:sp macro="" textlink="">
      <xdr:nvSpPr>
        <xdr:cNvPr id="99" name="テキスト ボックス 98"/>
        <xdr:cNvSpPr txBox="1"/>
      </xdr:nvSpPr>
      <xdr:spPr>
        <a:xfrm>
          <a:off x="1348740" y="65455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03120" y="6307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1365" cy="259715"/>
    <xdr:sp macro="" textlink="">
      <xdr:nvSpPr>
        <xdr:cNvPr id="101" name="テキスト ボックス 100"/>
        <xdr:cNvSpPr txBox="1"/>
      </xdr:nvSpPr>
      <xdr:spPr>
        <a:xfrm>
          <a:off x="1348740" y="61645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03120" y="5925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1365" cy="259080"/>
    <xdr:sp macro="" textlink="">
      <xdr:nvSpPr>
        <xdr:cNvPr id="103" name="テキスト ボックス 102"/>
        <xdr:cNvSpPr txBox="1"/>
      </xdr:nvSpPr>
      <xdr:spPr>
        <a:xfrm>
          <a:off x="1348740" y="5783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5" name="テキスト ボックス 104"/>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33655</xdr:rowOff>
    </xdr:from>
    <xdr:to xmlns:xdr="http://schemas.openxmlformats.org/drawingml/2006/spreadsheetDrawing">
      <xdr:col>29</xdr:col>
      <xdr:colOff>127000</xdr:colOff>
      <xdr:row>38</xdr:row>
      <xdr:rowOff>116205</xdr:rowOff>
    </xdr:to>
    <xdr:cxnSp macro="">
      <xdr:nvCxnSpPr>
        <xdr:cNvPr id="107" name="直線コネクタ 106"/>
        <xdr:cNvCxnSpPr/>
      </xdr:nvCxnSpPr>
      <xdr:spPr>
        <a:xfrm flipV="1">
          <a:off x="5504180" y="5851525"/>
          <a:ext cx="0" cy="16256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88900</xdr:rowOff>
    </xdr:from>
    <xdr:ext cx="761365" cy="259080"/>
    <xdr:sp macro="" textlink="">
      <xdr:nvSpPr>
        <xdr:cNvPr id="108" name="人口1人当たり決算額の推移最小値テキスト445"/>
        <xdr:cNvSpPr txBox="1"/>
      </xdr:nvSpPr>
      <xdr:spPr>
        <a:xfrm>
          <a:off x="5588000" y="7449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116205</xdr:rowOff>
    </xdr:from>
    <xdr:to xmlns:xdr="http://schemas.openxmlformats.org/drawingml/2006/spreadsheetDrawing">
      <xdr:col>30</xdr:col>
      <xdr:colOff>25400</xdr:colOff>
      <xdr:row>38</xdr:row>
      <xdr:rowOff>116205</xdr:rowOff>
    </xdr:to>
    <xdr:cxnSp macro="">
      <xdr:nvCxnSpPr>
        <xdr:cNvPr id="109" name="直線コネクタ 108"/>
        <xdr:cNvCxnSpPr/>
      </xdr:nvCxnSpPr>
      <xdr:spPr>
        <a:xfrm>
          <a:off x="5415280" y="747712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292100</xdr:rowOff>
    </xdr:from>
    <xdr:ext cx="761365" cy="258445"/>
    <xdr:sp macro="" textlink="">
      <xdr:nvSpPr>
        <xdr:cNvPr id="110" name="人口1人当たり決算額の推移最大値テキスト445"/>
        <xdr:cNvSpPr txBox="1"/>
      </xdr:nvSpPr>
      <xdr:spPr>
        <a:xfrm>
          <a:off x="5588000" y="5595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33655</xdr:rowOff>
    </xdr:from>
    <xdr:to xmlns:xdr="http://schemas.openxmlformats.org/drawingml/2006/spreadsheetDrawing">
      <xdr:col>30</xdr:col>
      <xdr:colOff>25400</xdr:colOff>
      <xdr:row>33</xdr:row>
      <xdr:rowOff>33655</xdr:rowOff>
    </xdr:to>
    <xdr:cxnSp macro="">
      <xdr:nvCxnSpPr>
        <xdr:cNvPr id="111" name="直線コネクタ 110"/>
        <xdr:cNvCxnSpPr/>
      </xdr:nvCxnSpPr>
      <xdr:spPr>
        <a:xfrm>
          <a:off x="5415280" y="585152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64770</xdr:rowOff>
    </xdr:from>
    <xdr:to xmlns:xdr="http://schemas.openxmlformats.org/drawingml/2006/spreadsheetDrawing">
      <xdr:col>29</xdr:col>
      <xdr:colOff>127000</xdr:colOff>
      <xdr:row>35</xdr:row>
      <xdr:rowOff>114300</xdr:rowOff>
    </xdr:to>
    <xdr:cxnSp macro="">
      <xdr:nvCxnSpPr>
        <xdr:cNvPr id="112" name="直線コネクタ 111"/>
        <xdr:cNvCxnSpPr/>
      </xdr:nvCxnSpPr>
      <xdr:spPr>
        <a:xfrm flipV="1">
          <a:off x="4871720" y="6568440"/>
          <a:ext cx="63246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263525</xdr:rowOff>
    </xdr:from>
    <xdr:ext cx="761365" cy="259080"/>
    <xdr:sp macro="" textlink="">
      <xdr:nvSpPr>
        <xdr:cNvPr id="113" name="人口1人当たり決算額の推移平均値テキスト445"/>
        <xdr:cNvSpPr txBox="1"/>
      </xdr:nvSpPr>
      <xdr:spPr>
        <a:xfrm>
          <a:off x="5588000" y="67671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292100</xdr:rowOff>
    </xdr:from>
    <xdr:to xmlns:xdr="http://schemas.openxmlformats.org/drawingml/2006/spreadsheetDrawing">
      <xdr:col>29</xdr:col>
      <xdr:colOff>177800</xdr:colOff>
      <xdr:row>36</xdr:row>
      <xdr:rowOff>50165</xdr:rowOff>
    </xdr:to>
    <xdr:sp macro="" textlink="">
      <xdr:nvSpPr>
        <xdr:cNvPr id="114" name="フローチャート: 判断 113"/>
        <xdr:cNvSpPr/>
      </xdr:nvSpPr>
      <xdr:spPr>
        <a:xfrm>
          <a:off x="5453380" y="67957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114300</xdr:rowOff>
    </xdr:from>
    <xdr:to xmlns:xdr="http://schemas.openxmlformats.org/drawingml/2006/spreadsheetDrawing">
      <xdr:col>26</xdr:col>
      <xdr:colOff>50800</xdr:colOff>
      <xdr:row>35</xdr:row>
      <xdr:rowOff>145415</xdr:rowOff>
    </xdr:to>
    <xdr:cxnSp macro="">
      <xdr:nvCxnSpPr>
        <xdr:cNvPr id="115" name="直線コネクタ 114"/>
        <xdr:cNvCxnSpPr/>
      </xdr:nvCxnSpPr>
      <xdr:spPr>
        <a:xfrm flipV="1">
          <a:off x="4193540" y="6617970"/>
          <a:ext cx="67818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29210</xdr:rowOff>
    </xdr:from>
    <xdr:to xmlns:xdr="http://schemas.openxmlformats.org/drawingml/2006/spreadsheetDrawing">
      <xdr:col>26</xdr:col>
      <xdr:colOff>101600</xdr:colOff>
      <xdr:row>36</xdr:row>
      <xdr:rowOff>130175</xdr:rowOff>
    </xdr:to>
    <xdr:sp macro="" textlink="">
      <xdr:nvSpPr>
        <xdr:cNvPr id="116" name="フローチャート: 判断 115"/>
        <xdr:cNvSpPr/>
      </xdr:nvSpPr>
      <xdr:spPr>
        <a:xfrm>
          <a:off x="4820920" y="68757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114935</xdr:rowOff>
    </xdr:from>
    <xdr:ext cx="735965" cy="259715"/>
    <xdr:sp macro="" textlink="">
      <xdr:nvSpPr>
        <xdr:cNvPr id="117" name="テキスト ボックス 116"/>
        <xdr:cNvSpPr txBox="1"/>
      </xdr:nvSpPr>
      <xdr:spPr>
        <a:xfrm>
          <a:off x="4500880" y="696150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103505</xdr:rowOff>
    </xdr:from>
    <xdr:to xmlns:xdr="http://schemas.openxmlformats.org/drawingml/2006/spreadsheetDrawing">
      <xdr:col>22</xdr:col>
      <xdr:colOff>114300</xdr:colOff>
      <xdr:row>35</xdr:row>
      <xdr:rowOff>145415</xdr:rowOff>
    </xdr:to>
    <xdr:cxnSp macro="">
      <xdr:nvCxnSpPr>
        <xdr:cNvPr id="118" name="直線コネクタ 117"/>
        <xdr:cNvCxnSpPr/>
      </xdr:nvCxnSpPr>
      <xdr:spPr>
        <a:xfrm>
          <a:off x="3515360" y="6607175"/>
          <a:ext cx="67818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78740</xdr:rowOff>
    </xdr:from>
    <xdr:to xmlns:xdr="http://schemas.openxmlformats.org/drawingml/2006/spreadsheetDrawing">
      <xdr:col>22</xdr:col>
      <xdr:colOff>165100</xdr:colOff>
      <xdr:row>37</xdr:row>
      <xdr:rowOff>9525</xdr:rowOff>
    </xdr:to>
    <xdr:sp macro="" textlink="">
      <xdr:nvSpPr>
        <xdr:cNvPr id="119" name="フローチャート: 判断 118"/>
        <xdr:cNvSpPr/>
      </xdr:nvSpPr>
      <xdr:spPr>
        <a:xfrm>
          <a:off x="4142740" y="6925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165100</xdr:rowOff>
    </xdr:from>
    <xdr:ext cx="762000" cy="259080"/>
    <xdr:sp macro="" textlink="">
      <xdr:nvSpPr>
        <xdr:cNvPr id="120" name="テキスト ボックス 119"/>
        <xdr:cNvSpPr txBox="1"/>
      </xdr:nvSpPr>
      <xdr:spPr>
        <a:xfrm>
          <a:off x="38227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32385</xdr:rowOff>
    </xdr:from>
    <xdr:to xmlns:xdr="http://schemas.openxmlformats.org/drawingml/2006/spreadsheetDrawing">
      <xdr:col>18</xdr:col>
      <xdr:colOff>177800</xdr:colOff>
      <xdr:row>35</xdr:row>
      <xdr:rowOff>103505</xdr:rowOff>
    </xdr:to>
    <xdr:cxnSp macro="">
      <xdr:nvCxnSpPr>
        <xdr:cNvPr id="121" name="直線コネクタ 120"/>
        <xdr:cNvCxnSpPr/>
      </xdr:nvCxnSpPr>
      <xdr:spPr>
        <a:xfrm>
          <a:off x="2832100" y="6536055"/>
          <a:ext cx="68326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9525</xdr:rowOff>
    </xdr:from>
    <xdr:to xmlns:xdr="http://schemas.openxmlformats.org/drawingml/2006/spreadsheetDrawing">
      <xdr:col>19</xdr:col>
      <xdr:colOff>38100</xdr:colOff>
      <xdr:row>36</xdr:row>
      <xdr:rowOff>111125</xdr:rowOff>
    </xdr:to>
    <xdr:sp macro="" textlink="">
      <xdr:nvSpPr>
        <xdr:cNvPr id="122" name="フローチャート: 判断 121"/>
        <xdr:cNvSpPr/>
      </xdr:nvSpPr>
      <xdr:spPr>
        <a:xfrm>
          <a:off x="3464560" y="685609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95885</xdr:rowOff>
    </xdr:from>
    <xdr:ext cx="762000" cy="258445"/>
    <xdr:sp macro="" textlink="">
      <xdr:nvSpPr>
        <xdr:cNvPr id="123" name="テキスト ボックス 122"/>
        <xdr:cNvSpPr txBox="1"/>
      </xdr:nvSpPr>
      <xdr:spPr>
        <a:xfrm>
          <a:off x="3144520" y="6942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333375</xdr:rowOff>
    </xdr:from>
    <xdr:to xmlns:xdr="http://schemas.openxmlformats.org/drawingml/2006/spreadsheetDrawing">
      <xdr:col>15</xdr:col>
      <xdr:colOff>101600</xdr:colOff>
      <xdr:row>36</xdr:row>
      <xdr:rowOff>92075</xdr:rowOff>
    </xdr:to>
    <xdr:sp macro="" textlink="">
      <xdr:nvSpPr>
        <xdr:cNvPr id="124" name="フローチャート: 判断 123"/>
        <xdr:cNvSpPr/>
      </xdr:nvSpPr>
      <xdr:spPr>
        <a:xfrm>
          <a:off x="2781300" y="683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76835</xdr:rowOff>
    </xdr:from>
    <xdr:ext cx="761365" cy="258445"/>
    <xdr:sp macro="" textlink="">
      <xdr:nvSpPr>
        <xdr:cNvPr id="125" name="テキスト ボックス 124"/>
        <xdr:cNvSpPr txBox="1"/>
      </xdr:nvSpPr>
      <xdr:spPr>
        <a:xfrm>
          <a:off x="2461260" y="6923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6" name="テキスト ボックス 125"/>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27" name="テキスト ボックス 126"/>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30" name="テキスト ボックス 129"/>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13335</xdr:rowOff>
    </xdr:from>
    <xdr:to xmlns:xdr="http://schemas.openxmlformats.org/drawingml/2006/spreadsheetDrawing">
      <xdr:col>29</xdr:col>
      <xdr:colOff>177800</xdr:colOff>
      <xdr:row>35</xdr:row>
      <xdr:rowOff>115570</xdr:rowOff>
    </xdr:to>
    <xdr:sp macro="" textlink="">
      <xdr:nvSpPr>
        <xdr:cNvPr id="131" name="楕円 130"/>
        <xdr:cNvSpPr/>
      </xdr:nvSpPr>
      <xdr:spPr>
        <a:xfrm>
          <a:off x="5453380" y="65170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201930</xdr:rowOff>
    </xdr:from>
    <xdr:ext cx="761365" cy="257810"/>
    <xdr:sp macro="" textlink="">
      <xdr:nvSpPr>
        <xdr:cNvPr id="132" name="人口1人当たり決算額の推移該当値テキスト445"/>
        <xdr:cNvSpPr txBox="1"/>
      </xdr:nvSpPr>
      <xdr:spPr>
        <a:xfrm>
          <a:off x="5588000" y="63627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63500</xdr:rowOff>
    </xdr:from>
    <xdr:to xmlns:xdr="http://schemas.openxmlformats.org/drawingml/2006/spreadsheetDrawing">
      <xdr:col>26</xdr:col>
      <xdr:colOff>101600</xdr:colOff>
      <xdr:row>35</xdr:row>
      <xdr:rowOff>165100</xdr:rowOff>
    </xdr:to>
    <xdr:sp macro="" textlink="">
      <xdr:nvSpPr>
        <xdr:cNvPr id="133" name="楕円 132"/>
        <xdr:cNvSpPr/>
      </xdr:nvSpPr>
      <xdr:spPr>
        <a:xfrm>
          <a:off x="4820920" y="656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174625</xdr:rowOff>
    </xdr:from>
    <xdr:ext cx="735965" cy="259715"/>
    <xdr:sp macro="" textlink="">
      <xdr:nvSpPr>
        <xdr:cNvPr id="134" name="テキスト ボックス 133"/>
        <xdr:cNvSpPr txBox="1"/>
      </xdr:nvSpPr>
      <xdr:spPr>
        <a:xfrm>
          <a:off x="4500880" y="6335395"/>
          <a:ext cx="7359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93980</xdr:rowOff>
    </xdr:from>
    <xdr:to xmlns:xdr="http://schemas.openxmlformats.org/drawingml/2006/spreadsheetDrawing">
      <xdr:col>22</xdr:col>
      <xdr:colOff>165100</xdr:colOff>
      <xdr:row>35</xdr:row>
      <xdr:rowOff>194945</xdr:rowOff>
    </xdr:to>
    <xdr:sp macro="" textlink="">
      <xdr:nvSpPr>
        <xdr:cNvPr id="135" name="楕円 134"/>
        <xdr:cNvSpPr/>
      </xdr:nvSpPr>
      <xdr:spPr>
        <a:xfrm>
          <a:off x="4142740" y="65976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205740</xdr:rowOff>
    </xdr:from>
    <xdr:ext cx="762000" cy="259715"/>
    <xdr:sp macro="" textlink="">
      <xdr:nvSpPr>
        <xdr:cNvPr id="136" name="テキスト ボックス 135"/>
        <xdr:cNvSpPr txBox="1"/>
      </xdr:nvSpPr>
      <xdr:spPr>
        <a:xfrm>
          <a:off x="3822700" y="63665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53975</xdr:rowOff>
    </xdr:from>
    <xdr:to xmlns:xdr="http://schemas.openxmlformats.org/drawingml/2006/spreadsheetDrawing">
      <xdr:col>19</xdr:col>
      <xdr:colOff>38100</xdr:colOff>
      <xdr:row>35</xdr:row>
      <xdr:rowOff>154940</xdr:rowOff>
    </xdr:to>
    <xdr:sp macro="" textlink="">
      <xdr:nvSpPr>
        <xdr:cNvPr id="137" name="楕円 136"/>
        <xdr:cNvSpPr/>
      </xdr:nvSpPr>
      <xdr:spPr>
        <a:xfrm>
          <a:off x="3464560" y="655764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165100</xdr:rowOff>
    </xdr:from>
    <xdr:ext cx="762000" cy="258445"/>
    <xdr:sp macro="" textlink="">
      <xdr:nvSpPr>
        <xdr:cNvPr id="138" name="テキスト ボックス 137"/>
        <xdr:cNvSpPr txBox="1"/>
      </xdr:nvSpPr>
      <xdr:spPr>
        <a:xfrm>
          <a:off x="3144520" y="632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323850</xdr:rowOff>
    </xdr:from>
    <xdr:to xmlns:xdr="http://schemas.openxmlformats.org/drawingml/2006/spreadsheetDrawing">
      <xdr:col>15</xdr:col>
      <xdr:colOff>101600</xdr:colOff>
      <xdr:row>35</xdr:row>
      <xdr:rowOff>83185</xdr:rowOff>
    </xdr:to>
    <xdr:sp macro="" textlink="">
      <xdr:nvSpPr>
        <xdr:cNvPr id="139" name="楕円 138"/>
        <xdr:cNvSpPr/>
      </xdr:nvSpPr>
      <xdr:spPr>
        <a:xfrm>
          <a:off x="2781300" y="64846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92710</xdr:rowOff>
    </xdr:from>
    <xdr:ext cx="761365" cy="259715"/>
    <xdr:sp macro="" textlink="">
      <xdr:nvSpPr>
        <xdr:cNvPr id="140" name="テキスト ボックス 139"/>
        <xdr:cNvSpPr txBox="1"/>
      </xdr:nvSpPr>
      <xdr:spPr>
        <a:xfrm>
          <a:off x="2461260" y="62534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23,979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114300</xdr:colOff>
      <xdr:row>4</xdr:row>
      <xdr:rowOff>65405</xdr:rowOff>
    </xdr:to>
    <xdr:sp macro="" textlink="">
      <xdr:nvSpPr>
        <xdr:cNvPr id="3" name="正方形/長方形 2"/>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88900</xdr:colOff>
      <xdr:row>4</xdr:row>
      <xdr:rowOff>38735</xdr:rowOff>
    </xdr:to>
    <xdr:sp macro="" textlink="">
      <xdr:nvSpPr>
        <xdr:cNvPr id="4" name="正方形/長方形 3"/>
        <xdr:cNvSpPr/>
      </xdr:nvSpPr>
      <xdr:spPr>
        <a:xfrm>
          <a:off x="18561050" y="21717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2570"/>
          <a:ext cx="37211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静岡県吉田町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19</xdr:col>
      <xdr:colOff>25400</xdr:colOff>
      <xdr:row>15</xdr:row>
      <xdr:rowOff>65405</xdr:rowOff>
    </xdr:to>
    <xdr:sp macro="" textlink="">
      <xdr:nvSpPr>
        <xdr:cNvPr id="11" name="正方形/長方形 10"/>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29,286
27,161
20.73
14,018,980
12,933,277
1,026,855
7,138,903
9,933,205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123825</xdr:rowOff>
    </xdr:to>
    <xdr:sp macro="" textlink="">
      <xdr:nvSpPr>
        <xdr:cNvPr id="17" name="正方形/長方形 16"/>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11</xdr:row>
      <xdr:rowOff>149225</xdr:rowOff>
    </xdr:to>
    <xdr:sp macro="" textlink="">
      <xdr:nvSpPr>
        <xdr:cNvPr id="18" name="角丸四角形 17"/>
        <xdr:cNvSpPr/>
      </xdr:nvSpPr>
      <xdr:spPr>
        <a:xfrm>
          <a:off x="10779760" y="889635"/>
          <a:ext cx="1483360" cy="11455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67</xdr:col>
      <xdr:colOff>31750</xdr:colOff>
      <xdr:row>7</xdr:row>
      <xdr:rowOff>6985</xdr:rowOff>
    </xdr:to>
    <xdr:sp macro="" textlink="">
      <xdr:nvSpPr>
        <xdr:cNvPr id="19" name="正方形/長方形 18"/>
        <xdr:cNvSpPr/>
      </xdr:nvSpPr>
      <xdr:spPr>
        <a:xfrm>
          <a:off x="11035030" y="955040"/>
          <a:ext cx="14198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67</xdr:col>
      <xdr:colOff>31750</xdr:colOff>
      <xdr:row>8</xdr:row>
      <xdr:rowOff>104140</xdr:rowOff>
    </xdr:to>
    <xdr:sp macro="" textlink="">
      <xdr:nvSpPr>
        <xdr:cNvPr id="20" name="正方形/長方形 19"/>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38735</xdr:rowOff>
    </xdr:from>
    <xdr:to xmlns:xdr="http://schemas.openxmlformats.org/drawingml/2006/spreadsheetDrawing">
      <xdr:col>59</xdr:col>
      <xdr:colOff>127000</xdr:colOff>
      <xdr:row>6</xdr:row>
      <xdr:rowOff>38735</xdr:rowOff>
    </xdr:to>
    <xdr:cxnSp macro="">
      <xdr:nvCxnSpPr>
        <xdr:cNvPr id="22" name="直線コネクタ 21"/>
        <xdr:cNvCxnSpPr/>
      </xdr:nvCxnSpPr>
      <xdr:spPr>
        <a:xfrm flipH="1">
          <a:off x="10862310" y="10674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161925</xdr:rowOff>
    </xdr:from>
    <xdr:to xmlns:xdr="http://schemas.openxmlformats.org/drawingml/2006/spreadsheetDrawing">
      <xdr:col>59</xdr:col>
      <xdr:colOff>73025</xdr:colOff>
      <xdr:row>6</xdr:row>
      <xdr:rowOff>90805</xdr:rowOff>
    </xdr:to>
    <xdr:sp macro="" textlink="">
      <xdr:nvSpPr>
        <xdr:cNvPr id="23" name="楕円 22"/>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84455</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8460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156210</xdr:rowOff>
    </xdr:from>
    <xdr:to xmlns:xdr="http://schemas.openxmlformats.org/drawingml/2006/spreadsheetDrawing">
      <xdr:col>59</xdr:col>
      <xdr:colOff>17780</xdr:colOff>
      <xdr:row>9</xdr:row>
      <xdr:rowOff>123825</xdr:rowOff>
    </xdr:to>
    <xdr:cxnSp macro="">
      <xdr:nvCxnSpPr>
        <xdr:cNvPr id="25" name="直線コネクタ 24"/>
        <xdr:cNvCxnSpPr/>
      </xdr:nvCxnSpPr>
      <xdr:spPr>
        <a:xfrm>
          <a:off x="10957560"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48260</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116840</xdr:rowOff>
    </xdr:from>
    <xdr:ext cx="8896350" cy="264795"/>
    <xdr:sp macro="" textlink="">
      <xdr:nvSpPr>
        <xdr:cNvPr id="29" name="テキスト ボックス 28"/>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4160"/>
    <xdr:sp macro="" textlink="">
      <xdr:nvSpPr>
        <xdr:cNvPr id="30" name="テキスト ボックス 29"/>
        <xdr:cNvSpPr txBox="1"/>
      </xdr:nvSpPr>
      <xdr:spPr>
        <a:xfrm>
          <a:off x="683260" y="3176905"/>
          <a:ext cx="60464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64795"/>
    <xdr:sp macro="" textlink="">
      <xdr:nvSpPr>
        <xdr:cNvPr id="31" name="テキスト ボックス 30"/>
        <xdr:cNvSpPr txBox="1"/>
      </xdr:nvSpPr>
      <xdr:spPr>
        <a:xfrm>
          <a:off x="683260" y="3494405"/>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885" cy="230505"/>
    <xdr:sp macro="" textlink="">
      <xdr:nvSpPr>
        <xdr:cNvPr id="40" name="テキスト ボックス 39"/>
        <xdr:cNvSpPr txBox="1"/>
      </xdr:nvSpPr>
      <xdr:spPr>
        <a:xfrm>
          <a:off x="70866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114300</xdr:rowOff>
    </xdr:from>
    <xdr:ext cx="531495" cy="264795"/>
    <xdr:sp macro="" textlink="">
      <xdr:nvSpPr>
        <xdr:cNvPr id="42" name="テキスト ボックス 41"/>
        <xdr:cNvSpPr txBox="1"/>
      </xdr:nvSpPr>
      <xdr:spPr>
        <a:xfrm>
          <a:off x="225425" y="6972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101600</xdr:rowOff>
    </xdr:from>
    <xdr:to xmlns:xdr="http://schemas.openxmlformats.org/drawingml/2006/spreadsheetDrawing">
      <xdr:col>28</xdr:col>
      <xdr:colOff>114300</xdr:colOff>
      <xdr:row>39</xdr:row>
      <xdr:rowOff>101600</xdr:rowOff>
    </xdr:to>
    <xdr:cxnSp macro="">
      <xdr:nvCxnSpPr>
        <xdr:cNvPr id="43" name="直線コネクタ 42"/>
        <xdr:cNvCxnSpPr/>
      </xdr:nvCxnSpPr>
      <xdr:spPr>
        <a:xfrm>
          <a:off x="74168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130810</xdr:rowOff>
    </xdr:from>
    <xdr:ext cx="531495" cy="264795"/>
    <xdr:sp macro="" textlink="">
      <xdr:nvSpPr>
        <xdr:cNvPr id="44" name="テキスト ボックス 43"/>
        <xdr:cNvSpPr txBox="1"/>
      </xdr:nvSpPr>
      <xdr:spPr>
        <a:xfrm>
          <a:off x="225425" y="6645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117475</xdr:rowOff>
    </xdr:from>
    <xdr:to xmlns:xdr="http://schemas.openxmlformats.org/drawingml/2006/spreadsheetDrawing">
      <xdr:col>28</xdr:col>
      <xdr:colOff>114300</xdr:colOff>
      <xdr:row>37</xdr:row>
      <xdr:rowOff>117475</xdr:rowOff>
    </xdr:to>
    <xdr:cxnSp macro="">
      <xdr:nvCxnSpPr>
        <xdr:cNvPr id="45" name="直線コネクタ 44"/>
        <xdr:cNvCxnSpPr/>
      </xdr:nvCxnSpPr>
      <xdr:spPr>
        <a:xfrm>
          <a:off x="74168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147320</xdr:rowOff>
    </xdr:from>
    <xdr:ext cx="531495" cy="264160"/>
    <xdr:sp macro="" textlink="">
      <xdr:nvSpPr>
        <xdr:cNvPr id="46" name="テキスト ボックス 45"/>
        <xdr:cNvSpPr txBox="1"/>
      </xdr:nvSpPr>
      <xdr:spPr>
        <a:xfrm>
          <a:off x="225425" y="631952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134620</xdr:rowOff>
    </xdr:from>
    <xdr:to xmlns:xdr="http://schemas.openxmlformats.org/drawingml/2006/spreadsheetDrawing">
      <xdr:col>28</xdr:col>
      <xdr:colOff>114300</xdr:colOff>
      <xdr:row>35</xdr:row>
      <xdr:rowOff>134620</xdr:rowOff>
    </xdr:to>
    <xdr:cxnSp macro="">
      <xdr:nvCxnSpPr>
        <xdr:cNvPr id="47" name="直線コネクタ 46"/>
        <xdr:cNvCxnSpPr/>
      </xdr:nvCxnSpPr>
      <xdr:spPr>
        <a:xfrm>
          <a:off x="74168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163830</xdr:rowOff>
    </xdr:from>
    <xdr:ext cx="531495" cy="265430"/>
    <xdr:sp macro="" textlink="">
      <xdr:nvSpPr>
        <xdr:cNvPr id="48" name="テキスト ボックス 47"/>
        <xdr:cNvSpPr txBox="1"/>
      </xdr:nvSpPr>
      <xdr:spPr>
        <a:xfrm>
          <a:off x="225425" y="5993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151130</xdr:rowOff>
    </xdr:from>
    <xdr:to xmlns:xdr="http://schemas.openxmlformats.org/drawingml/2006/spreadsheetDrawing">
      <xdr:col>28</xdr:col>
      <xdr:colOff>114300</xdr:colOff>
      <xdr:row>33</xdr:row>
      <xdr:rowOff>151130</xdr:rowOff>
    </xdr:to>
    <xdr:cxnSp macro="">
      <xdr:nvCxnSpPr>
        <xdr:cNvPr id="49" name="直線コネクタ 48"/>
        <xdr:cNvCxnSpPr/>
      </xdr:nvCxnSpPr>
      <xdr:spPr>
        <a:xfrm>
          <a:off x="74168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5630" cy="264795"/>
    <xdr:sp macro="" textlink="">
      <xdr:nvSpPr>
        <xdr:cNvPr id="50" name="テキスト ボックス 49"/>
        <xdr:cNvSpPr txBox="1"/>
      </xdr:nvSpPr>
      <xdr:spPr>
        <a:xfrm>
          <a:off x="166370" y="56642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168275</xdr:rowOff>
    </xdr:from>
    <xdr:to xmlns:xdr="http://schemas.openxmlformats.org/drawingml/2006/spreadsheetDrawing">
      <xdr:col>28</xdr:col>
      <xdr:colOff>114300</xdr:colOff>
      <xdr:row>31</xdr:row>
      <xdr:rowOff>168275</xdr:rowOff>
    </xdr:to>
    <xdr:cxnSp macro="">
      <xdr:nvCxnSpPr>
        <xdr:cNvPr id="51" name="直線コネクタ 50"/>
        <xdr:cNvCxnSpPr/>
      </xdr:nvCxnSpPr>
      <xdr:spPr>
        <a:xfrm>
          <a:off x="74168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22860</xdr:rowOff>
    </xdr:from>
    <xdr:ext cx="595630" cy="264795"/>
    <xdr:sp macro="" textlink="">
      <xdr:nvSpPr>
        <xdr:cNvPr id="52" name="テキスト ボックス 51"/>
        <xdr:cNvSpPr txBox="1"/>
      </xdr:nvSpPr>
      <xdr:spPr>
        <a:xfrm>
          <a:off x="166370" y="5337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9525</xdr:rowOff>
    </xdr:from>
    <xdr:to xmlns:xdr="http://schemas.openxmlformats.org/drawingml/2006/spreadsheetDrawing">
      <xdr:col>28</xdr:col>
      <xdr:colOff>114300</xdr:colOff>
      <xdr:row>30</xdr:row>
      <xdr:rowOff>9525</xdr:rowOff>
    </xdr:to>
    <xdr:cxnSp macro="">
      <xdr:nvCxnSpPr>
        <xdr:cNvPr id="53" name="直線コネクタ 52"/>
        <xdr:cNvCxnSpPr/>
      </xdr:nvCxnSpPr>
      <xdr:spPr>
        <a:xfrm>
          <a:off x="74168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38735</xdr:rowOff>
    </xdr:from>
    <xdr:ext cx="595630" cy="265430"/>
    <xdr:sp macro="" textlink="">
      <xdr:nvSpPr>
        <xdr:cNvPr id="54" name="テキスト ボックス 53"/>
        <xdr:cNvSpPr txBox="1"/>
      </xdr:nvSpPr>
      <xdr:spPr>
        <a:xfrm>
          <a:off x="166370" y="5010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5" name="直線コネクタ 54"/>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55880</xdr:rowOff>
    </xdr:from>
    <xdr:ext cx="595630" cy="264160"/>
    <xdr:sp macro="" textlink="">
      <xdr:nvSpPr>
        <xdr:cNvPr id="56" name="テキスト ボックス 55"/>
        <xdr:cNvSpPr txBox="1"/>
      </xdr:nvSpPr>
      <xdr:spPr>
        <a:xfrm>
          <a:off x="166370" y="4685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7" name="人件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115570</xdr:rowOff>
    </xdr:from>
    <xdr:to xmlns:xdr="http://schemas.openxmlformats.org/drawingml/2006/spreadsheetDrawing">
      <xdr:col>24</xdr:col>
      <xdr:colOff>62865</xdr:colOff>
      <xdr:row>38</xdr:row>
      <xdr:rowOff>104140</xdr:rowOff>
    </xdr:to>
    <xdr:cxnSp macro="">
      <xdr:nvCxnSpPr>
        <xdr:cNvPr id="58" name="直線コネクタ 57"/>
        <xdr:cNvCxnSpPr/>
      </xdr:nvCxnSpPr>
      <xdr:spPr>
        <a:xfrm flipV="1">
          <a:off x="4511675" y="525907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107315</xdr:rowOff>
    </xdr:from>
    <xdr:ext cx="534670" cy="264795"/>
    <xdr:sp macro="" textlink="">
      <xdr:nvSpPr>
        <xdr:cNvPr id="59" name="人件費最小値テキスト"/>
        <xdr:cNvSpPr txBox="1"/>
      </xdr:nvSpPr>
      <xdr:spPr>
        <a:xfrm>
          <a:off x="4564380" y="662241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104140</xdr:rowOff>
    </xdr:from>
    <xdr:to xmlns:xdr="http://schemas.openxmlformats.org/drawingml/2006/spreadsheetDrawing">
      <xdr:col>24</xdr:col>
      <xdr:colOff>152400</xdr:colOff>
      <xdr:row>38</xdr:row>
      <xdr:rowOff>104140</xdr:rowOff>
    </xdr:to>
    <xdr:cxnSp macro="">
      <xdr:nvCxnSpPr>
        <xdr:cNvPr id="60" name="直線コネクタ 59"/>
        <xdr:cNvCxnSpPr/>
      </xdr:nvCxnSpPr>
      <xdr:spPr>
        <a:xfrm>
          <a:off x="4429760" y="6619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60960</xdr:rowOff>
    </xdr:from>
    <xdr:ext cx="598805" cy="265430"/>
    <xdr:sp macro="" textlink="">
      <xdr:nvSpPr>
        <xdr:cNvPr id="61" name="人件費最大値テキスト"/>
        <xdr:cNvSpPr txBox="1"/>
      </xdr:nvSpPr>
      <xdr:spPr>
        <a:xfrm>
          <a:off x="4564380" y="503301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115570</xdr:rowOff>
    </xdr:from>
    <xdr:to xmlns:xdr="http://schemas.openxmlformats.org/drawingml/2006/spreadsheetDrawing">
      <xdr:col>24</xdr:col>
      <xdr:colOff>152400</xdr:colOff>
      <xdr:row>30</xdr:row>
      <xdr:rowOff>115570</xdr:rowOff>
    </xdr:to>
    <xdr:cxnSp macro="">
      <xdr:nvCxnSpPr>
        <xdr:cNvPr id="62" name="直線コネクタ 61"/>
        <xdr:cNvCxnSpPr/>
      </xdr:nvCxnSpPr>
      <xdr:spPr>
        <a:xfrm>
          <a:off x="4429760" y="52590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92710</xdr:rowOff>
    </xdr:from>
    <xdr:to xmlns:xdr="http://schemas.openxmlformats.org/drawingml/2006/spreadsheetDrawing">
      <xdr:col>24</xdr:col>
      <xdr:colOff>63500</xdr:colOff>
      <xdr:row>36</xdr:row>
      <xdr:rowOff>121285</xdr:rowOff>
    </xdr:to>
    <xdr:cxnSp macro="">
      <xdr:nvCxnSpPr>
        <xdr:cNvPr id="63" name="直線コネクタ 62"/>
        <xdr:cNvCxnSpPr/>
      </xdr:nvCxnSpPr>
      <xdr:spPr>
        <a:xfrm flipV="1">
          <a:off x="3700780" y="6264910"/>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167005</xdr:rowOff>
    </xdr:from>
    <xdr:ext cx="534670" cy="264160"/>
    <xdr:sp macro="" textlink="">
      <xdr:nvSpPr>
        <xdr:cNvPr id="64" name="人件費平均値テキスト"/>
        <xdr:cNvSpPr txBox="1"/>
      </xdr:nvSpPr>
      <xdr:spPr>
        <a:xfrm>
          <a:off x="4564380" y="5996305"/>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143510</xdr:rowOff>
    </xdr:from>
    <xdr:to xmlns:xdr="http://schemas.openxmlformats.org/drawingml/2006/spreadsheetDrawing">
      <xdr:col>24</xdr:col>
      <xdr:colOff>114300</xdr:colOff>
      <xdr:row>36</xdr:row>
      <xdr:rowOff>71755</xdr:rowOff>
    </xdr:to>
    <xdr:sp macro="" textlink="">
      <xdr:nvSpPr>
        <xdr:cNvPr id="65" name="フローチャート: 判断 64"/>
        <xdr:cNvSpPr/>
      </xdr:nvSpPr>
      <xdr:spPr>
        <a:xfrm>
          <a:off x="4462780" y="6144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121285</xdr:rowOff>
    </xdr:from>
    <xdr:to xmlns:xdr="http://schemas.openxmlformats.org/drawingml/2006/spreadsheetDrawing">
      <xdr:col>19</xdr:col>
      <xdr:colOff>177800</xdr:colOff>
      <xdr:row>37</xdr:row>
      <xdr:rowOff>4445</xdr:rowOff>
    </xdr:to>
    <xdr:cxnSp macro="">
      <xdr:nvCxnSpPr>
        <xdr:cNvPr id="66" name="直線コネクタ 65"/>
        <xdr:cNvCxnSpPr/>
      </xdr:nvCxnSpPr>
      <xdr:spPr>
        <a:xfrm flipV="1">
          <a:off x="2832100" y="6293485"/>
          <a:ext cx="86868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152400</xdr:rowOff>
    </xdr:from>
    <xdr:to xmlns:xdr="http://schemas.openxmlformats.org/drawingml/2006/spreadsheetDrawing">
      <xdr:col>20</xdr:col>
      <xdr:colOff>38100</xdr:colOff>
      <xdr:row>36</xdr:row>
      <xdr:rowOff>81280</xdr:rowOff>
    </xdr:to>
    <xdr:sp macro="" textlink="">
      <xdr:nvSpPr>
        <xdr:cNvPr id="67" name="フローチャート: 判断 66"/>
        <xdr:cNvSpPr/>
      </xdr:nvSpPr>
      <xdr:spPr>
        <a:xfrm>
          <a:off x="3649980" y="615315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98425</xdr:rowOff>
    </xdr:from>
    <xdr:ext cx="534035" cy="264795"/>
    <xdr:sp macro="" textlink="">
      <xdr:nvSpPr>
        <xdr:cNvPr id="68" name="テキスト ボックス 67"/>
        <xdr:cNvSpPr txBox="1"/>
      </xdr:nvSpPr>
      <xdr:spPr>
        <a:xfrm>
          <a:off x="3438525" y="592772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4445</xdr:rowOff>
    </xdr:from>
    <xdr:to xmlns:xdr="http://schemas.openxmlformats.org/drawingml/2006/spreadsheetDrawing">
      <xdr:col>15</xdr:col>
      <xdr:colOff>50800</xdr:colOff>
      <xdr:row>38</xdr:row>
      <xdr:rowOff>71120</xdr:rowOff>
    </xdr:to>
    <xdr:cxnSp macro="">
      <xdr:nvCxnSpPr>
        <xdr:cNvPr id="69" name="直線コネクタ 68"/>
        <xdr:cNvCxnSpPr/>
      </xdr:nvCxnSpPr>
      <xdr:spPr>
        <a:xfrm flipV="1">
          <a:off x="1968500" y="6348095"/>
          <a:ext cx="8636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55245</xdr:rowOff>
    </xdr:from>
    <xdr:to xmlns:xdr="http://schemas.openxmlformats.org/drawingml/2006/spreadsheetDrawing">
      <xdr:col>15</xdr:col>
      <xdr:colOff>101600</xdr:colOff>
      <xdr:row>36</xdr:row>
      <xdr:rowOff>159385</xdr:rowOff>
    </xdr:to>
    <xdr:sp macro="" textlink="">
      <xdr:nvSpPr>
        <xdr:cNvPr id="70" name="フローチャート: 判断 69"/>
        <xdr:cNvSpPr/>
      </xdr:nvSpPr>
      <xdr:spPr>
        <a:xfrm>
          <a:off x="2781300" y="6227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635</xdr:rowOff>
    </xdr:from>
    <xdr:ext cx="534035" cy="264795"/>
    <xdr:sp macro="" textlink="">
      <xdr:nvSpPr>
        <xdr:cNvPr id="71" name="テキスト ボックス 70"/>
        <xdr:cNvSpPr txBox="1"/>
      </xdr:nvSpPr>
      <xdr:spPr>
        <a:xfrm>
          <a:off x="2574925" y="600138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71120</xdr:rowOff>
    </xdr:from>
    <xdr:to xmlns:xdr="http://schemas.openxmlformats.org/drawingml/2006/spreadsheetDrawing">
      <xdr:col>10</xdr:col>
      <xdr:colOff>114300</xdr:colOff>
      <xdr:row>38</xdr:row>
      <xdr:rowOff>104775</xdr:rowOff>
    </xdr:to>
    <xdr:cxnSp macro="">
      <xdr:nvCxnSpPr>
        <xdr:cNvPr id="72" name="直線コネクタ 71"/>
        <xdr:cNvCxnSpPr/>
      </xdr:nvCxnSpPr>
      <xdr:spPr>
        <a:xfrm flipV="1">
          <a:off x="1104900" y="6586220"/>
          <a:ext cx="8636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15875</xdr:rowOff>
    </xdr:from>
    <xdr:to xmlns:xdr="http://schemas.openxmlformats.org/drawingml/2006/spreadsheetDrawing">
      <xdr:col>10</xdr:col>
      <xdr:colOff>165100</xdr:colOff>
      <xdr:row>37</xdr:row>
      <xdr:rowOff>120650</xdr:rowOff>
    </xdr:to>
    <xdr:sp macro="" textlink="">
      <xdr:nvSpPr>
        <xdr:cNvPr id="73" name="フローチャート: 判断 72"/>
        <xdr:cNvSpPr/>
      </xdr:nvSpPr>
      <xdr:spPr>
        <a:xfrm>
          <a:off x="1917700" y="635952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137160</xdr:rowOff>
    </xdr:from>
    <xdr:ext cx="534670" cy="264795"/>
    <xdr:sp macro="" textlink="">
      <xdr:nvSpPr>
        <xdr:cNvPr id="74" name="テキスト ボックス 73"/>
        <xdr:cNvSpPr txBox="1"/>
      </xdr:nvSpPr>
      <xdr:spPr>
        <a:xfrm>
          <a:off x="1706245" y="61379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13970</xdr:rowOff>
    </xdr:from>
    <xdr:to xmlns:xdr="http://schemas.openxmlformats.org/drawingml/2006/spreadsheetDrawing">
      <xdr:col>6</xdr:col>
      <xdr:colOff>38100</xdr:colOff>
      <xdr:row>37</xdr:row>
      <xdr:rowOff>118110</xdr:rowOff>
    </xdr:to>
    <xdr:sp macro="" textlink="">
      <xdr:nvSpPr>
        <xdr:cNvPr id="75" name="フローチャート: 判断 74"/>
        <xdr:cNvSpPr/>
      </xdr:nvSpPr>
      <xdr:spPr>
        <a:xfrm>
          <a:off x="1054100" y="635762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135255</xdr:rowOff>
    </xdr:from>
    <xdr:ext cx="534035" cy="264795"/>
    <xdr:sp macro="" textlink="">
      <xdr:nvSpPr>
        <xdr:cNvPr id="76" name="テキスト ボックス 75"/>
        <xdr:cNvSpPr txBox="1"/>
      </xdr:nvSpPr>
      <xdr:spPr>
        <a:xfrm>
          <a:off x="842645" y="613600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61365" cy="264795"/>
    <xdr:sp macro="" textlink="">
      <xdr:nvSpPr>
        <xdr:cNvPr id="77" name="テキスト ボックス 76"/>
        <xdr:cNvSpPr txBox="1"/>
      </xdr:nvSpPr>
      <xdr:spPr>
        <a:xfrm>
          <a:off x="432816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8" name="テキスト ボックス 77"/>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61365" cy="264795"/>
    <xdr:sp macro="" textlink="">
      <xdr:nvSpPr>
        <xdr:cNvPr id="79" name="テキスト ボックス 78"/>
        <xdr:cNvSpPr txBox="1"/>
      </xdr:nvSpPr>
      <xdr:spPr>
        <a:xfrm>
          <a:off x="264668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80" name="テキスト ボックス 79"/>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81" name="テキスト ボックス 80"/>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41275</xdr:rowOff>
    </xdr:from>
    <xdr:to xmlns:xdr="http://schemas.openxmlformats.org/drawingml/2006/spreadsheetDrawing">
      <xdr:col>24</xdr:col>
      <xdr:colOff>114300</xdr:colOff>
      <xdr:row>36</xdr:row>
      <xdr:rowOff>144780</xdr:rowOff>
    </xdr:to>
    <xdr:sp macro="" textlink="">
      <xdr:nvSpPr>
        <xdr:cNvPr id="82" name="楕円 81"/>
        <xdr:cNvSpPr/>
      </xdr:nvSpPr>
      <xdr:spPr>
        <a:xfrm>
          <a:off x="4462780" y="621347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19050</xdr:rowOff>
    </xdr:from>
    <xdr:ext cx="534670" cy="264160"/>
    <xdr:sp macro="" textlink="">
      <xdr:nvSpPr>
        <xdr:cNvPr id="83" name="人件費該当値テキスト"/>
        <xdr:cNvSpPr txBox="1"/>
      </xdr:nvSpPr>
      <xdr:spPr>
        <a:xfrm>
          <a:off x="4564380" y="619125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68580</xdr:rowOff>
    </xdr:from>
    <xdr:to xmlns:xdr="http://schemas.openxmlformats.org/drawingml/2006/spreadsheetDrawing">
      <xdr:col>20</xdr:col>
      <xdr:colOff>38100</xdr:colOff>
      <xdr:row>36</xdr:row>
      <xdr:rowOff>171450</xdr:rowOff>
    </xdr:to>
    <xdr:sp macro="" textlink="">
      <xdr:nvSpPr>
        <xdr:cNvPr id="84" name="楕円 83"/>
        <xdr:cNvSpPr/>
      </xdr:nvSpPr>
      <xdr:spPr>
        <a:xfrm>
          <a:off x="3649980" y="624078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163195</xdr:rowOff>
    </xdr:from>
    <xdr:ext cx="534035" cy="264795"/>
    <xdr:sp macro="" textlink="">
      <xdr:nvSpPr>
        <xdr:cNvPr id="85" name="テキスト ボックス 84"/>
        <xdr:cNvSpPr txBox="1"/>
      </xdr:nvSpPr>
      <xdr:spPr>
        <a:xfrm>
          <a:off x="3438525" y="633539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127635</xdr:rowOff>
    </xdr:from>
    <xdr:to xmlns:xdr="http://schemas.openxmlformats.org/drawingml/2006/spreadsheetDrawing">
      <xdr:col>15</xdr:col>
      <xdr:colOff>101600</xdr:colOff>
      <xdr:row>37</xdr:row>
      <xdr:rowOff>56515</xdr:rowOff>
    </xdr:to>
    <xdr:sp macro="" textlink="">
      <xdr:nvSpPr>
        <xdr:cNvPr id="86" name="楕円 85"/>
        <xdr:cNvSpPr/>
      </xdr:nvSpPr>
      <xdr:spPr>
        <a:xfrm>
          <a:off x="2781300" y="62998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47625</xdr:rowOff>
    </xdr:from>
    <xdr:ext cx="534035" cy="264795"/>
    <xdr:sp macro="" textlink="">
      <xdr:nvSpPr>
        <xdr:cNvPr id="87" name="テキスト ボックス 86"/>
        <xdr:cNvSpPr txBox="1"/>
      </xdr:nvSpPr>
      <xdr:spPr>
        <a:xfrm>
          <a:off x="2574925" y="639127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19685</xdr:rowOff>
    </xdr:from>
    <xdr:to xmlns:xdr="http://schemas.openxmlformats.org/drawingml/2006/spreadsheetDrawing">
      <xdr:col>10</xdr:col>
      <xdr:colOff>165100</xdr:colOff>
      <xdr:row>38</xdr:row>
      <xdr:rowOff>123825</xdr:rowOff>
    </xdr:to>
    <xdr:sp macro="" textlink="">
      <xdr:nvSpPr>
        <xdr:cNvPr id="88" name="楕円 87"/>
        <xdr:cNvSpPr/>
      </xdr:nvSpPr>
      <xdr:spPr>
        <a:xfrm>
          <a:off x="1917700" y="65347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114300</xdr:rowOff>
    </xdr:from>
    <xdr:ext cx="534670" cy="264795"/>
    <xdr:sp macro="" textlink="">
      <xdr:nvSpPr>
        <xdr:cNvPr id="89" name="テキスト ボックス 88"/>
        <xdr:cNvSpPr txBox="1"/>
      </xdr:nvSpPr>
      <xdr:spPr>
        <a:xfrm>
          <a:off x="1706245" y="66294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53340</xdr:rowOff>
    </xdr:from>
    <xdr:to xmlns:xdr="http://schemas.openxmlformats.org/drawingml/2006/spreadsheetDrawing">
      <xdr:col>6</xdr:col>
      <xdr:colOff>38100</xdr:colOff>
      <xdr:row>38</xdr:row>
      <xdr:rowOff>157480</xdr:rowOff>
    </xdr:to>
    <xdr:sp macro="" textlink="">
      <xdr:nvSpPr>
        <xdr:cNvPr id="90" name="楕円 89"/>
        <xdr:cNvSpPr/>
      </xdr:nvSpPr>
      <xdr:spPr>
        <a:xfrm>
          <a:off x="1054100" y="656844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147955</xdr:rowOff>
    </xdr:from>
    <xdr:ext cx="534035" cy="264160"/>
    <xdr:sp macro="" textlink="">
      <xdr:nvSpPr>
        <xdr:cNvPr id="91" name="テキスト ボックス 90"/>
        <xdr:cNvSpPr txBox="1"/>
      </xdr:nvSpPr>
      <xdr:spPr>
        <a:xfrm>
          <a:off x="842645" y="666305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92" name="正方形/長方形 91"/>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3" name="正方形/長方形 92"/>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5" name="正方形/長方形 94"/>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7" name="正方形/長方形 96"/>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9" name="正方形/長方形 98"/>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885" cy="230505"/>
    <xdr:sp macro="" textlink="">
      <xdr:nvSpPr>
        <xdr:cNvPr id="100" name="テキスト ボックス 99"/>
        <xdr:cNvSpPr txBox="1"/>
      </xdr:nvSpPr>
      <xdr:spPr>
        <a:xfrm>
          <a:off x="70866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101" name="直線コネクタ 100"/>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114300</xdr:rowOff>
    </xdr:from>
    <xdr:ext cx="248920" cy="264795"/>
    <xdr:sp macro="" textlink="">
      <xdr:nvSpPr>
        <xdr:cNvPr id="102" name="テキスト ボックス 101"/>
        <xdr:cNvSpPr txBox="1"/>
      </xdr:nvSpPr>
      <xdr:spPr>
        <a:xfrm>
          <a:off x="502920" y="10401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101600</xdr:rowOff>
    </xdr:from>
    <xdr:to xmlns:xdr="http://schemas.openxmlformats.org/drawingml/2006/spreadsheetDrawing">
      <xdr:col>28</xdr:col>
      <xdr:colOff>114300</xdr:colOff>
      <xdr:row>59</xdr:row>
      <xdr:rowOff>101600</xdr:rowOff>
    </xdr:to>
    <xdr:cxnSp macro="">
      <xdr:nvCxnSpPr>
        <xdr:cNvPr id="103" name="直線コネクタ 102"/>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130810</xdr:rowOff>
    </xdr:from>
    <xdr:ext cx="531495" cy="264795"/>
    <xdr:sp macro="" textlink="">
      <xdr:nvSpPr>
        <xdr:cNvPr id="104" name="テキスト ボックス 103"/>
        <xdr:cNvSpPr txBox="1"/>
      </xdr:nvSpPr>
      <xdr:spPr>
        <a:xfrm>
          <a:off x="225425" y="10074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117475</xdr:rowOff>
    </xdr:from>
    <xdr:to xmlns:xdr="http://schemas.openxmlformats.org/drawingml/2006/spreadsheetDrawing">
      <xdr:col>28</xdr:col>
      <xdr:colOff>114300</xdr:colOff>
      <xdr:row>57</xdr:row>
      <xdr:rowOff>117475</xdr:rowOff>
    </xdr:to>
    <xdr:cxnSp macro="">
      <xdr:nvCxnSpPr>
        <xdr:cNvPr id="105" name="直線コネクタ 104"/>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147320</xdr:rowOff>
    </xdr:from>
    <xdr:ext cx="531495" cy="264160"/>
    <xdr:sp macro="" textlink="">
      <xdr:nvSpPr>
        <xdr:cNvPr id="106" name="テキスト ボックス 105"/>
        <xdr:cNvSpPr txBox="1"/>
      </xdr:nvSpPr>
      <xdr:spPr>
        <a:xfrm>
          <a:off x="225425" y="974852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134620</xdr:rowOff>
    </xdr:from>
    <xdr:to xmlns:xdr="http://schemas.openxmlformats.org/drawingml/2006/spreadsheetDrawing">
      <xdr:col>28</xdr:col>
      <xdr:colOff>114300</xdr:colOff>
      <xdr:row>55</xdr:row>
      <xdr:rowOff>134620</xdr:rowOff>
    </xdr:to>
    <xdr:cxnSp macro="">
      <xdr:nvCxnSpPr>
        <xdr:cNvPr id="107" name="直線コネクタ 106"/>
        <xdr:cNvCxnSpPr/>
      </xdr:nvCxnSpPr>
      <xdr:spPr>
        <a:xfrm>
          <a:off x="74168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163830</xdr:rowOff>
    </xdr:from>
    <xdr:ext cx="531495" cy="265430"/>
    <xdr:sp macro="" textlink="">
      <xdr:nvSpPr>
        <xdr:cNvPr id="108" name="テキスト ボックス 107"/>
        <xdr:cNvSpPr txBox="1"/>
      </xdr:nvSpPr>
      <xdr:spPr>
        <a:xfrm>
          <a:off x="225425" y="9422130"/>
          <a:ext cx="531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151130</xdr:rowOff>
    </xdr:from>
    <xdr:to xmlns:xdr="http://schemas.openxmlformats.org/drawingml/2006/spreadsheetDrawing">
      <xdr:col>28</xdr:col>
      <xdr:colOff>114300</xdr:colOff>
      <xdr:row>53</xdr:row>
      <xdr:rowOff>151130</xdr:rowOff>
    </xdr:to>
    <xdr:cxnSp macro="">
      <xdr:nvCxnSpPr>
        <xdr:cNvPr id="109" name="直線コネクタ 108"/>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64795"/>
    <xdr:sp macro="" textlink="">
      <xdr:nvSpPr>
        <xdr:cNvPr id="110" name="テキスト ボックス 109"/>
        <xdr:cNvSpPr txBox="1"/>
      </xdr:nvSpPr>
      <xdr:spPr>
        <a:xfrm>
          <a:off x="166370" y="90932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168275</xdr:rowOff>
    </xdr:from>
    <xdr:to xmlns:xdr="http://schemas.openxmlformats.org/drawingml/2006/spreadsheetDrawing">
      <xdr:col>28</xdr:col>
      <xdr:colOff>114300</xdr:colOff>
      <xdr:row>51</xdr:row>
      <xdr:rowOff>168275</xdr:rowOff>
    </xdr:to>
    <xdr:cxnSp macro="">
      <xdr:nvCxnSpPr>
        <xdr:cNvPr id="111" name="直線コネクタ 110"/>
        <xdr:cNvCxnSpPr/>
      </xdr:nvCxnSpPr>
      <xdr:spPr>
        <a:xfrm>
          <a:off x="74168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22860</xdr:rowOff>
    </xdr:from>
    <xdr:ext cx="595630" cy="264795"/>
    <xdr:sp macro="" textlink="">
      <xdr:nvSpPr>
        <xdr:cNvPr id="112" name="テキスト ボックス 111"/>
        <xdr:cNvSpPr txBox="1"/>
      </xdr:nvSpPr>
      <xdr:spPr>
        <a:xfrm>
          <a:off x="16637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9525</xdr:rowOff>
    </xdr:from>
    <xdr:to xmlns:xdr="http://schemas.openxmlformats.org/drawingml/2006/spreadsheetDrawing">
      <xdr:col>28</xdr:col>
      <xdr:colOff>114300</xdr:colOff>
      <xdr:row>50</xdr:row>
      <xdr:rowOff>9525</xdr:rowOff>
    </xdr:to>
    <xdr:cxnSp macro="">
      <xdr:nvCxnSpPr>
        <xdr:cNvPr id="113" name="直線コネクタ 112"/>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38735</xdr:rowOff>
    </xdr:from>
    <xdr:ext cx="595630" cy="265430"/>
    <xdr:sp macro="" textlink="">
      <xdr:nvSpPr>
        <xdr:cNvPr id="114" name="テキスト ボックス 113"/>
        <xdr:cNvSpPr txBox="1"/>
      </xdr:nvSpPr>
      <xdr:spPr>
        <a:xfrm>
          <a:off x="16637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15" name="直線コネクタ 114"/>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95630" cy="264160"/>
    <xdr:sp macro="" textlink="">
      <xdr:nvSpPr>
        <xdr:cNvPr id="116" name="テキスト ボックス 115"/>
        <xdr:cNvSpPr txBox="1"/>
      </xdr:nvSpPr>
      <xdr:spPr>
        <a:xfrm>
          <a:off x="166370" y="8114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7" name="物件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60960</xdr:rowOff>
    </xdr:from>
    <xdr:to xmlns:xdr="http://schemas.openxmlformats.org/drawingml/2006/spreadsheetDrawing">
      <xdr:col>24</xdr:col>
      <xdr:colOff>62865</xdr:colOff>
      <xdr:row>58</xdr:row>
      <xdr:rowOff>27940</xdr:rowOff>
    </xdr:to>
    <xdr:cxnSp macro="">
      <xdr:nvCxnSpPr>
        <xdr:cNvPr id="118" name="直線コネクタ 117"/>
        <xdr:cNvCxnSpPr/>
      </xdr:nvCxnSpPr>
      <xdr:spPr>
        <a:xfrm flipV="1">
          <a:off x="4511675" y="863346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31750</xdr:rowOff>
    </xdr:from>
    <xdr:ext cx="534670" cy="264160"/>
    <xdr:sp macro="" textlink="">
      <xdr:nvSpPr>
        <xdr:cNvPr id="119" name="物件費最小値テキスト"/>
        <xdr:cNvSpPr txBox="1"/>
      </xdr:nvSpPr>
      <xdr:spPr>
        <a:xfrm>
          <a:off x="4564380" y="997585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27940</xdr:rowOff>
    </xdr:from>
    <xdr:to xmlns:xdr="http://schemas.openxmlformats.org/drawingml/2006/spreadsheetDrawing">
      <xdr:col>24</xdr:col>
      <xdr:colOff>152400</xdr:colOff>
      <xdr:row>58</xdr:row>
      <xdr:rowOff>27940</xdr:rowOff>
    </xdr:to>
    <xdr:cxnSp macro="">
      <xdr:nvCxnSpPr>
        <xdr:cNvPr id="120" name="直線コネクタ 119"/>
        <xdr:cNvCxnSpPr/>
      </xdr:nvCxnSpPr>
      <xdr:spPr>
        <a:xfrm>
          <a:off x="4429760" y="9972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6985</xdr:rowOff>
    </xdr:from>
    <xdr:ext cx="598805" cy="264795"/>
    <xdr:sp macro="" textlink="">
      <xdr:nvSpPr>
        <xdr:cNvPr id="121" name="物件費最大値テキスト"/>
        <xdr:cNvSpPr txBox="1"/>
      </xdr:nvSpPr>
      <xdr:spPr>
        <a:xfrm>
          <a:off x="4564380" y="840803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60960</xdr:rowOff>
    </xdr:from>
    <xdr:to xmlns:xdr="http://schemas.openxmlformats.org/drawingml/2006/spreadsheetDrawing">
      <xdr:col>24</xdr:col>
      <xdr:colOff>152400</xdr:colOff>
      <xdr:row>50</xdr:row>
      <xdr:rowOff>60960</xdr:rowOff>
    </xdr:to>
    <xdr:cxnSp macro="">
      <xdr:nvCxnSpPr>
        <xdr:cNvPr id="122" name="直線コネクタ 121"/>
        <xdr:cNvCxnSpPr/>
      </xdr:nvCxnSpPr>
      <xdr:spPr>
        <a:xfrm>
          <a:off x="4429760" y="8633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33655</xdr:rowOff>
    </xdr:from>
    <xdr:to xmlns:xdr="http://schemas.openxmlformats.org/drawingml/2006/spreadsheetDrawing">
      <xdr:col>24</xdr:col>
      <xdr:colOff>63500</xdr:colOff>
      <xdr:row>57</xdr:row>
      <xdr:rowOff>114935</xdr:rowOff>
    </xdr:to>
    <xdr:cxnSp macro="">
      <xdr:nvCxnSpPr>
        <xdr:cNvPr id="123" name="直線コネクタ 122"/>
        <xdr:cNvCxnSpPr/>
      </xdr:nvCxnSpPr>
      <xdr:spPr>
        <a:xfrm flipV="1">
          <a:off x="3700780" y="9806305"/>
          <a:ext cx="8128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72390</xdr:rowOff>
    </xdr:from>
    <xdr:ext cx="534670" cy="264160"/>
    <xdr:sp macro="" textlink="">
      <xdr:nvSpPr>
        <xdr:cNvPr id="124" name="物件費平均値テキスト"/>
        <xdr:cNvSpPr txBox="1"/>
      </xdr:nvSpPr>
      <xdr:spPr>
        <a:xfrm>
          <a:off x="4564380" y="9502140"/>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48895</xdr:rowOff>
    </xdr:from>
    <xdr:to xmlns:xdr="http://schemas.openxmlformats.org/drawingml/2006/spreadsheetDrawing">
      <xdr:col>24</xdr:col>
      <xdr:colOff>114300</xdr:colOff>
      <xdr:row>56</xdr:row>
      <xdr:rowOff>153035</xdr:rowOff>
    </xdr:to>
    <xdr:sp macro="" textlink="">
      <xdr:nvSpPr>
        <xdr:cNvPr id="125" name="フローチャート: 判断 124"/>
        <xdr:cNvSpPr/>
      </xdr:nvSpPr>
      <xdr:spPr>
        <a:xfrm>
          <a:off x="4462780" y="965009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114935</xdr:rowOff>
    </xdr:from>
    <xdr:to xmlns:xdr="http://schemas.openxmlformats.org/drawingml/2006/spreadsheetDrawing">
      <xdr:col>19</xdr:col>
      <xdr:colOff>177800</xdr:colOff>
      <xdr:row>57</xdr:row>
      <xdr:rowOff>115570</xdr:rowOff>
    </xdr:to>
    <xdr:cxnSp macro="">
      <xdr:nvCxnSpPr>
        <xdr:cNvPr id="126" name="直線コネクタ 125"/>
        <xdr:cNvCxnSpPr/>
      </xdr:nvCxnSpPr>
      <xdr:spPr>
        <a:xfrm flipV="1">
          <a:off x="2832100" y="9887585"/>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118745</xdr:rowOff>
    </xdr:from>
    <xdr:to xmlns:xdr="http://schemas.openxmlformats.org/drawingml/2006/spreadsheetDrawing">
      <xdr:col>20</xdr:col>
      <xdr:colOff>38100</xdr:colOff>
      <xdr:row>57</xdr:row>
      <xdr:rowOff>47625</xdr:rowOff>
    </xdr:to>
    <xdr:sp macro="" textlink="">
      <xdr:nvSpPr>
        <xdr:cNvPr id="127" name="フローチャート: 判断 126"/>
        <xdr:cNvSpPr/>
      </xdr:nvSpPr>
      <xdr:spPr>
        <a:xfrm>
          <a:off x="3649980" y="97199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64770</xdr:rowOff>
    </xdr:from>
    <xdr:ext cx="534035" cy="264795"/>
    <xdr:sp macro="" textlink="">
      <xdr:nvSpPr>
        <xdr:cNvPr id="128" name="テキスト ボックス 127"/>
        <xdr:cNvSpPr txBox="1"/>
      </xdr:nvSpPr>
      <xdr:spPr>
        <a:xfrm>
          <a:off x="3438525" y="949452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69215</xdr:rowOff>
    </xdr:from>
    <xdr:to xmlns:xdr="http://schemas.openxmlformats.org/drawingml/2006/spreadsheetDrawing">
      <xdr:col>15</xdr:col>
      <xdr:colOff>50800</xdr:colOff>
      <xdr:row>57</xdr:row>
      <xdr:rowOff>115570</xdr:rowOff>
    </xdr:to>
    <xdr:cxnSp macro="">
      <xdr:nvCxnSpPr>
        <xdr:cNvPr id="129" name="直線コネクタ 128"/>
        <xdr:cNvCxnSpPr/>
      </xdr:nvCxnSpPr>
      <xdr:spPr>
        <a:xfrm>
          <a:off x="1968500" y="9841865"/>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169545</xdr:rowOff>
    </xdr:from>
    <xdr:to xmlns:xdr="http://schemas.openxmlformats.org/drawingml/2006/spreadsheetDrawing">
      <xdr:col>15</xdr:col>
      <xdr:colOff>101600</xdr:colOff>
      <xdr:row>57</xdr:row>
      <xdr:rowOff>98425</xdr:rowOff>
    </xdr:to>
    <xdr:sp macro="" textlink="">
      <xdr:nvSpPr>
        <xdr:cNvPr id="130" name="フローチャート: 判断 129"/>
        <xdr:cNvSpPr/>
      </xdr:nvSpPr>
      <xdr:spPr>
        <a:xfrm>
          <a:off x="2781300" y="97707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114935</xdr:rowOff>
    </xdr:from>
    <xdr:ext cx="534035" cy="264795"/>
    <xdr:sp macro="" textlink="">
      <xdr:nvSpPr>
        <xdr:cNvPr id="131" name="テキスト ボックス 130"/>
        <xdr:cNvSpPr txBox="1"/>
      </xdr:nvSpPr>
      <xdr:spPr>
        <a:xfrm>
          <a:off x="2574925" y="954468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69215</xdr:rowOff>
    </xdr:from>
    <xdr:to xmlns:xdr="http://schemas.openxmlformats.org/drawingml/2006/spreadsheetDrawing">
      <xdr:col>10</xdr:col>
      <xdr:colOff>114300</xdr:colOff>
      <xdr:row>57</xdr:row>
      <xdr:rowOff>105410</xdr:rowOff>
    </xdr:to>
    <xdr:cxnSp macro="">
      <xdr:nvCxnSpPr>
        <xdr:cNvPr id="132" name="直線コネクタ 131"/>
        <xdr:cNvCxnSpPr/>
      </xdr:nvCxnSpPr>
      <xdr:spPr>
        <a:xfrm flipV="1">
          <a:off x="1104900" y="9841865"/>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148590</xdr:rowOff>
    </xdr:from>
    <xdr:to xmlns:xdr="http://schemas.openxmlformats.org/drawingml/2006/spreadsheetDrawing">
      <xdr:col>10</xdr:col>
      <xdr:colOff>165100</xdr:colOff>
      <xdr:row>57</xdr:row>
      <xdr:rowOff>77470</xdr:rowOff>
    </xdr:to>
    <xdr:sp macro="" textlink="">
      <xdr:nvSpPr>
        <xdr:cNvPr id="133" name="フローチャート: 判断 132"/>
        <xdr:cNvSpPr/>
      </xdr:nvSpPr>
      <xdr:spPr>
        <a:xfrm>
          <a:off x="1917700" y="97497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93980</xdr:rowOff>
    </xdr:from>
    <xdr:ext cx="534670" cy="264160"/>
    <xdr:sp macro="" textlink="">
      <xdr:nvSpPr>
        <xdr:cNvPr id="134" name="テキスト ボックス 133"/>
        <xdr:cNvSpPr txBox="1"/>
      </xdr:nvSpPr>
      <xdr:spPr>
        <a:xfrm>
          <a:off x="1706245" y="952373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83820</xdr:rowOff>
    </xdr:to>
    <xdr:sp macro="" textlink="">
      <xdr:nvSpPr>
        <xdr:cNvPr id="135" name="フローチャート: 判断 134"/>
        <xdr:cNvSpPr/>
      </xdr:nvSpPr>
      <xdr:spPr>
        <a:xfrm>
          <a:off x="1054100" y="97567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101600</xdr:rowOff>
    </xdr:from>
    <xdr:ext cx="534035" cy="264795"/>
    <xdr:sp macro="" textlink="">
      <xdr:nvSpPr>
        <xdr:cNvPr id="136" name="テキスト ボックス 135"/>
        <xdr:cNvSpPr txBox="1"/>
      </xdr:nvSpPr>
      <xdr:spPr>
        <a:xfrm>
          <a:off x="842645" y="95313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61365" cy="264795"/>
    <xdr:sp macro="" textlink="">
      <xdr:nvSpPr>
        <xdr:cNvPr id="137" name="テキスト ボックス 136"/>
        <xdr:cNvSpPr txBox="1"/>
      </xdr:nvSpPr>
      <xdr:spPr>
        <a:xfrm>
          <a:off x="432816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8" name="テキスト ボックス 137"/>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61365" cy="264795"/>
    <xdr:sp macro="" textlink="">
      <xdr:nvSpPr>
        <xdr:cNvPr id="139" name="テキスト ボックス 138"/>
        <xdr:cNvSpPr txBox="1"/>
      </xdr:nvSpPr>
      <xdr:spPr>
        <a:xfrm>
          <a:off x="264668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40" name="テキスト ボックス 139"/>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41" name="テキスト ボックス 140"/>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157480</xdr:rowOff>
    </xdr:from>
    <xdr:to xmlns:xdr="http://schemas.openxmlformats.org/drawingml/2006/spreadsheetDrawing">
      <xdr:col>24</xdr:col>
      <xdr:colOff>114300</xdr:colOff>
      <xdr:row>57</xdr:row>
      <xdr:rowOff>86360</xdr:rowOff>
    </xdr:to>
    <xdr:sp macro="" textlink="">
      <xdr:nvSpPr>
        <xdr:cNvPr id="142" name="楕円 141"/>
        <xdr:cNvSpPr/>
      </xdr:nvSpPr>
      <xdr:spPr>
        <a:xfrm>
          <a:off x="4462780" y="97586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135255</xdr:rowOff>
    </xdr:from>
    <xdr:ext cx="534670" cy="264795"/>
    <xdr:sp macro="" textlink="">
      <xdr:nvSpPr>
        <xdr:cNvPr id="143" name="物件費該当値テキスト"/>
        <xdr:cNvSpPr txBox="1"/>
      </xdr:nvSpPr>
      <xdr:spPr>
        <a:xfrm>
          <a:off x="4564380" y="973645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63500</xdr:rowOff>
    </xdr:from>
    <xdr:to xmlns:xdr="http://schemas.openxmlformats.org/drawingml/2006/spreadsheetDrawing">
      <xdr:col>20</xdr:col>
      <xdr:colOff>38100</xdr:colOff>
      <xdr:row>57</xdr:row>
      <xdr:rowOff>167005</xdr:rowOff>
    </xdr:to>
    <xdr:sp macro="" textlink="">
      <xdr:nvSpPr>
        <xdr:cNvPr id="144" name="楕円 143"/>
        <xdr:cNvSpPr/>
      </xdr:nvSpPr>
      <xdr:spPr>
        <a:xfrm>
          <a:off x="3649980" y="983615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158115</xdr:rowOff>
    </xdr:from>
    <xdr:ext cx="534035" cy="264795"/>
    <xdr:sp macro="" textlink="">
      <xdr:nvSpPr>
        <xdr:cNvPr id="145" name="テキスト ボックス 144"/>
        <xdr:cNvSpPr txBox="1"/>
      </xdr:nvSpPr>
      <xdr:spPr>
        <a:xfrm>
          <a:off x="3438525" y="993076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64135</xdr:rowOff>
    </xdr:from>
    <xdr:to xmlns:xdr="http://schemas.openxmlformats.org/drawingml/2006/spreadsheetDrawing">
      <xdr:col>15</xdr:col>
      <xdr:colOff>101600</xdr:colOff>
      <xdr:row>57</xdr:row>
      <xdr:rowOff>167640</xdr:rowOff>
    </xdr:to>
    <xdr:sp macro="" textlink="">
      <xdr:nvSpPr>
        <xdr:cNvPr id="146" name="楕円 145"/>
        <xdr:cNvSpPr/>
      </xdr:nvSpPr>
      <xdr:spPr>
        <a:xfrm>
          <a:off x="2781300" y="98367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159385</xdr:rowOff>
    </xdr:from>
    <xdr:ext cx="534035" cy="264795"/>
    <xdr:sp macro="" textlink="">
      <xdr:nvSpPr>
        <xdr:cNvPr id="147" name="テキスト ボックス 146"/>
        <xdr:cNvSpPr txBox="1"/>
      </xdr:nvSpPr>
      <xdr:spPr>
        <a:xfrm>
          <a:off x="2574925" y="993203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17780</xdr:rowOff>
    </xdr:from>
    <xdr:to xmlns:xdr="http://schemas.openxmlformats.org/drawingml/2006/spreadsheetDrawing">
      <xdr:col>10</xdr:col>
      <xdr:colOff>165100</xdr:colOff>
      <xdr:row>57</xdr:row>
      <xdr:rowOff>121920</xdr:rowOff>
    </xdr:to>
    <xdr:sp macro="" textlink="">
      <xdr:nvSpPr>
        <xdr:cNvPr id="148" name="楕円 147"/>
        <xdr:cNvSpPr/>
      </xdr:nvSpPr>
      <xdr:spPr>
        <a:xfrm>
          <a:off x="1917700" y="979043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112395</xdr:rowOff>
    </xdr:from>
    <xdr:ext cx="534670" cy="264160"/>
    <xdr:sp macro="" textlink="">
      <xdr:nvSpPr>
        <xdr:cNvPr id="149" name="テキスト ボックス 148"/>
        <xdr:cNvSpPr txBox="1"/>
      </xdr:nvSpPr>
      <xdr:spPr>
        <a:xfrm>
          <a:off x="1706245" y="988504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53975</xdr:rowOff>
    </xdr:from>
    <xdr:to xmlns:xdr="http://schemas.openxmlformats.org/drawingml/2006/spreadsheetDrawing">
      <xdr:col>6</xdr:col>
      <xdr:colOff>38100</xdr:colOff>
      <xdr:row>57</xdr:row>
      <xdr:rowOff>158115</xdr:rowOff>
    </xdr:to>
    <xdr:sp macro="" textlink="">
      <xdr:nvSpPr>
        <xdr:cNvPr id="150" name="楕円 149"/>
        <xdr:cNvSpPr/>
      </xdr:nvSpPr>
      <xdr:spPr>
        <a:xfrm>
          <a:off x="1054100" y="982662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148590</xdr:rowOff>
    </xdr:from>
    <xdr:ext cx="534035" cy="264160"/>
    <xdr:sp macro="" textlink="">
      <xdr:nvSpPr>
        <xdr:cNvPr id="151" name="テキスト ボックス 150"/>
        <xdr:cNvSpPr txBox="1"/>
      </xdr:nvSpPr>
      <xdr:spPr>
        <a:xfrm>
          <a:off x="842645" y="992124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52" name="正方形/長方形 151"/>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53" name="正方形/長方形 152"/>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55" name="正方形/長方形 154"/>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7" name="正方形/長方形 156"/>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9" name="正方形/長方形 158"/>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885" cy="230505"/>
    <xdr:sp macro="" textlink="">
      <xdr:nvSpPr>
        <xdr:cNvPr id="160" name="テキスト ボックス 159"/>
        <xdr:cNvSpPr txBox="1"/>
      </xdr:nvSpPr>
      <xdr:spPr>
        <a:xfrm>
          <a:off x="708660" y="11494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61" name="直線コネクタ 160"/>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26035</xdr:rowOff>
    </xdr:from>
    <xdr:to xmlns:xdr="http://schemas.openxmlformats.org/drawingml/2006/spreadsheetDrawing">
      <xdr:col>28</xdr:col>
      <xdr:colOff>114300</xdr:colOff>
      <xdr:row>78</xdr:row>
      <xdr:rowOff>26035</xdr:rowOff>
    </xdr:to>
    <xdr:cxnSp macro="">
      <xdr:nvCxnSpPr>
        <xdr:cNvPr id="162" name="直線コネクタ 161"/>
        <xdr:cNvCxnSpPr/>
      </xdr:nvCxnSpPr>
      <xdr:spPr>
        <a:xfrm>
          <a:off x="741680" y="133991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55880</xdr:rowOff>
    </xdr:from>
    <xdr:ext cx="248920" cy="264160"/>
    <xdr:sp macro="" textlink="">
      <xdr:nvSpPr>
        <xdr:cNvPr id="163" name="テキスト ボックス 162"/>
        <xdr:cNvSpPr txBox="1"/>
      </xdr:nvSpPr>
      <xdr:spPr>
        <a:xfrm>
          <a:off x="502920" y="1325753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143510</xdr:rowOff>
    </xdr:from>
    <xdr:to xmlns:xdr="http://schemas.openxmlformats.org/drawingml/2006/spreadsheetDrawing">
      <xdr:col>28</xdr:col>
      <xdr:colOff>114300</xdr:colOff>
      <xdr:row>74</xdr:row>
      <xdr:rowOff>143510</xdr:rowOff>
    </xdr:to>
    <xdr:cxnSp macro="">
      <xdr:nvCxnSpPr>
        <xdr:cNvPr id="164" name="直線コネクタ 163"/>
        <xdr:cNvCxnSpPr/>
      </xdr:nvCxnSpPr>
      <xdr:spPr>
        <a:xfrm>
          <a:off x="74168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171450</xdr:rowOff>
    </xdr:from>
    <xdr:ext cx="531495" cy="264795"/>
    <xdr:sp macro="" textlink="">
      <xdr:nvSpPr>
        <xdr:cNvPr id="165" name="テキスト ボックス 164"/>
        <xdr:cNvSpPr txBox="1"/>
      </xdr:nvSpPr>
      <xdr:spPr>
        <a:xfrm>
          <a:off x="225425" y="12687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84455</xdr:rowOff>
    </xdr:from>
    <xdr:to xmlns:xdr="http://schemas.openxmlformats.org/drawingml/2006/spreadsheetDrawing">
      <xdr:col>28</xdr:col>
      <xdr:colOff>114300</xdr:colOff>
      <xdr:row>71</xdr:row>
      <xdr:rowOff>84455</xdr:rowOff>
    </xdr:to>
    <xdr:cxnSp macro="">
      <xdr:nvCxnSpPr>
        <xdr:cNvPr id="166" name="直線コネクタ 165"/>
        <xdr:cNvCxnSpPr/>
      </xdr:nvCxnSpPr>
      <xdr:spPr>
        <a:xfrm>
          <a:off x="741680" y="122574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114300</xdr:rowOff>
    </xdr:from>
    <xdr:ext cx="531495" cy="264795"/>
    <xdr:sp macro="" textlink="">
      <xdr:nvSpPr>
        <xdr:cNvPr id="167" name="テキスト ボックス 166"/>
        <xdr:cNvSpPr txBox="1"/>
      </xdr:nvSpPr>
      <xdr:spPr>
        <a:xfrm>
          <a:off x="225425" y="121158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8" name="直線コネクタ 167"/>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55880</xdr:rowOff>
    </xdr:from>
    <xdr:ext cx="531495" cy="264160"/>
    <xdr:sp macro="" textlink="">
      <xdr:nvSpPr>
        <xdr:cNvPr id="169" name="テキスト ボックス 168"/>
        <xdr:cNvSpPr txBox="1"/>
      </xdr:nvSpPr>
      <xdr:spPr>
        <a:xfrm>
          <a:off x="225425" y="11543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0" name="維持補修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1905</xdr:rowOff>
    </xdr:from>
    <xdr:to xmlns:xdr="http://schemas.openxmlformats.org/drawingml/2006/spreadsheetDrawing">
      <xdr:col>24</xdr:col>
      <xdr:colOff>62865</xdr:colOff>
      <xdr:row>77</xdr:row>
      <xdr:rowOff>156210</xdr:rowOff>
    </xdr:to>
    <xdr:cxnSp macro="">
      <xdr:nvCxnSpPr>
        <xdr:cNvPr id="171" name="直線コネクタ 170"/>
        <xdr:cNvCxnSpPr/>
      </xdr:nvCxnSpPr>
      <xdr:spPr>
        <a:xfrm flipV="1">
          <a:off x="4511675" y="12174855"/>
          <a:ext cx="1270" cy="1183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160020</xdr:rowOff>
    </xdr:from>
    <xdr:ext cx="378460" cy="264795"/>
    <xdr:sp macro="" textlink="">
      <xdr:nvSpPr>
        <xdr:cNvPr id="172" name="維持補修費最小値テキスト"/>
        <xdr:cNvSpPr txBox="1"/>
      </xdr:nvSpPr>
      <xdr:spPr>
        <a:xfrm>
          <a:off x="4564380" y="1336167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156210</xdr:rowOff>
    </xdr:from>
    <xdr:to xmlns:xdr="http://schemas.openxmlformats.org/drawingml/2006/spreadsheetDrawing">
      <xdr:col>24</xdr:col>
      <xdr:colOff>152400</xdr:colOff>
      <xdr:row>77</xdr:row>
      <xdr:rowOff>156210</xdr:rowOff>
    </xdr:to>
    <xdr:cxnSp macro="">
      <xdr:nvCxnSpPr>
        <xdr:cNvPr id="173" name="直線コネクタ 172"/>
        <xdr:cNvCxnSpPr/>
      </xdr:nvCxnSpPr>
      <xdr:spPr>
        <a:xfrm>
          <a:off x="4429760" y="13357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123190</xdr:rowOff>
    </xdr:from>
    <xdr:ext cx="534670" cy="264795"/>
    <xdr:sp macro="" textlink="">
      <xdr:nvSpPr>
        <xdr:cNvPr id="174" name="維持補修費最大値テキスト"/>
        <xdr:cNvSpPr txBox="1"/>
      </xdr:nvSpPr>
      <xdr:spPr>
        <a:xfrm>
          <a:off x="4564380" y="1195324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1905</xdr:rowOff>
    </xdr:from>
    <xdr:to xmlns:xdr="http://schemas.openxmlformats.org/drawingml/2006/spreadsheetDrawing">
      <xdr:col>24</xdr:col>
      <xdr:colOff>152400</xdr:colOff>
      <xdr:row>71</xdr:row>
      <xdr:rowOff>1905</xdr:rowOff>
    </xdr:to>
    <xdr:cxnSp macro="">
      <xdr:nvCxnSpPr>
        <xdr:cNvPr id="175" name="直線コネクタ 174"/>
        <xdr:cNvCxnSpPr/>
      </xdr:nvCxnSpPr>
      <xdr:spPr>
        <a:xfrm>
          <a:off x="4429760" y="121748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45720</xdr:rowOff>
    </xdr:from>
    <xdr:to xmlns:xdr="http://schemas.openxmlformats.org/drawingml/2006/spreadsheetDrawing">
      <xdr:col>24</xdr:col>
      <xdr:colOff>63500</xdr:colOff>
      <xdr:row>77</xdr:row>
      <xdr:rowOff>71120</xdr:rowOff>
    </xdr:to>
    <xdr:cxnSp macro="">
      <xdr:nvCxnSpPr>
        <xdr:cNvPr id="176" name="直線コネクタ 175"/>
        <xdr:cNvCxnSpPr/>
      </xdr:nvCxnSpPr>
      <xdr:spPr>
        <a:xfrm flipV="1">
          <a:off x="3700780" y="1324737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58420</xdr:rowOff>
    </xdr:from>
    <xdr:ext cx="469900" cy="264795"/>
    <xdr:sp macro="" textlink="">
      <xdr:nvSpPr>
        <xdr:cNvPr id="177" name="維持補修費平均値テキスト"/>
        <xdr:cNvSpPr txBox="1"/>
      </xdr:nvSpPr>
      <xdr:spPr>
        <a:xfrm>
          <a:off x="4564380" y="1291717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34925</xdr:rowOff>
    </xdr:from>
    <xdr:to xmlns:xdr="http://schemas.openxmlformats.org/drawingml/2006/spreadsheetDrawing">
      <xdr:col>24</xdr:col>
      <xdr:colOff>114300</xdr:colOff>
      <xdr:row>76</xdr:row>
      <xdr:rowOff>139065</xdr:rowOff>
    </xdr:to>
    <xdr:sp macro="" textlink="">
      <xdr:nvSpPr>
        <xdr:cNvPr id="178" name="フローチャート: 判断 177"/>
        <xdr:cNvSpPr/>
      </xdr:nvSpPr>
      <xdr:spPr>
        <a:xfrm>
          <a:off x="4462780" y="130651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71120</xdr:rowOff>
    </xdr:from>
    <xdr:to xmlns:xdr="http://schemas.openxmlformats.org/drawingml/2006/spreadsheetDrawing">
      <xdr:col>19</xdr:col>
      <xdr:colOff>177800</xdr:colOff>
      <xdr:row>77</xdr:row>
      <xdr:rowOff>86360</xdr:rowOff>
    </xdr:to>
    <xdr:cxnSp macro="">
      <xdr:nvCxnSpPr>
        <xdr:cNvPr id="179" name="直線コネクタ 178"/>
        <xdr:cNvCxnSpPr/>
      </xdr:nvCxnSpPr>
      <xdr:spPr>
        <a:xfrm flipV="1">
          <a:off x="2832100" y="13272770"/>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20955</xdr:rowOff>
    </xdr:from>
    <xdr:to xmlns:xdr="http://schemas.openxmlformats.org/drawingml/2006/spreadsheetDrawing">
      <xdr:col>20</xdr:col>
      <xdr:colOff>38100</xdr:colOff>
      <xdr:row>76</xdr:row>
      <xdr:rowOff>124460</xdr:rowOff>
    </xdr:to>
    <xdr:sp macro="" textlink="">
      <xdr:nvSpPr>
        <xdr:cNvPr id="180" name="フローチャート: 判断 179"/>
        <xdr:cNvSpPr/>
      </xdr:nvSpPr>
      <xdr:spPr>
        <a:xfrm>
          <a:off x="3649980" y="1305115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141605</xdr:rowOff>
    </xdr:from>
    <xdr:ext cx="469900" cy="265430"/>
    <xdr:sp macro="" textlink="">
      <xdr:nvSpPr>
        <xdr:cNvPr id="181" name="テキスト ボックス 180"/>
        <xdr:cNvSpPr txBox="1"/>
      </xdr:nvSpPr>
      <xdr:spPr>
        <a:xfrm>
          <a:off x="3470910" y="1282890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86360</xdr:rowOff>
    </xdr:from>
    <xdr:to xmlns:xdr="http://schemas.openxmlformats.org/drawingml/2006/spreadsheetDrawing">
      <xdr:col>15</xdr:col>
      <xdr:colOff>50800</xdr:colOff>
      <xdr:row>77</xdr:row>
      <xdr:rowOff>88900</xdr:rowOff>
    </xdr:to>
    <xdr:cxnSp macro="">
      <xdr:nvCxnSpPr>
        <xdr:cNvPr id="182" name="直線コネクタ 181"/>
        <xdr:cNvCxnSpPr/>
      </xdr:nvCxnSpPr>
      <xdr:spPr>
        <a:xfrm flipV="1">
          <a:off x="1968500" y="1328801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65405</xdr:rowOff>
    </xdr:from>
    <xdr:to xmlns:xdr="http://schemas.openxmlformats.org/drawingml/2006/spreadsheetDrawing">
      <xdr:col>15</xdr:col>
      <xdr:colOff>101600</xdr:colOff>
      <xdr:row>76</xdr:row>
      <xdr:rowOff>168910</xdr:rowOff>
    </xdr:to>
    <xdr:sp macro="" textlink="">
      <xdr:nvSpPr>
        <xdr:cNvPr id="183" name="フローチャート: 判断 182"/>
        <xdr:cNvSpPr/>
      </xdr:nvSpPr>
      <xdr:spPr>
        <a:xfrm>
          <a:off x="2781300" y="130956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10160</xdr:rowOff>
    </xdr:from>
    <xdr:ext cx="469265" cy="264795"/>
    <xdr:sp macro="" textlink="">
      <xdr:nvSpPr>
        <xdr:cNvPr id="184" name="テキスト ボックス 183"/>
        <xdr:cNvSpPr txBox="1"/>
      </xdr:nvSpPr>
      <xdr:spPr>
        <a:xfrm>
          <a:off x="2602230" y="128689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81915</xdr:rowOff>
    </xdr:from>
    <xdr:to xmlns:xdr="http://schemas.openxmlformats.org/drawingml/2006/spreadsheetDrawing">
      <xdr:col>10</xdr:col>
      <xdr:colOff>114300</xdr:colOff>
      <xdr:row>77</xdr:row>
      <xdr:rowOff>88900</xdr:rowOff>
    </xdr:to>
    <xdr:cxnSp macro="">
      <xdr:nvCxnSpPr>
        <xdr:cNvPr id="185" name="直線コネクタ 184"/>
        <xdr:cNvCxnSpPr/>
      </xdr:nvCxnSpPr>
      <xdr:spPr>
        <a:xfrm>
          <a:off x="1104900" y="1328356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79375</xdr:rowOff>
    </xdr:from>
    <xdr:to xmlns:xdr="http://schemas.openxmlformats.org/drawingml/2006/spreadsheetDrawing">
      <xdr:col>10</xdr:col>
      <xdr:colOff>165100</xdr:colOff>
      <xdr:row>77</xdr:row>
      <xdr:rowOff>8255</xdr:rowOff>
    </xdr:to>
    <xdr:sp macro="" textlink="">
      <xdr:nvSpPr>
        <xdr:cNvPr id="186" name="フローチャート: 判断 185"/>
        <xdr:cNvSpPr/>
      </xdr:nvSpPr>
      <xdr:spPr>
        <a:xfrm>
          <a:off x="1917700" y="131095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24765</xdr:rowOff>
    </xdr:from>
    <xdr:ext cx="469265" cy="264795"/>
    <xdr:sp macro="" textlink="">
      <xdr:nvSpPr>
        <xdr:cNvPr id="187" name="テキスト ボックス 186"/>
        <xdr:cNvSpPr txBox="1"/>
      </xdr:nvSpPr>
      <xdr:spPr>
        <a:xfrm>
          <a:off x="1738630" y="1288351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56515</xdr:rowOff>
    </xdr:from>
    <xdr:to xmlns:xdr="http://schemas.openxmlformats.org/drawingml/2006/spreadsheetDrawing">
      <xdr:col>6</xdr:col>
      <xdr:colOff>38100</xdr:colOff>
      <xdr:row>76</xdr:row>
      <xdr:rowOff>160655</xdr:rowOff>
    </xdr:to>
    <xdr:sp macro="" textlink="">
      <xdr:nvSpPr>
        <xdr:cNvPr id="188" name="フローチャート: 判断 187"/>
        <xdr:cNvSpPr/>
      </xdr:nvSpPr>
      <xdr:spPr>
        <a:xfrm>
          <a:off x="1054100" y="1308671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1905</xdr:rowOff>
    </xdr:from>
    <xdr:ext cx="469900" cy="264795"/>
    <xdr:sp macro="" textlink="">
      <xdr:nvSpPr>
        <xdr:cNvPr id="189" name="テキスト ボックス 188"/>
        <xdr:cNvSpPr txBox="1"/>
      </xdr:nvSpPr>
      <xdr:spPr>
        <a:xfrm>
          <a:off x="875030" y="128606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1365" cy="264795"/>
    <xdr:sp macro="" textlink="">
      <xdr:nvSpPr>
        <xdr:cNvPr id="190" name="テキスト ボックス 189"/>
        <xdr:cNvSpPr txBox="1"/>
      </xdr:nvSpPr>
      <xdr:spPr>
        <a:xfrm>
          <a:off x="432816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1" name="テキスト ボックス 190"/>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1365" cy="264795"/>
    <xdr:sp macro="" textlink="">
      <xdr:nvSpPr>
        <xdr:cNvPr id="192" name="テキスト ボックス 191"/>
        <xdr:cNvSpPr txBox="1"/>
      </xdr:nvSpPr>
      <xdr:spPr>
        <a:xfrm>
          <a:off x="264668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3" name="テキスト ボックス 192"/>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4" name="テキスト ボックス 193"/>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168910</xdr:rowOff>
    </xdr:from>
    <xdr:to xmlns:xdr="http://schemas.openxmlformats.org/drawingml/2006/spreadsheetDrawing">
      <xdr:col>24</xdr:col>
      <xdr:colOff>114300</xdr:colOff>
      <xdr:row>77</xdr:row>
      <xdr:rowOff>97790</xdr:rowOff>
    </xdr:to>
    <xdr:sp macro="" textlink="">
      <xdr:nvSpPr>
        <xdr:cNvPr id="195" name="楕円 194"/>
        <xdr:cNvSpPr/>
      </xdr:nvSpPr>
      <xdr:spPr>
        <a:xfrm>
          <a:off x="4462780" y="131991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81915</xdr:rowOff>
    </xdr:from>
    <xdr:ext cx="469900" cy="264795"/>
    <xdr:sp macro="" textlink="">
      <xdr:nvSpPr>
        <xdr:cNvPr id="196" name="維持補修費該当値テキスト"/>
        <xdr:cNvSpPr txBox="1"/>
      </xdr:nvSpPr>
      <xdr:spPr>
        <a:xfrm>
          <a:off x="4564380" y="131121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19685</xdr:rowOff>
    </xdr:from>
    <xdr:to xmlns:xdr="http://schemas.openxmlformats.org/drawingml/2006/spreadsheetDrawing">
      <xdr:col>20</xdr:col>
      <xdr:colOff>38100</xdr:colOff>
      <xdr:row>77</xdr:row>
      <xdr:rowOff>123825</xdr:rowOff>
    </xdr:to>
    <xdr:sp macro="" textlink="">
      <xdr:nvSpPr>
        <xdr:cNvPr id="197" name="楕円 196"/>
        <xdr:cNvSpPr/>
      </xdr:nvSpPr>
      <xdr:spPr>
        <a:xfrm>
          <a:off x="3649980" y="1322133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114300</xdr:rowOff>
    </xdr:from>
    <xdr:ext cx="469900" cy="264795"/>
    <xdr:sp macro="" textlink="">
      <xdr:nvSpPr>
        <xdr:cNvPr id="198" name="テキスト ボックス 197"/>
        <xdr:cNvSpPr txBox="1"/>
      </xdr:nvSpPr>
      <xdr:spPr>
        <a:xfrm>
          <a:off x="3470910" y="133159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33655</xdr:rowOff>
    </xdr:from>
    <xdr:to xmlns:xdr="http://schemas.openxmlformats.org/drawingml/2006/spreadsheetDrawing">
      <xdr:col>15</xdr:col>
      <xdr:colOff>101600</xdr:colOff>
      <xdr:row>77</xdr:row>
      <xdr:rowOff>137795</xdr:rowOff>
    </xdr:to>
    <xdr:sp macro="" textlink="">
      <xdr:nvSpPr>
        <xdr:cNvPr id="199" name="楕円 198"/>
        <xdr:cNvSpPr/>
      </xdr:nvSpPr>
      <xdr:spPr>
        <a:xfrm>
          <a:off x="2781300" y="1323530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128270</xdr:rowOff>
    </xdr:from>
    <xdr:ext cx="469265" cy="264160"/>
    <xdr:sp macro="" textlink="">
      <xdr:nvSpPr>
        <xdr:cNvPr id="200" name="テキスト ボックス 199"/>
        <xdr:cNvSpPr txBox="1"/>
      </xdr:nvSpPr>
      <xdr:spPr>
        <a:xfrm>
          <a:off x="2602230" y="1332992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36830</xdr:rowOff>
    </xdr:from>
    <xdr:to xmlns:xdr="http://schemas.openxmlformats.org/drawingml/2006/spreadsheetDrawing">
      <xdr:col>10</xdr:col>
      <xdr:colOff>165100</xdr:colOff>
      <xdr:row>77</xdr:row>
      <xdr:rowOff>140970</xdr:rowOff>
    </xdr:to>
    <xdr:sp macro="" textlink="">
      <xdr:nvSpPr>
        <xdr:cNvPr id="201" name="楕円 200"/>
        <xdr:cNvSpPr/>
      </xdr:nvSpPr>
      <xdr:spPr>
        <a:xfrm>
          <a:off x="1917700" y="132384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132080</xdr:rowOff>
    </xdr:from>
    <xdr:ext cx="469265" cy="264160"/>
    <xdr:sp macro="" textlink="">
      <xdr:nvSpPr>
        <xdr:cNvPr id="202" name="テキスト ボックス 201"/>
        <xdr:cNvSpPr txBox="1"/>
      </xdr:nvSpPr>
      <xdr:spPr>
        <a:xfrm>
          <a:off x="1738630" y="1333373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29845</xdr:rowOff>
    </xdr:from>
    <xdr:to xmlns:xdr="http://schemas.openxmlformats.org/drawingml/2006/spreadsheetDrawing">
      <xdr:col>6</xdr:col>
      <xdr:colOff>38100</xdr:colOff>
      <xdr:row>77</xdr:row>
      <xdr:rowOff>133985</xdr:rowOff>
    </xdr:to>
    <xdr:sp macro="" textlink="">
      <xdr:nvSpPr>
        <xdr:cNvPr id="203" name="楕円 202"/>
        <xdr:cNvSpPr/>
      </xdr:nvSpPr>
      <xdr:spPr>
        <a:xfrm>
          <a:off x="1054100" y="1323149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124460</xdr:rowOff>
    </xdr:from>
    <xdr:ext cx="469900" cy="264795"/>
    <xdr:sp macro="" textlink="">
      <xdr:nvSpPr>
        <xdr:cNvPr id="204" name="テキスト ボックス 203"/>
        <xdr:cNvSpPr txBox="1"/>
      </xdr:nvSpPr>
      <xdr:spPr>
        <a:xfrm>
          <a:off x="875030" y="133261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5" name="正方形/長方形 204"/>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6" name="正方形/長方形 205"/>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8" name="正方形/長方形 207"/>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0" name="正方形/長方形 209"/>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30505"/>
    <xdr:sp macro="" textlink="">
      <xdr:nvSpPr>
        <xdr:cNvPr id="213" name="テキスト ボックス 212"/>
        <xdr:cNvSpPr txBox="1"/>
      </xdr:nvSpPr>
      <xdr:spPr>
        <a:xfrm>
          <a:off x="70866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2542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2542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2542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1" name="テキスト ボックス 220"/>
        <xdr:cNvSpPr txBox="1"/>
      </xdr:nvSpPr>
      <xdr:spPr>
        <a:xfrm>
          <a:off x="22542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3" name="テキスト ボックス 222"/>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24" name="直線コネクタ 223"/>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94615</xdr:rowOff>
    </xdr:from>
    <xdr:ext cx="595630" cy="264160"/>
    <xdr:sp macro="" textlink="">
      <xdr:nvSpPr>
        <xdr:cNvPr id="225" name="テキスト ボックス 224"/>
        <xdr:cNvSpPr txBox="1"/>
      </xdr:nvSpPr>
      <xdr:spPr>
        <a:xfrm>
          <a:off x="166370" y="1535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6" name="直線コネクタ 225"/>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55880</xdr:rowOff>
    </xdr:from>
    <xdr:ext cx="595630" cy="264160"/>
    <xdr:sp macro="" textlink="">
      <xdr:nvSpPr>
        <xdr:cNvPr id="227" name="テキスト ボックス 226"/>
        <xdr:cNvSpPr txBox="1"/>
      </xdr:nvSpPr>
      <xdr:spPr>
        <a:xfrm>
          <a:off x="166370" y="14972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123825</xdr:rowOff>
    </xdr:from>
    <xdr:to xmlns:xdr="http://schemas.openxmlformats.org/drawingml/2006/spreadsheetDrawing">
      <xdr:col>24</xdr:col>
      <xdr:colOff>62865</xdr:colOff>
      <xdr:row>98</xdr:row>
      <xdr:rowOff>6350</xdr:rowOff>
    </xdr:to>
    <xdr:cxnSp macro="">
      <xdr:nvCxnSpPr>
        <xdr:cNvPr id="229" name="直線コネクタ 228"/>
        <xdr:cNvCxnSpPr/>
      </xdr:nvCxnSpPr>
      <xdr:spPr>
        <a:xfrm flipV="1">
          <a:off x="4511675" y="1538287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9525</xdr:rowOff>
    </xdr:from>
    <xdr:ext cx="534670" cy="258445"/>
    <xdr:sp macro="" textlink="">
      <xdr:nvSpPr>
        <xdr:cNvPr id="230" name="扶助費最小値テキスト"/>
        <xdr:cNvSpPr txBox="1"/>
      </xdr:nvSpPr>
      <xdr:spPr>
        <a:xfrm>
          <a:off x="4564380" y="1681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6350</xdr:rowOff>
    </xdr:from>
    <xdr:to xmlns:xdr="http://schemas.openxmlformats.org/drawingml/2006/spreadsheetDrawing">
      <xdr:col>24</xdr:col>
      <xdr:colOff>152400</xdr:colOff>
      <xdr:row>98</xdr:row>
      <xdr:rowOff>6350</xdr:rowOff>
    </xdr:to>
    <xdr:cxnSp macro="">
      <xdr:nvCxnSpPr>
        <xdr:cNvPr id="231" name="直線コネクタ 230"/>
        <xdr:cNvCxnSpPr/>
      </xdr:nvCxnSpPr>
      <xdr:spPr>
        <a:xfrm>
          <a:off x="4429760" y="16808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69215</xdr:rowOff>
    </xdr:from>
    <xdr:ext cx="598805" cy="264160"/>
    <xdr:sp macro="" textlink="">
      <xdr:nvSpPr>
        <xdr:cNvPr id="232" name="扶助費最大値テキスト"/>
        <xdr:cNvSpPr txBox="1"/>
      </xdr:nvSpPr>
      <xdr:spPr>
        <a:xfrm>
          <a:off x="4564380" y="1515681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123825</xdr:rowOff>
    </xdr:from>
    <xdr:to xmlns:xdr="http://schemas.openxmlformats.org/drawingml/2006/spreadsheetDrawing">
      <xdr:col>24</xdr:col>
      <xdr:colOff>152400</xdr:colOff>
      <xdr:row>89</xdr:row>
      <xdr:rowOff>123825</xdr:rowOff>
    </xdr:to>
    <xdr:cxnSp macro="">
      <xdr:nvCxnSpPr>
        <xdr:cNvPr id="233" name="直線コネクタ 232"/>
        <xdr:cNvCxnSpPr/>
      </xdr:nvCxnSpPr>
      <xdr:spPr>
        <a:xfrm>
          <a:off x="4429760" y="153828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157480</xdr:rowOff>
    </xdr:from>
    <xdr:to xmlns:xdr="http://schemas.openxmlformats.org/drawingml/2006/spreadsheetDrawing">
      <xdr:col>24</xdr:col>
      <xdr:colOff>63500</xdr:colOff>
      <xdr:row>97</xdr:row>
      <xdr:rowOff>20955</xdr:rowOff>
    </xdr:to>
    <xdr:cxnSp macro="">
      <xdr:nvCxnSpPr>
        <xdr:cNvPr id="234" name="直線コネクタ 233"/>
        <xdr:cNvCxnSpPr/>
      </xdr:nvCxnSpPr>
      <xdr:spPr>
        <a:xfrm>
          <a:off x="3700780" y="16445230"/>
          <a:ext cx="8128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93</xdr:row>
      <xdr:rowOff>161925</xdr:rowOff>
    </xdr:from>
    <xdr:ext cx="534670" cy="259080"/>
    <xdr:sp macro="" textlink="">
      <xdr:nvSpPr>
        <xdr:cNvPr id="235" name="扶助費平均値テキスト"/>
        <xdr:cNvSpPr txBox="1"/>
      </xdr:nvSpPr>
      <xdr:spPr>
        <a:xfrm>
          <a:off x="4564380" y="161067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139065</xdr:rowOff>
    </xdr:from>
    <xdr:to xmlns:xdr="http://schemas.openxmlformats.org/drawingml/2006/spreadsheetDrawing">
      <xdr:col>24</xdr:col>
      <xdr:colOff>114300</xdr:colOff>
      <xdr:row>95</xdr:row>
      <xdr:rowOff>69215</xdr:rowOff>
    </xdr:to>
    <xdr:sp macro="" textlink="">
      <xdr:nvSpPr>
        <xdr:cNvPr id="236" name="フローチャート: 判断 235"/>
        <xdr:cNvSpPr/>
      </xdr:nvSpPr>
      <xdr:spPr>
        <a:xfrm>
          <a:off x="4462780" y="16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157480</xdr:rowOff>
    </xdr:from>
    <xdr:to xmlns:xdr="http://schemas.openxmlformats.org/drawingml/2006/spreadsheetDrawing">
      <xdr:col>19</xdr:col>
      <xdr:colOff>177800</xdr:colOff>
      <xdr:row>98</xdr:row>
      <xdr:rowOff>8255</xdr:rowOff>
    </xdr:to>
    <xdr:cxnSp macro="">
      <xdr:nvCxnSpPr>
        <xdr:cNvPr id="237" name="直線コネクタ 236"/>
        <xdr:cNvCxnSpPr/>
      </xdr:nvCxnSpPr>
      <xdr:spPr>
        <a:xfrm flipV="1">
          <a:off x="2832100" y="16445230"/>
          <a:ext cx="868680" cy="365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69850</xdr:rowOff>
    </xdr:from>
    <xdr:to xmlns:xdr="http://schemas.openxmlformats.org/drawingml/2006/spreadsheetDrawing">
      <xdr:col>20</xdr:col>
      <xdr:colOff>38100</xdr:colOff>
      <xdr:row>93</xdr:row>
      <xdr:rowOff>171450</xdr:rowOff>
    </xdr:to>
    <xdr:sp macro="" textlink="">
      <xdr:nvSpPr>
        <xdr:cNvPr id="238" name="フローチャート: 判断 237"/>
        <xdr:cNvSpPr/>
      </xdr:nvSpPr>
      <xdr:spPr>
        <a:xfrm>
          <a:off x="3649980" y="160147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16510</xdr:rowOff>
    </xdr:from>
    <xdr:ext cx="534035" cy="259080"/>
    <xdr:sp macro="" textlink="">
      <xdr:nvSpPr>
        <xdr:cNvPr id="239" name="テキスト ボックス 238"/>
        <xdr:cNvSpPr txBox="1"/>
      </xdr:nvSpPr>
      <xdr:spPr>
        <a:xfrm>
          <a:off x="3438525" y="15789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8255</xdr:rowOff>
    </xdr:from>
    <xdr:to xmlns:xdr="http://schemas.openxmlformats.org/drawingml/2006/spreadsheetDrawing">
      <xdr:col>15</xdr:col>
      <xdr:colOff>50800</xdr:colOff>
      <xdr:row>98</xdr:row>
      <xdr:rowOff>79375</xdr:rowOff>
    </xdr:to>
    <xdr:cxnSp macro="">
      <xdr:nvCxnSpPr>
        <xdr:cNvPr id="240" name="直線コネクタ 239"/>
        <xdr:cNvCxnSpPr/>
      </xdr:nvCxnSpPr>
      <xdr:spPr>
        <a:xfrm flipV="1">
          <a:off x="1968500" y="16810355"/>
          <a:ext cx="8636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137795</xdr:rowOff>
    </xdr:from>
    <xdr:to xmlns:xdr="http://schemas.openxmlformats.org/drawingml/2006/spreadsheetDrawing">
      <xdr:col>15</xdr:col>
      <xdr:colOff>101600</xdr:colOff>
      <xdr:row>96</xdr:row>
      <xdr:rowOff>67945</xdr:rowOff>
    </xdr:to>
    <xdr:sp macro="" textlink="">
      <xdr:nvSpPr>
        <xdr:cNvPr id="241" name="フローチャート: 判断 240"/>
        <xdr:cNvSpPr/>
      </xdr:nvSpPr>
      <xdr:spPr>
        <a:xfrm>
          <a:off x="2781300" y="164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84455</xdr:rowOff>
    </xdr:from>
    <xdr:ext cx="534035" cy="259080"/>
    <xdr:sp macro="" textlink="">
      <xdr:nvSpPr>
        <xdr:cNvPr id="242" name="テキスト ボックス 241"/>
        <xdr:cNvSpPr txBox="1"/>
      </xdr:nvSpPr>
      <xdr:spPr>
        <a:xfrm>
          <a:off x="2574925" y="16200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79375</xdr:rowOff>
    </xdr:from>
    <xdr:to xmlns:xdr="http://schemas.openxmlformats.org/drawingml/2006/spreadsheetDrawing">
      <xdr:col>10</xdr:col>
      <xdr:colOff>114300</xdr:colOff>
      <xdr:row>98</xdr:row>
      <xdr:rowOff>138430</xdr:rowOff>
    </xdr:to>
    <xdr:cxnSp macro="">
      <xdr:nvCxnSpPr>
        <xdr:cNvPr id="243" name="直線コネクタ 242"/>
        <xdr:cNvCxnSpPr/>
      </xdr:nvCxnSpPr>
      <xdr:spPr>
        <a:xfrm flipV="1">
          <a:off x="1104900" y="16881475"/>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29210</xdr:rowOff>
    </xdr:from>
    <xdr:to xmlns:xdr="http://schemas.openxmlformats.org/drawingml/2006/spreadsheetDrawing">
      <xdr:col>10</xdr:col>
      <xdr:colOff>165100</xdr:colOff>
      <xdr:row>96</xdr:row>
      <xdr:rowOff>130175</xdr:rowOff>
    </xdr:to>
    <xdr:sp macro="" textlink="">
      <xdr:nvSpPr>
        <xdr:cNvPr id="244" name="フローチャート: 判断 243"/>
        <xdr:cNvSpPr/>
      </xdr:nvSpPr>
      <xdr:spPr>
        <a:xfrm>
          <a:off x="19177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146685</xdr:rowOff>
    </xdr:from>
    <xdr:ext cx="534670" cy="258445"/>
    <xdr:sp macro="" textlink="">
      <xdr:nvSpPr>
        <xdr:cNvPr id="245" name="テキスト ボックス 244"/>
        <xdr:cNvSpPr txBox="1"/>
      </xdr:nvSpPr>
      <xdr:spPr>
        <a:xfrm>
          <a:off x="1706245" y="16262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80645</xdr:rowOff>
    </xdr:from>
    <xdr:to xmlns:xdr="http://schemas.openxmlformats.org/drawingml/2006/spreadsheetDrawing">
      <xdr:col>6</xdr:col>
      <xdr:colOff>38100</xdr:colOff>
      <xdr:row>97</xdr:row>
      <xdr:rowOff>10795</xdr:rowOff>
    </xdr:to>
    <xdr:sp macro="" textlink="">
      <xdr:nvSpPr>
        <xdr:cNvPr id="246" name="フローチャート: 判断 245"/>
        <xdr:cNvSpPr/>
      </xdr:nvSpPr>
      <xdr:spPr>
        <a:xfrm>
          <a:off x="1054100" y="165398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27305</xdr:rowOff>
    </xdr:from>
    <xdr:ext cx="534035" cy="259080"/>
    <xdr:sp macro="" textlink="">
      <xdr:nvSpPr>
        <xdr:cNvPr id="247" name="テキスト ボックス 246"/>
        <xdr:cNvSpPr txBox="1"/>
      </xdr:nvSpPr>
      <xdr:spPr>
        <a:xfrm>
          <a:off x="842645" y="16315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8" name="テキスト ボックス 247"/>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0" name="テキスト ボックス 249"/>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141605</xdr:rowOff>
    </xdr:from>
    <xdr:to xmlns:xdr="http://schemas.openxmlformats.org/drawingml/2006/spreadsheetDrawing">
      <xdr:col>24</xdr:col>
      <xdr:colOff>114300</xdr:colOff>
      <xdr:row>97</xdr:row>
      <xdr:rowOff>71755</xdr:rowOff>
    </xdr:to>
    <xdr:sp macro="" textlink="">
      <xdr:nvSpPr>
        <xdr:cNvPr id="253" name="楕円 252"/>
        <xdr:cNvSpPr/>
      </xdr:nvSpPr>
      <xdr:spPr>
        <a:xfrm>
          <a:off x="446278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120650</xdr:rowOff>
    </xdr:from>
    <xdr:ext cx="534670" cy="258445"/>
    <xdr:sp macro="" textlink="">
      <xdr:nvSpPr>
        <xdr:cNvPr id="254" name="扶助費該当値テキスト"/>
        <xdr:cNvSpPr txBox="1"/>
      </xdr:nvSpPr>
      <xdr:spPr>
        <a:xfrm>
          <a:off x="4564380" y="165798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106680</xdr:rowOff>
    </xdr:from>
    <xdr:to xmlns:xdr="http://schemas.openxmlformats.org/drawingml/2006/spreadsheetDrawing">
      <xdr:col>20</xdr:col>
      <xdr:colOff>38100</xdr:colOff>
      <xdr:row>96</xdr:row>
      <xdr:rowOff>36830</xdr:rowOff>
    </xdr:to>
    <xdr:sp macro="" textlink="">
      <xdr:nvSpPr>
        <xdr:cNvPr id="255" name="楕円 254"/>
        <xdr:cNvSpPr/>
      </xdr:nvSpPr>
      <xdr:spPr>
        <a:xfrm>
          <a:off x="3649980" y="163944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27940</xdr:rowOff>
    </xdr:from>
    <xdr:ext cx="534035" cy="259080"/>
    <xdr:sp macro="" textlink="">
      <xdr:nvSpPr>
        <xdr:cNvPr id="256" name="テキスト ボックス 255"/>
        <xdr:cNvSpPr txBox="1"/>
      </xdr:nvSpPr>
      <xdr:spPr>
        <a:xfrm>
          <a:off x="3438525" y="16487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128905</xdr:rowOff>
    </xdr:from>
    <xdr:to xmlns:xdr="http://schemas.openxmlformats.org/drawingml/2006/spreadsheetDrawing">
      <xdr:col>15</xdr:col>
      <xdr:colOff>101600</xdr:colOff>
      <xdr:row>98</xdr:row>
      <xdr:rowOff>59055</xdr:rowOff>
    </xdr:to>
    <xdr:sp macro="" textlink="">
      <xdr:nvSpPr>
        <xdr:cNvPr id="257" name="楕円 256"/>
        <xdr:cNvSpPr/>
      </xdr:nvSpPr>
      <xdr:spPr>
        <a:xfrm>
          <a:off x="27813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50165</xdr:rowOff>
    </xdr:from>
    <xdr:ext cx="534035" cy="259080"/>
    <xdr:sp macro="" textlink="">
      <xdr:nvSpPr>
        <xdr:cNvPr id="258" name="テキスト ボックス 257"/>
        <xdr:cNvSpPr txBox="1"/>
      </xdr:nvSpPr>
      <xdr:spPr>
        <a:xfrm>
          <a:off x="2574925" y="16852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29210</xdr:rowOff>
    </xdr:from>
    <xdr:to xmlns:xdr="http://schemas.openxmlformats.org/drawingml/2006/spreadsheetDrawing">
      <xdr:col>10</xdr:col>
      <xdr:colOff>165100</xdr:colOff>
      <xdr:row>98</xdr:row>
      <xdr:rowOff>130175</xdr:rowOff>
    </xdr:to>
    <xdr:sp macro="" textlink="">
      <xdr:nvSpPr>
        <xdr:cNvPr id="259" name="楕円 258"/>
        <xdr:cNvSpPr/>
      </xdr:nvSpPr>
      <xdr:spPr>
        <a:xfrm>
          <a:off x="191770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121285</xdr:rowOff>
    </xdr:from>
    <xdr:ext cx="534670" cy="258445"/>
    <xdr:sp macro="" textlink="">
      <xdr:nvSpPr>
        <xdr:cNvPr id="260" name="テキスト ボックス 259"/>
        <xdr:cNvSpPr txBox="1"/>
      </xdr:nvSpPr>
      <xdr:spPr>
        <a:xfrm>
          <a:off x="1706245" y="169233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87630</xdr:rowOff>
    </xdr:from>
    <xdr:to xmlns:xdr="http://schemas.openxmlformats.org/drawingml/2006/spreadsheetDrawing">
      <xdr:col>6</xdr:col>
      <xdr:colOff>38100</xdr:colOff>
      <xdr:row>99</xdr:row>
      <xdr:rowOff>17780</xdr:rowOff>
    </xdr:to>
    <xdr:sp macro="" textlink="">
      <xdr:nvSpPr>
        <xdr:cNvPr id="261" name="楕円 260"/>
        <xdr:cNvSpPr/>
      </xdr:nvSpPr>
      <xdr:spPr>
        <a:xfrm>
          <a:off x="1054100" y="168897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8890</xdr:rowOff>
    </xdr:from>
    <xdr:ext cx="534035" cy="258445"/>
    <xdr:sp macro="" textlink="">
      <xdr:nvSpPr>
        <xdr:cNvPr id="262" name="テキスト ボックス 261"/>
        <xdr:cNvSpPr txBox="1"/>
      </xdr:nvSpPr>
      <xdr:spPr>
        <a:xfrm>
          <a:off x="842645" y="16982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3" name="正方形/長方形 262"/>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4" name="正方形/長方形 263"/>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6" name="正方形/長方形 265"/>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8" name="正方形/長方形 267"/>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0" name="正方形/長方形 269"/>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9250" cy="230505"/>
    <xdr:sp macro="" textlink="">
      <xdr:nvSpPr>
        <xdr:cNvPr id="271" name="テキスト ボックス 270"/>
        <xdr:cNvSpPr txBox="1"/>
      </xdr:nvSpPr>
      <xdr:spPr>
        <a:xfrm>
          <a:off x="639318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2" name="直線コネクタ 271"/>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114300</xdr:rowOff>
    </xdr:from>
    <xdr:ext cx="248285" cy="264795"/>
    <xdr:sp macro="" textlink="">
      <xdr:nvSpPr>
        <xdr:cNvPr id="273" name="テキスト ボックス 272"/>
        <xdr:cNvSpPr txBox="1"/>
      </xdr:nvSpPr>
      <xdr:spPr>
        <a:xfrm>
          <a:off x="6187440" y="697230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143510</xdr:rowOff>
    </xdr:from>
    <xdr:to xmlns:xdr="http://schemas.openxmlformats.org/drawingml/2006/spreadsheetDrawing">
      <xdr:col>59</xdr:col>
      <xdr:colOff>50800</xdr:colOff>
      <xdr:row>38</xdr:row>
      <xdr:rowOff>143510</xdr:rowOff>
    </xdr:to>
    <xdr:cxnSp macro="">
      <xdr:nvCxnSpPr>
        <xdr:cNvPr id="274" name="直線コネクタ 273"/>
        <xdr:cNvCxnSpPr/>
      </xdr:nvCxnSpPr>
      <xdr:spPr>
        <a:xfrm>
          <a:off x="6431280" y="6658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171450</xdr:rowOff>
    </xdr:from>
    <xdr:ext cx="530860" cy="264795"/>
    <xdr:sp macro="" textlink="">
      <xdr:nvSpPr>
        <xdr:cNvPr id="275" name="テキスト ボックス 274"/>
        <xdr:cNvSpPr txBox="1"/>
      </xdr:nvSpPr>
      <xdr:spPr>
        <a:xfrm>
          <a:off x="5915025" y="65151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26035</xdr:rowOff>
    </xdr:from>
    <xdr:to xmlns:xdr="http://schemas.openxmlformats.org/drawingml/2006/spreadsheetDrawing">
      <xdr:col>59</xdr:col>
      <xdr:colOff>50800</xdr:colOff>
      <xdr:row>36</xdr:row>
      <xdr:rowOff>26035</xdr:rowOff>
    </xdr:to>
    <xdr:cxnSp macro="">
      <xdr:nvCxnSpPr>
        <xdr:cNvPr id="276" name="直線コネクタ 275"/>
        <xdr:cNvCxnSpPr/>
      </xdr:nvCxnSpPr>
      <xdr:spPr>
        <a:xfrm>
          <a:off x="6431280" y="6198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55880</xdr:rowOff>
    </xdr:from>
    <xdr:ext cx="595630" cy="264160"/>
    <xdr:sp macro="" textlink="">
      <xdr:nvSpPr>
        <xdr:cNvPr id="277" name="テキスト ボックス 276"/>
        <xdr:cNvSpPr txBox="1"/>
      </xdr:nvSpPr>
      <xdr:spPr>
        <a:xfrm>
          <a:off x="5850890" y="60566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84455</xdr:rowOff>
    </xdr:from>
    <xdr:to xmlns:xdr="http://schemas.openxmlformats.org/drawingml/2006/spreadsheetDrawing">
      <xdr:col>59</xdr:col>
      <xdr:colOff>50800</xdr:colOff>
      <xdr:row>33</xdr:row>
      <xdr:rowOff>84455</xdr:rowOff>
    </xdr:to>
    <xdr:cxnSp macro="">
      <xdr:nvCxnSpPr>
        <xdr:cNvPr id="278" name="直線コネクタ 277"/>
        <xdr:cNvCxnSpPr/>
      </xdr:nvCxnSpPr>
      <xdr:spPr>
        <a:xfrm>
          <a:off x="6431280" y="5742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114300</xdr:rowOff>
    </xdr:from>
    <xdr:ext cx="595630" cy="264795"/>
    <xdr:sp macro="" textlink="">
      <xdr:nvSpPr>
        <xdr:cNvPr id="279" name="テキスト ボックス 278"/>
        <xdr:cNvSpPr txBox="1"/>
      </xdr:nvSpPr>
      <xdr:spPr>
        <a:xfrm>
          <a:off x="5850890" y="5600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143510</xdr:rowOff>
    </xdr:from>
    <xdr:to xmlns:xdr="http://schemas.openxmlformats.org/drawingml/2006/spreadsheetDrawing">
      <xdr:col>59</xdr:col>
      <xdr:colOff>50800</xdr:colOff>
      <xdr:row>30</xdr:row>
      <xdr:rowOff>143510</xdr:rowOff>
    </xdr:to>
    <xdr:cxnSp macro="">
      <xdr:nvCxnSpPr>
        <xdr:cNvPr id="280" name="直線コネクタ 279"/>
        <xdr:cNvCxnSpPr/>
      </xdr:nvCxnSpPr>
      <xdr:spPr>
        <a:xfrm>
          <a:off x="6431280" y="5287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171450</xdr:rowOff>
    </xdr:from>
    <xdr:ext cx="595630" cy="264795"/>
    <xdr:sp macro="" textlink="">
      <xdr:nvSpPr>
        <xdr:cNvPr id="281" name="テキスト ボックス 280"/>
        <xdr:cNvSpPr txBox="1"/>
      </xdr:nvSpPr>
      <xdr:spPr>
        <a:xfrm>
          <a:off x="5850890" y="5143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2" name="直線コネクタ 281"/>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55880</xdr:rowOff>
    </xdr:from>
    <xdr:ext cx="595630" cy="264160"/>
    <xdr:sp macro="" textlink="">
      <xdr:nvSpPr>
        <xdr:cNvPr id="283" name="テキスト ボックス 282"/>
        <xdr:cNvSpPr txBox="1"/>
      </xdr:nvSpPr>
      <xdr:spPr>
        <a:xfrm>
          <a:off x="5850890" y="4685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4" name="補助費等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32</xdr:row>
      <xdr:rowOff>55245</xdr:rowOff>
    </xdr:from>
    <xdr:to xmlns:xdr="http://schemas.openxmlformats.org/drawingml/2006/spreadsheetDrawing">
      <xdr:col>54</xdr:col>
      <xdr:colOff>185420</xdr:colOff>
      <xdr:row>39</xdr:row>
      <xdr:rowOff>48895</xdr:rowOff>
    </xdr:to>
    <xdr:cxnSp macro="">
      <xdr:nvCxnSpPr>
        <xdr:cNvPr id="285" name="直線コネクタ 284"/>
        <xdr:cNvCxnSpPr/>
      </xdr:nvCxnSpPr>
      <xdr:spPr>
        <a:xfrm flipV="1">
          <a:off x="10198100" y="5541645"/>
          <a:ext cx="0" cy="1193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53975</xdr:rowOff>
    </xdr:from>
    <xdr:ext cx="534035" cy="264160"/>
    <xdr:sp macro="" textlink="">
      <xdr:nvSpPr>
        <xdr:cNvPr id="286" name="補助費等最小値テキスト"/>
        <xdr:cNvSpPr txBox="1"/>
      </xdr:nvSpPr>
      <xdr:spPr>
        <a:xfrm>
          <a:off x="10248900" y="674052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48895</xdr:rowOff>
    </xdr:from>
    <xdr:to xmlns:xdr="http://schemas.openxmlformats.org/drawingml/2006/spreadsheetDrawing">
      <xdr:col>55</xdr:col>
      <xdr:colOff>88900</xdr:colOff>
      <xdr:row>39</xdr:row>
      <xdr:rowOff>48895</xdr:rowOff>
    </xdr:to>
    <xdr:cxnSp macro="">
      <xdr:nvCxnSpPr>
        <xdr:cNvPr id="287" name="直線コネクタ 286"/>
        <xdr:cNvCxnSpPr/>
      </xdr:nvCxnSpPr>
      <xdr:spPr>
        <a:xfrm>
          <a:off x="10114280" y="6735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635</xdr:rowOff>
    </xdr:from>
    <xdr:ext cx="598170" cy="264795"/>
    <xdr:sp macro="" textlink="">
      <xdr:nvSpPr>
        <xdr:cNvPr id="288" name="補助費等最大値テキスト"/>
        <xdr:cNvSpPr txBox="1"/>
      </xdr:nvSpPr>
      <xdr:spPr>
        <a:xfrm>
          <a:off x="10248900" y="531558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55245</xdr:rowOff>
    </xdr:from>
    <xdr:to xmlns:xdr="http://schemas.openxmlformats.org/drawingml/2006/spreadsheetDrawing">
      <xdr:col>55</xdr:col>
      <xdr:colOff>88900</xdr:colOff>
      <xdr:row>32</xdr:row>
      <xdr:rowOff>55245</xdr:rowOff>
    </xdr:to>
    <xdr:cxnSp macro="">
      <xdr:nvCxnSpPr>
        <xdr:cNvPr id="289" name="直線コネクタ 288"/>
        <xdr:cNvCxnSpPr/>
      </xdr:nvCxnSpPr>
      <xdr:spPr>
        <a:xfrm>
          <a:off x="10114280" y="5541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86995</xdr:rowOff>
    </xdr:from>
    <xdr:to xmlns:xdr="http://schemas.openxmlformats.org/drawingml/2006/spreadsheetDrawing">
      <xdr:col>55</xdr:col>
      <xdr:colOff>0</xdr:colOff>
      <xdr:row>36</xdr:row>
      <xdr:rowOff>31115</xdr:rowOff>
    </xdr:to>
    <xdr:cxnSp macro="">
      <xdr:nvCxnSpPr>
        <xdr:cNvPr id="290" name="直線コネクタ 289"/>
        <xdr:cNvCxnSpPr/>
      </xdr:nvCxnSpPr>
      <xdr:spPr>
        <a:xfrm flipV="1">
          <a:off x="9385300" y="6087745"/>
          <a:ext cx="8128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52070</xdr:rowOff>
    </xdr:from>
    <xdr:ext cx="534035" cy="264160"/>
    <xdr:sp macro="" textlink="">
      <xdr:nvSpPr>
        <xdr:cNvPr id="291" name="補助費等平均値テキスト"/>
        <xdr:cNvSpPr txBox="1"/>
      </xdr:nvSpPr>
      <xdr:spPr>
        <a:xfrm>
          <a:off x="10248900" y="6395720"/>
          <a:ext cx="534035"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73660</xdr:rowOff>
    </xdr:from>
    <xdr:to xmlns:xdr="http://schemas.openxmlformats.org/drawingml/2006/spreadsheetDrawing">
      <xdr:col>55</xdr:col>
      <xdr:colOff>50800</xdr:colOff>
      <xdr:row>38</xdr:row>
      <xdr:rowOff>2540</xdr:rowOff>
    </xdr:to>
    <xdr:sp macro="" textlink="">
      <xdr:nvSpPr>
        <xdr:cNvPr id="292" name="フローチャート: 判断 291"/>
        <xdr:cNvSpPr/>
      </xdr:nvSpPr>
      <xdr:spPr>
        <a:xfrm>
          <a:off x="10152380" y="64173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147320</xdr:rowOff>
    </xdr:from>
    <xdr:to xmlns:xdr="http://schemas.openxmlformats.org/drawingml/2006/spreadsheetDrawing">
      <xdr:col>50</xdr:col>
      <xdr:colOff>114300</xdr:colOff>
      <xdr:row>36</xdr:row>
      <xdr:rowOff>31115</xdr:rowOff>
    </xdr:to>
    <xdr:cxnSp macro="">
      <xdr:nvCxnSpPr>
        <xdr:cNvPr id="293" name="直線コネクタ 292"/>
        <xdr:cNvCxnSpPr/>
      </xdr:nvCxnSpPr>
      <xdr:spPr>
        <a:xfrm>
          <a:off x="8521700" y="5290820"/>
          <a:ext cx="863600" cy="912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125730</xdr:rowOff>
    </xdr:from>
    <xdr:to xmlns:xdr="http://schemas.openxmlformats.org/drawingml/2006/spreadsheetDrawing">
      <xdr:col>50</xdr:col>
      <xdr:colOff>165100</xdr:colOff>
      <xdr:row>38</xdr:row>
      <xdr:rowOff>54610</xdr:rowOff>
    </xdr:to>
    <xdr:sp macro="" textlink="">
      <xdr:nvSpPr>
        <xdr:cNvPr id="294" name="フローチャート: 判断 293"/>
        <xdr:cNvSpPr/>
      </xdr:nvSpPr>
      <xdr:spPr>
        <a:xfrm>
          <a:off x="9334500" y="64693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45720</xdr:rowOff>
    </xdr:from>
    <xdr:ext cx="534670" cy="264795"/>
    <xdr:sp macro="" textlink="">
      <xdr:nvSpPr>
        <xdr:cNvPr id="295" name="テキスト ボックス 294"/>
        <xdr:cNvSpPr txBox="1"/>
      </xdr:nvSpPr>
      <xdr:spPr>
        <a:xfrm>
          <a:off x="9123045" y="656082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147320</xdr:rowOff>
    </xdr:from>
    <xdr:to xmlns:xdr="http://schemas.openxmlformats.org/drawingml/2006/spreadsheetDrawing">
      <xdr:col>45</xdr:col>
      <xdr:colOff>177800</xdr:colOff>
      <xdr:row>37</xdr:row>
      <xdr:rowOff>111125</xdr:rowOff>
    </xdr:to>
    <xdr:cxnSp macro="">
      <xdr:nvCxnSpPr>
        <xdr:cNvPr id="296" name="直線コネクタ 295"/>
        <xdr:cNvCxnSpPr/>
      </xdr:nvCxnSpPr>
      <xdr:spPr>
        <a:xfrm flipV="1">
          <a:off x="7653020" y="5290820"/>
          <a:ext cx="868680" cy="1163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32</xdr:row>
      <xdr:rowOff>60960</xdr:rowOff>
    </xdr:from>
    <xdr:to xmlns:xdr="http://schemas.openxmlformats.org/drawingml/2006/spreadsheetDrawing">
      <xdr:col>46</xdr:col>
      <xdr:colOff>38100</xdr:colOff>
      <xdr:row>32</xdr:row>
      <xdr:rowOff>164465</xdr:rowOff>
    </xdr:to>
    <xdr:sp macro="" textlink="">
      <xdr:nvSpPr>
        <xdr:cNvPr id="297" name="フローチャート: 判断 296"/>
        <xdr:cNvSpPr/>
      </xdr:nvSpPr>
      <xdr:spPr>
        <a:xfrm>
          <a:off x="8470900" y="55473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156210</xdr:rowOff>
    </xdr:from>
    <xdr:ext cx="598170" cy="264795"/>
    <xdr:sp macro="" textlink="">
      <xdr:nvSpPr>
        <xdr:cNvPr id="298" name="テキスト ボックス 297"/>
        <xdr:cNvSpPr txBox="1"/>
      </xdr:nvSpPr>
      <xdr:spPr>
        <a:xfrm>
          <a:off x="8227060" y="564261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111125</xdr:rowOff>
    </xdr:from>
    <xdr:to xmlns:xdr="http://schemas.openxmlformats.org/drawingml/2006/spreadsheetDrawing">
      <xdr:col>41</xdr:col>
      <xdr:colOff>50800</xdr:colOff>
      <xdr:row>38</xdr:row>
      <xdr:rowOff>36830</xdr:rowOff>
    </xdr:to>
    <xdr:cxnSp macro="">
      <xdr:nvCxnSpPr>
        <xdr:cNvPr id="299" name="直線コネクタ 298"/>
        <xdr:cNvCxnSpPr/>
      </xdr:nvCxnSpPr>
      <xdr:spPr>
        <a:xfrm flipV="1">
          <a:off x="6789420" y="6454775"/>
          <a:ext cx="8636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635</xdr:rowOff>
    </xdr:from>
    <xdr:to xmlns:xdr="http://schemas.openxmlformats.org/drawingml/2006/spreadsheetDrawing">
      <xdr:col>41</xdr:col>
      <xdr:colOff>101600</xdr:colOff>
      <xdr:row>38</xdr:row>
      <xdr:rowOff>104775</xdr:rowOff>
    </xdr:to>
    <xdr:sp macro="" textlink="">
      <xdr:nvSpPr>
        <xdr:cNvPr id="300" name="フローチャート: 判断 299"/>
        <xdr:cNvSpPr/>
      </xdr:nvSpPr>
      <xdr:spPr>
        <a:xfrm>
          <a:off x="7602220" y="651573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95250</xdr:rowOff>
    </xdr:from>
    <xdr:ext cx="534035" cy="265430"/>
    <xdr:sp macro="" textlink="">
      <xdr:nvSpPr>
        <xdr:cNvPr id="301" name="テキスト ボックス 300"/>
        <xdr:cNvSpPr txBox="1"/>
      </xdr:nvSpPr>
      <xdr:spPr>
        <a:xfrm>
          <a:off x="7395845" y="661035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29845</xdr:rowOff>
    </xdr:from>
    <xdr:to xmlns:xdr="http://schemas.openxmlformats.org/drawingml/2006/spreadsheetDrawing">
      <xdr:col>36</xdr:col>
      <xdr:colOff>165100</xdr:colOff>
      <xdr:row>38</xdr:row>
      <xdr:rowOff>133985</xdr:rowOff>
    </xdr:to>
    <xdr:sp macro="" textlink="">
      <xdr:nvSpPr>
        <xdr:cNvPr id="302" name="フローチャート: 判断 301"/>
        <xdr:cNvSpPr/>
      </xdr:nvSpPr>
      <xdr:spPr>
        <a:xfrm>
          <a:off x="6738620" y="65449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124460</xdr:rowOff>
    </xdr:from>
    <xdr:ext cx="534670" cy="264795"/>
    <xdr:sp macro="" textlink="">
      <xdr:nvSpPr>
        <xdr:cNvPr id="303" name="テキスト ボックス 302"/>
        <xdr:cNvSpPr txBox="1"/>
      </xdr:nvSpPr>
      <xdr:spPr>
        <a:xfrm>
          <a:off x="6527165" y="663956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4" name="テキスト ボックス 303"/>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5" name="テキスト ボックス 304"/>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6" name="テキスト ボックス 305"/>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61365" cy="264795"/>
    <xdr:sp macro="" textlink="">
      <xdr:nvSpPr>
        <xdr:cNvPr id="307" name="テキスト ボックス 306"/>
        <xdr:cNvSpPr txBox="1"/>
      </xdr:nvSpPr>
      <xdr:spPr>
        <a:xfrm>
          <a:off x="74676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08" name="テキスト ボックス 307"/>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34925</xdr:rowOff>
    </xdr:from>
    <xdr:to xmlns:xdr="http://schemas.openxmlformats.org/drawingml/2006/spreadsheetDrawing">
      <xdr:col>55</xdr:col>
      <xdr:colOff>50800</xdr:colOff>
      <xdr:row>35</xdr:row>
      <xdr:rowOff>139065</xdr:rowOff>
    </xdr:to>
    <xdr:sp macro="" textlink="">
      <xdr:nvSpPr>
        <xdr:cNvPr id="309" name="楕円 308"/>
        <xdr:cNvSpPr/>
      </xdr:nvSpPr>
      <xdr:spPr>
        <a:xfrm>
          <a:off x="10152380" y="603567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58420</xdr:rowOff>
    </xdr:from>
    <xdr:ext cx="598170" cy="264795"/>
    <xdr:sp macro="" textlink="">
      <xdr:nvSpPr>
        <xdr:cNvPr id="310" name="補助費等該当値テキスト"/>
        <xdr:cNvSpPr txBox="1"/>
      </xdr:nvSpPr>
      <xdr:spPr>
        <a:xfrm>
          <a:off x="10248900" y="588772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154940</xdr:rowOff>
    </xdr:from>
    <xdr:to xmlns:xdr="http://schemas.openxmlformats.org/drawingml/2006/spreadsheetDrawing">
      <xdr:col>50</xdr:col>
      <xdr:colOff>165100</xdr:colOff>
      <xdr:row>36</xdr:row>
      <xdr:rowOff>83185</xdr:rowOff>
    </xdr:to>
    <xdr:sp macro="" textlink="">
      <xdr:nvSpPr>
        <xdr:cNvPr id="311" name="楕円 310"/>
        <xdr:cNvSpPr/>
      </xdr:nvSpPr>
      <xdr:spPr>
        <a:xfrm>
          <a:off x="9334500" y="61556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100330</xdr:rowOff>
    </xdr:from>
    <xdr:ext cx="534670" cy="264795"/>
    <xdr:sp macro="" textlink="">
      <xdr:nvSpPr>
        <xdr:cNvPr id="312" name="テキスト ボックス 311"/>
        <xdr:cNvSpPr txBox="1"/>
      </xdr:nvSpPr>
      <xdr:spPr>
        <a:xfrm>
          <a:off x="9123045" y="59296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95250</xdr:rowOff>
    </xdr:from>
    <xdr:to xmlns:xdr="http://schemas.openxmlformats.org/drawingml/2006/spreadsheetDrawing">
      <xdr:col>46</xdr:col>
      <xdr:colOff>38100</xdr:colOff>
      <xdr:row>31</xdr:row>
      <xdr:rowOff>24130</xdr:rowOff>
    </xdr:to>
    <xdr:sp macro="" textlink="">
      <xdr:nvSpPr>
        <xdr:cNvPr id="313" name="楕円 312"/>
        <xdr:cNvSpPr/>
      </xdr:nvSpPr>
      <xdr:spPr>
        <a:xfrm>
          <a:off x="8470900" y="523875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29</xdr:row>
      <xdr:rowOff>41275</xdr:rowOff>
    </xdr:from>
    <xdr:ext cx="598170" cy="264795"/>
    <xdr:sp macro="" textlink="">
      <xdr:nvSpPr>
        <xdr:cNvPr id="314" name="テキスト ボックス 313"/>
        <xdr:cNvSpPr txBox="1"/>
      </xdr:nvSpPr>
      <xdr:spPr>
        <a:xfrm>
          <a:off x="8227060" y="501332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59055</xdr:rowOff>
    </xdr:from>
    <xdr:to xmlns:xdr="http://schemas.openxmlformats.org/drawingml/2006/spreadsheetDrawing">
      <xdr:col>41</xdr:col>
      <xdr:colOff>101600</xdr:colOff>
      <xdr:row>37</xdr:row>
      <xdr:rowOff>162560</xdr:rowOff>
    </xdr:to>
    <xdr:sp macro="" textlink="">
      <xdr:nvSpPr>
        <xdr:cNvPr id="315" name="楕円 314"/>
        <xdr:cNvSpPr/>
      </xdr:nvSpPr>
      <xdr:spPr>
        <a:xfrm>
          <a:off x="7602220" y="64027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4445</xdr:rowOff>
    </xdr:from>
    <xdr:ext cx="534035" cy="265430"/>
    <xdr:sp macro="" textlink="">
      <xdr:nvSpPr>
        <xdr:cNvPr id="316" name="テキスト ボックス 315"/>
        <xdr:cNvSpPr txBox="1"/>
      </xdr:nvSpPr>
      <xdr:spPr>
        <a:xfrm>
          <a:off x="7395845" y="6176645"/>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160655</xdr:rowOff>
    </xdr:from>
    <xdr:to xmlns:xdr="http://schemas.openxmlformats.org/drawingml/2006/spreadsheetDrawing">
      <xdr:col>36</xdr:col>
      <xdr:colOff>165100</xdr:colOff>
      <xdr:row>38</xdr:row>
      <xdr:rowOff>88900</xdr:rowOff>
    </xdr:to>
    <xdr:sp macro="" textlink="">
      <xdr:nvSpPr>
        <xdr:cNvPr id="317" name="楕円 316"/>
        <xdr:cNvSpPr/>
      </xdr:nvSpPr>
      <xdr:spPr>
        <a:xfrm>
          <a:off x="6738620" y="6504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105410</xdr:rowOff>
    </xdr:from>
    <xdr:ext cx="534670" cy="264795"/>
    <xdr:sp macro="" textlink="">
      <xdr:nvSpPr>
        <xdr:cNvPr id="318" name="テキスト ボックス 317"/>
        <xdr:cNvSpPr txBox="1"/>
      </xdr:nvSpPr>
      <xdr:spPr>
        <a:xfrm>
          <a:off x="6527165" y="62776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19" name="正方形/長方形 318"/>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0" name="正方形/長方形 319"/>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2" name="正方形/長方形 321"/>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4" name="正方形/長方形 323"/>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6" name="正方形/長方形 325"/>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9250" cy="230505"/>
    <xdr:sp macro="" textlink="">
      <xdr:nvSpPr>
        <xdr:cNvPr id="327" name="テキスト ボックス 326"/>
        <xdr:cNvSpPr txBox="1"/>
      </xdr:nvSpPr>
      <xdr:spPr>
        <a:xfrm>
          <a:off x="639318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28" name="直線コネクタ 327"/>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101600</xdr:rowOff>
    </xdr:from>
    <xdr:to xmlns:xdr="http://schemas.openxmlformats.org/drawingml/2006/spreadsheetDrawing">
      <xdr:col>59</xdr:col>
      <xdr:colOff>50800</xdr:colOff>
      <xdr:row>59</xdr:row>
      <xdr:rowOff>101600</xdr:rowOff>
    </xdr:to>
    <xdr:cxnSp macro="">
      <xdr:nvCxnSpPr>
        <xdr:cNvPr id="329" name="直線コネクタ 328"/>
        <xdr:cNvCxnSpPr/>
      </xdr:nvCxnSpPr>
      <xdr:spPr>
        <a:xfrm>
          <a:off x="6431280" y="10217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130810</xdr:rowOff>
    </xdr:from>
    <xdr:ext cx="248285" cy="264795"/>
    <xdr:sp macro="" textlink="">
      <xdr:nvSpPr>
        <xdr:cNvPr id="330" name="テキスト ボックス 329"/>
        <xdr:cNvSpPr txBox="1"/>
      </xdr:nvSpPr>
      <xdr:spPr>
        <a:xfrm>
          <a:off x="6187440" y="10074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117475</xdr:rowOff>
    </xdr:from>
    <xdr:to xmlns:xdr="http://schemas.openxmlformats.org/drawingml/2006/spreadsheetDrawing">
      <xdr:col>59</xdr:col>
      <xdr:colOff>50800</xdr:colOff>
      <xdr:row>57</xdr:row>
      <xdr:rowOff>117475</xdr:rowOff>
    </xdr:to>
    <xdr:cxnSp macro="">
      <xdr:nvCxnSpPr>
        <xdr:cNvPr id="331" name="直線コネクタ 330"/>
        <xdr:cNvCxnSpPr/>
      </xdr:nvCxnSpPr>
      <xdr:spPr>
        <a:xfrm>
          <a:off x="6431280" y="9890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147320</xdr:rowOff>
    </xdr:from>
    <xdr:ext cx="530860" cy="264160"/>
    <xdr:sp macro="" textlink="">
      <xdr:nvSpPr>
        <xdr:cNvPr id="332" name="テキスト ボックス 331"/>
        <xdr:cNvSpPr txBox="1"/>
      </xdr:nvSpPr>
      <xdr:spPr>
        <a:xfrm>
          <a:off x="5915025" y="974852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134620</xdr:rowOff>
    </xdr:from>
    <xdr:to xmlns:xdr="http://schemas.openxmlformats.org/drawingml/2006/spreadsheetDrawing">
      <xdr:col>59</xdr:col>
      <xdr:colOff>50800</xdr:colOff>
      <xdr:row>55</xdr:row>
      <xdr:rowOff>134620</xdr:rowOff>
    </xdr:to>
    <xdr:cxnSp macro="">
      <xdr:nvCxnSpPr>
        <xdr:cNvPr id="333" name="直線コネクタ 332"/>
        <xdr:cNvCxnSpPr/>
      </xdr:nvCxnSpPr>
      <xdr:spPr>
        <a:xfrm>
          <a:off x="6431280" y="9564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163830</xdr:rowOff>
    </xdr:from>
    <xdr:ext cx="530860" cy="265430"/>
    <xdr:sp macro="" textlink="">
      <xdr:nvSpPr>
        <xdr:cNvPr id="334" name="テキスト ボックス 333"/>
        <xdr:cNvSpPr txBox="1"/>
      </xdr:nvSpPr>
      <xdr:spPr>
        <a:xfrm>
          <a:off x="5915025" y="9422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151130</xdr:rowOff>
    </xdr:from>
    <xdr:to xmlns:xdr="http://schemas.openxmlformats.org/drawingml/2006/spreadsheetDrawing">
      <xdr:col>59</xdr:col>
      <xdr:colOff>50800</xdr:colOff>
      <xdr:row>53</xdr:row>
      <xdr:rowOff>151130</xdr:rowOff>
    </xdr:to>
    <xdr:cxnSp macro="">
      <xdr:nvCxnSpPr>
        <xdr:cNvPr id="335" name="直線コネクタ 334"/>
        <xdr:cNvCxnSpPr/>
      </xdr:nvCxnSpPr>
      <xdr:spPr>
        <a:xfrm>
          <a:off x="6431280" y="9237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0860" cy="264795"/>
    <xdr:sp macro="" textlink="">
      <xdr:nvSpPr>
        <xdr:cNvPr id="336" name="テキスト ボックス 335"/>
        <xdr:cNvSpPr txBox="1"/>
      </xdr:nvSpPr>
      <xdr:spPr>
        <a:xfrm>
          <a:off x="5915025" y="9093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168275</xdr:rowOff>
    </xdr:from>
    <xdr:to xmlns:xdr="http://schemas.openxmlformats.org/drawingml/2006/spreadsheetDrawing">
      <xdr:col>59</xdr:col>
      <xdr:colOff>50800</xdr:colOff>
      <xdr:row>51</xdr:row>
      <xdr:rowOff>168275</xdr:rowOff>
    </xdr:to>
    <xdr:cxnSp macro="">
      <xdr:nvCxnSpPr>
        <xdr:cNvPr id="337" name="直線コネクタ 336"/>
        <xdr:cNvCxnSpPr/>
      </xdr:nvCxnSpPr>
      <xdr:spPr>
        <a:xfrm>
          <a:off x="6431280" y="8912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22860</xdr:rowOff>
    </xdr:from>
    <xdr:ext cx="595630" cy="264795"/>
    <xdr:sp macro="" textlink="">
      <xdr:nvSpPr>
        <xdr:cNvPr id="338" name="テキスト ボックス 337"/>
        <xdr:cNvSpPr txBox="1"/>
      </xdr:nvSpPr>
      <xdr:spPr>
        <a:xfrm>
          <a:off x="5850890" y="8766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9525</xdr:rowOff>
    </xdr:from>
    <xdr:to xmlns:xdr="http://schemas.openxmlformats.org/drawingml/2006/spreadsheetDrawing">
      <xdr:col>59</xdr:col>
      <xdr:colOff>50800</xdr:colOff>
      <xdr:row>50</xdr:row>
      <xdr:rowOff>9525</xdr:rowOff>
    </xdr:to>
    <xdr:cxnSp macro="">
      <xdr:nvCxnSpPr>
        <xdr:cNvPr id="339" name="直線コネクタ 338"/>
        <xdr:cNvCxnSpPr/>
      </xdr:nvCxnSpPr>
      <xdr:spPr>
        <a:xfrm>
          <a:off x="6431280" y="8582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38735</xdr:rowOff>
    </xdr:from>
    <xdr:ext cx="595630" cy="265430"/>
    <xdr:sp macro="" textlink="">
      <xdr:nvSpPr>
        <xdr:cNvPr id="340" name="テキスト ボックス 339"/>
        <xdr:cNvSpPr txBox="1"/>
      </xdr:nvSpPr>
      <xdr:spPr>
        <a:xfrm>
          <a:off x="5850890" y="8439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1" name="直線コネクタ 340"/>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95630" cy="264160"/>
    <xdr:sp macro="" textlink="">
      <xdr:nvSpPr>
        <xdr:cNvPr id="342" name="テキスト ボックス 341"/>
        <xdr:cNvSpPr txBox="1"/>
      </xdr:nvSpPr>
      <xdr:spPr>
        <a:xfrm>
          <a:off x="5850890" y="8114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3" name="普通建設事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8255</xdr:rowOff>
    </xdr:from>
    <xdr:to xmlns:xdr="http://schemas.openxmlformats.org/drawingml/2006/spreadsheetDrawing">
      <xdr:col>54</xdr:col>
      <xdr:colOff>185420</xdr:colOff>
      <xdr:row>58</xdr:row>
      <xdr:rowOff>83185</xdr:rowOff>
    </xdr:to>
    <xdr:cxnSp macro="">
      <xdr:nvCxnSpPr>
        <xdr:cNvPr id="344" name="直線コネクタ 343"/>
        <xdr:cNvCxnSpPr/>
      </xdr:nvCxnSpPr>
      <xdr:spPr>
        <a:xfrm flipV="1">
          <a:off x="10198100" y="8752205"/>
          <a:ext cx="0" cy="1275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86995</xdr:rowOff>
    </xdr:from>
    <xdr:ext cx="534035" cy="264795"/>
    <xdr:sp macro="" textlink="">
      <xdr:nvSpPr>
        <xdr:cNvPr id="345" name="普通建設事業費最小値テキスト"/>
        <xdr:cNvSpPr txBox="1"/>
      </xdr:nvSpPr>
      <xdr:spPr>
        <a:xfrm>
          <a:off x="10248900" y="1003109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83185</xdr:rowOff>
    </xdr:from>
    <xdr:to xmlns:xdr="http://schemas.openxmlformats.org/drawingml/2006/spreadsheetDrawing">
      <xdr:col>55</xdr:col>
      <xdr:colOff>88900</xdr:colOff>
      <xdr:row>58</xdr:row>
      <xdr:rowOff>83185</xdr:rowOff>
    </xdr:to>
    <xdr:cxnSp macro="">
      <xdr:nvCxnSpPr>
        <xdr:cNvPr id="346" name="直線コネクタ 345"/>
        <xdr:cNvCxnSpPr/>
      </xdr:nvCxnSpPr>
      <xdr:spPr>
        <a:xfrm>
          <a:off x="10114280" y="10027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128270</xdr:rowOff>
    </xdr:from>
    <xdr:ext cx="598170" cy="264160"/>
    <xdr:sp macro="" textlink="">
      <xdr:nvSpPr>
        <xdr:cNvPr id="347" name="普通建設事業費最大値テキスト"/>
        <xdr:cNvSpPr txBox="1"/>
      </xdr:nvSpPr>
      <xdr:spPr>
        <a:xfrm>
          <a:off x="10248900" y="8529320"/>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8255</xdr:rowOff>
    </xdr:from>
    <xdr:to xmlns:xdr="http://schemas.openxmlformats.org/drawingml/2006/spreadsheetDrawing">
      <xdr:col>55</xdr:col>
      <xdr:colOff>88900</xdr:colOff>
      <xdr:row>51</xdr:row>
      <xdr:rowOff>8255</xdr:rowOff>
    </xdr:to>
    <xdr:cxnSp macro="">
      <xdr:nvCxnSpPr>
        <xdr:cNvPr id="348" name="直線コネクタ 347"/>
        <xdr:cNvCxnSpPr/>
      </xdr:nvCxnSpPr>
      <xdr:spPr>
        <a:xfrm>
          <a:off x="10114280" y="8752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55880</xdr:rowOff>
    </xdr:from>
    <xdr:to xmlns:xdr="http://schemas.openxmlformats.org/drawingml/2006/spreadsheetDrawing">
      <xdr:col>55</xdr:col>
      <xdr:colOff>0</xdr:colOff>
      <xdr:row>58</xdr:row>
      <xdr:rowOff>8890</xdr:rowOff>
    </xdr:to>
    <xdr:cxnSp macro="">
      <xdr:nvCxnSpPr>
        <xdr:cNvPr id="349" name="直線コネクタ 348"/>
        <xdr:cNvCxnSpPr/>
      </xdr:nvCxnSpPr>
      <xdr:spPr>
        <a:xfrm>
          <a:off x="9385300" y="9828530"/>
          <a:ext cx="8128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67310</xdr:rowOff>
    </xdr:from>
    <xdr:ext cx="534035" cy="264795"/>
    <xdr:sp macro="" textlink="">
      <xdr:nvSpPr>
        <xdr:cNvPr id="350" name="普通建設事業費平均値テキスト"/>
        <xdr:cNvSpPr txBox="1"/>
      </xdr:nvSpPr>
      <xdr:spPr>
        <a:xfrm>
          <a:off x="10248900" y="9497060"/>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43815</xdr:rowOff>
    </xdr:from>
    <xdr:to xmlns:xdr="http://schemas.openxmlformats.org/drawingml/2006/spreadsheetDrawing">
      <xdr:col>55</xdr:col>
      <xdr:colOff>50800</xdr:colOff>
      <xdr:row>56</xdr:row>
      <xdr:rowOff>147320</xdr:rowOff>
    </xdr:to>
    <xdr:sp macro="" textlink="">
      <xdr:nvSpPr>
        <xdr:cNvPr id="351" name="フローチャート: 判断 350"/>
        <xdr:cNvSpPr/>
      </xdr:nvSpPr>
      <xdr:spPr>
        <a:xfrm>
          <a:off x="10152380" y="964501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12065</xdr:rowOff>
    </xdr:from>
    <xdr:to xmlns:xdr="http://schemas.openxmlformats.org/drawingml/2006/spreadsheetDrawing">
      <xdr:col>50</xdr:col>
      <xdr:colOff>114300</xdr:colOff>
      <xdr:row>57</xdr:row>
      <xdr:rowOff>55880</xdr:rowOff>
    </xdr:to>
    <xdr:cxnSp macro="">
      <xdr:nvCxnSpPr>
        <xdr:cNvPr id="352" name="直線コネクタ 351"/>
        <xdr:cNvCxnSpPr/>
      </xdr:nvCxnSpPr>
      <xdr:spPr>
        <a:xfrm>
          <a:off x="8521700" y="9784715"/>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125095</xdr:rowOff>
    </xdr:from>
    <xdr:to xmlns:xdr="http://schemas.openxmlformats.org/drawingml/2006/spreadsheetDrawing">
      <xdr:col>50</xdr:col>
      <xdr:colOff>165100</xdr:colOff>
      <xdr:row>56</xdr:row>
      <xdr:rowOff>53975</xdr:rowOff>
    </xdr:to>
    <xdr:sp macro="" textlink="">
      <xdr:nvSpPr>
        <xdr:cNvPr id="353" name="フローチャート: 判断 352"/>
        <xdr:cNvSpPr/>
      </xdr:nvSpPr>
      <xdr:spPr>
        <a:xfrm>
          <a:off x="9334500" y="95548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70485</xdr:rowOff>
    </xdr:from>
    <xdr:ext cx="534670" cy="264160"/>
    <xdr:sp macro="" textlink="">
      <xdr:nvSpPr>
        <xdr:cNvPr id="354" name="テキスト ボックス 353"/>
        <xdr:cNvSpPr txBox="1"/>
      </xdr:nvSpPr>
      <xdr:spPr>
        <a:xfrm>
          <a:off x="9123045" y="932878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12065</xdr:rowOff>
    </xdr:from>
    <xdr:to xmlns:xdr="http://schemas.openxmlformats.org/drawingml/2006/spreadsheetDrawing">
      <xdr:col>45</xdr:col>
      <xdr:colOff>177800</xdr:colOff>
      <xdr:row>57</xdr:row>
      <xdr:rowOff>125095</xdr:rowOff>
    </xdr:to>
    <xdr:cxnSp macro="">
      <xdr:nvCxnSpPr>
        <xdr:cNvPr id="355" name="直線コネクタ 354"/>
        <xdr:cNvCxnSpPr/>
      </xdr:nvCxnSpPr>
      <xdr:spPr>
        <a:xfrm flipV="1">
          <a:off x="7653020" y="9784715"/>
          <a:ext cx="86868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150495</xdr:rowOff>
    </xdr:from>
    <xdr:to xmlns:xdr="http://schemas.openxmlformats.org/drawingml/2006/spreadsheetDrawing">
      <xdr:col>46</xdr:col>
      <xdr:colOff>38100</xdr:colOff>
      <xdr:row>56</xdr:row>
      <xdr:rowOff>79375</xdr:rowOff>
    </xdr:to>
    <xdr:sp macro="" textlink="">
      <xdr:nvSpPr>
        <xdr:cNvPr id="356" name="フローチャート: 判断 355"/>
        <xdr:cNvSpPr/>
      </xdr:nvSpPr>
      <xdr:spPr>
        <a:xfrm>
          <a:off x="8470900" y="958024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95885</xdr:rowOff>
    </xdr:from>
    <xdr:ext cx="534035" cy="265430"/>
    <xdr:sp macro="" textlink="">
      <xdr:nvSpPr>
        <xdr:cNvPr id="357" name="テキスト ボックス 356"/>
        <xdr:cNvSpPr txBox="1"/>
      </xdr:nvSpPr>
      <xdr:spPr>
        <a:xfrm>
          <a:off x="8259445" y="9354185"/>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135890</xdr:rowOff>
    </xdr:from>
    <xdr:to xmlns:xdr="http://schemas.openxmlformats.org/drawingml/2006/spreadsheetDrawing">
      <xdr:col>41</xdr:col>
      <xdr:colOff>50800</xdr:colOff>
      <xdr:row>57</xdr:row>
      <xdr:rowOff>125095</xdr:rowOff>
    </xdr:to>
    <xdr:cxnSp macro="">
      <xdr:nvCxnSpPr>
        <xdr:cNvPr id="358" name="直線コネクタ 357"/>
        <xdr:cNvCxnSpPr/>
      </xdr:nvCxnSpPr>
      <xdr:spPr>
        <a:xfrm>
          <a:off x="6789420" y="9737090"/>
          <a:ext cx="8636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92075</xdr:rowOff>
    </xdr:from>
    <xdr:to xmlns:xdr="http://schemas.openxmlformats.org/drawingml/2006/spreadsheetDrawing">
      <xdr:col>41</xdr:col>
      <xdr:colOff>101600</xdr:colOff>
      <xdr:row>56</xdr:row>
      <xdr:rowOff>20955</xdr:rowOff>
    </xdr:to>
    <xdr:sp macro="" textlink="">
      <xdr:nvSpPr>
        <xdr:cNvPr id="359" name="フローチャート: 判断 358"/>
        <xdr:cNvSpPr/>
      </xdr:nvSpPr>
      <xdr:spPr>
        <a:xfrm>
          <a:off x="7602220" y="95218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37465</xdr:rowOff>
    </xdr:from>
    <xdr:ext cx="534035" cy="264160"/>
    <xdr:sp macro="" textlink="">
      <xdr:nvSpPr>
        <xdr:cNvPr id="360" name="テキスト ボックス 359"/>
        <xdr:cNvSpPr txBox="1"/>
      </xdr:nvSpPr>
      <xdr:spPr>
        <a:xfrm>
          <a:off x="7395845" y="929576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150495</xdr:rowOff>
    </xdr:from>
    <xdr:to xmlns:xdr="http://schemas.openxmlformats.org/drawingml/2006/spreadsheetDrawing">
      <xdr:col>36</xdr:col>
      <xdr:colOff>165100</xdr:colOff>
      <xdr:row>56</xdr:row>
      <xdr:rowOff>79375</xdr:rowOff>
    </xdr:to>
    <xdr:sp macro="" textlink="">
      <xdr:nvSpPr>
        <xdr:cNvPr id="361" name="フローチャート: 判断 360"/>
        <xdr:cNvSpPr/>
      </xdr:nvSpPr>
      <xdr:spPr>
        <a:xfrm>
          <a:off x="6738620" y="95802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95885</xdr:rowOff>
    </xdr:from>
    <xdr:ext cx="534670" cy="265430"/>
    <xdr:sp macro="" textlink="">
      <xdr:nvSpPr>
        <xdr:cNvPr id="362" name="テキスト ボックス 361"/>
        <xdr:cNvSpPr txBox="1"/>
      </xdr:nvSpPr>
      <xdr:spPr>
        <a:xfrm>
          <a:off x="6527165" y="935418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3" name="テキスト ボックス 362"/>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4" name="テキスト ボックス 363"/>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65" name="テキスト ボックス 364"/>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61365" cy="264795"/>
    <xdr:sp macro="" textlink="">
      <xdr:nvSpPr>
        <xdr:cNvPr id="366" name="テキスト ボックス 365"/>
        <xdr:cNvSpPr txBox="1"/>
      </xdr:nvSpPr>
      <xdr:spPr>
        <a:xfrm>
          <a:off x="74676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7" name="テキスト ボックス 366"/>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132080</xdr:rowOff>
    </xdr:from>
    <xdr:to xmlns:xdr="http://schemas.openxmlformats.org/drawingml/2006/spreadsheetDrawing">
      <xdr:col>55</xdr:col>
      <xdr:colOff>50800</xdr:colOff>
      <xdr:row>58</xdr:row>
      <xdr:rowOff>60325</xdr:rowOff>
    </xdr:to>
    <xdr:sp macro="" textlink="">
      <xdr:nvSpPr>
        <xdr:cNvPr id="368" name="楕円 367"/>
        <xdr:cNvSpPr/>
      </xdr:nvSpPr>
      <xdr:spPr>
        <a:xfrm>
          <a:off x="10152380" y="990473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45085</xdr:rowOff>
    </xdr:from>
    <xdr:ext cx="534035" cy="264795"/>
    <xdr:sp macro="" textlink="">
      <xdr:nvSpPr>
        <xdr:cNvPr id="369" name="普通建設事業費該当値テキスト"/>
        <xdr:cNvSpPr txBox="1"/>
      </xdr:nvSpPr>
      <xdr:spPr>
        <a:xfrm>
          <a:off x="10248900" y="981773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3810</xdr:rowOff>
    </xdr:from>
    <xdr:to xmlns:xdr="http://schemas.openxmlformats.org/drawingml/2006/spreadsheetDrawing">
      <xdr:col>50</xdr:col>
      <xdr:colOff>165100</xdr:colOff>
      <xdr:row>57</xdr:row>
      <xdr:rowOff>107315</xdr:rowOff>
    </xdr:to>
    <xdr:sp macro="" textlink="">
      <xdr:nvSpPr>
        <xdr:cNvPr id="370" name="楕円 369"/>
        <xdr:cNvSpPr/>
      </xdr:nvSpPr>
      <xdr:spPr>
        <a:xfrm>
          <a:off x="9334500" y="977646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99060</xdr:rowOff>
    </xdr:from>
    <xdr:ext cx="534670" cy="264795"/>
    <xdr:sp macro="" textlink="">
      <xdr:nvSpPr>
        <xdr:cNvPr id="371" name="テキスト ボックス 370"/>
        <xdr:cNvSpPr txBox="1"/>
      </xdr:nvSpPr>
      <xdr:spPr>
        <a:xfrm>
          <a:off x="9123045" y="98717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135890</xdr:rowOff>
    </xdr:from>
    <xdr:to xmlns:xdr="http://schemas.openxmlformats.org/drawingml/2006/spreadsheetDrawing">
      <xdr:col>46</xdr:col>
      <xdr:colOff>38100</xdr:colOff>
      <xdr:row>57</xdr:row>
      <xdr:rowOff>64770</xdr:rowOff>
    </xdr:to>
    <xdr:sp macro="" textlink="">
      <xdr:nvSpPr>
        <xdr:cNvPr id="372" name="楕円 371"/>
        <xdr:cNvSpPr/>
      </xdr:nvSpPr>
      <xdr:spPr>
        <a:xfrm>
          <a:off x="8470900" y="973709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55245</xdr:rowOff>
    </xdr:from>
    <xdr:ext cx="534035" cy="264160"/>
    <xdr:sp macro="" textlink="">
      <xdr:nvSpPr>
        <xdr:cNvPr id="373" name="テキスト ボックス 372"/>
        <xdr:cNvSpPr txBox="1"/>
      </xdr:nvSpPr>
      <xdr:spPr>
        <a:xfrm>
          <a:off x="8259445" y="982789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73025</xdr:rowOff>
    </xdr:from>
    <xdr:to xmlns:xdr="http://schemas.openxmlformats.org/drawingml/2006/spreadsheetDrawing">
      <xdr:col>41</xdr:col>
      <xdr:colOff>101600</xdr:colOff>
      <xdr:row>58</xdr:row>
      <xdr:rowOff>1905</xdr:rowOff>
    </xdr:to>
    <xdr:sp macro="" textlink="">
      <xdr:nvSpPr>
        <xdr:cNvPr id="374" name="楕円 373"/>
        <xdr:cNvSpPr/>
      </xdr:nvSpPr>
      <xdr:spPr>
        <a:xfrm>
          <a:off x="7602220" y="98456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168275</xdr:rowOff>
    </xdr:from>
    <xdr:ext cx="534035" cy="264160"/>
    <xdr:sp macro="" textlink="">
      <xdr:nvSpPr>
        <xdr:cNvPr id="375" name="テキスト ボックス 374"/>
        <xdr:cNvSpPr txBox="1"/>
      </xdr:nvSpPr>
      <xdr:spPr>
        <a:xfrm>
          <a:off x="7395845" y="994092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83820</xdr:rowOff>
    </xdr:from>
    <xdr:to xmlns:xdr="http://schemas.openxmlformats.org/drawingml/2006/spreadsheetDrawing">
      <xdr:col>36</xdr:col>
      <xdr:colOff>165100</xdr:colOff>
      <xdr:row>57</xdr:row>
      <xdr:rowOff>12065</xdr:rowOff>
    </xdr:to>
    <xdr:sp macro="" textlink="">
      <xdr:nvSpPr>
        <xdr:cNvPr id="376" name="楕円 375"/>
        <xdr:cNvSpPr/>
      </xdr:nvSpPr>
      <xdr:spPr>
        <a:xfrm>
          <a:off x="6738620" y="96850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3175</xdr:rowOff>
    </xdr:from>
    <xdr:ext cx="534670" cy="264795"/>
    <xdr:sp macro="" textlink="">
      <xdr:nvSpPr>
        <xdr:cNvPr id="377" name="テキスト ボックス 376"/>
        <xdr:cNvSpPr txBox="1"/>
      </xdr:nvSpPr>
      <xdr:spPr>
        <a:xfrm>
          <a:off x="6527165" y="97758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8" name="正方形/長方形 377"/>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9" name="正方形/長方形 378"/>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80" name="正方形/長方形 379"/>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81" name="正方形/長方形 380"/>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82" name="正方形/長方形 381"/>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3" name="正方形/長方形 382"/>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4" name="正方形/長方形 383"/>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5" name="正方形/長方形 384"/>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9250" cy="230505"/>
    <xdr:sp macro="" textlink="">
      <xdr:nvSpPr>
        <xdr:cNvPr id="386" name="テキスト ボックス 385"/>
        <xdr:cNvSpPr txBox="1"/>
      </xdr:nvSpPr>
      <xdr:spPr>
        <a:xfrm>
          <a:off x="639318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7" name="直線コネクタ 386"/>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101600</xdr:rowOff>
    </xdr:from>
    <xdr:to xmlns:xdr="http://schemas.openxmlformats.org/drawingml/2006/spreadsheetDrawing">
      <xdr:col>59</xdr:col>
      <xdr:colOff>50800</xdr:colOff>
      <xdr:row>79</xdr:row>
      <xdr:rowOff>101600</xdr:rowOff>
    </xdr:to>
    <xdr:cxnSp macro="">
      <xdr:nvCxnSpPr>
        <xdr:cNvPr id="388" name="直線コネクタ 387"/>
        <xdr:cNvCxnSpPr/>
      </xdr:nvCxnSpPr>
      <xdr:spPr>
        <a:xfrm>
          <a:off x="6431280" y="1364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130810</xdr:rowOff>
    </xdr:from>
    <xdr:ext cx="248285" cy="264795"/>
    <xdr:sp macro="" textlink="">
      <xdr:nvSpPr>
        <xdr:cNvPr id="389" name="テキスト ボックス 388"/>
        <xdr:cNvSpPr txBox="1"/>
      </xdr:nvSpPr>
      <xdr:spPr>
        <a:xfrm>
          <a:off x="6187440" y="13503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117475</xdr:rowOff>
    </xdr:from>
    <xdr:to xmlns:xdr="http://schemas.openxmlformats.org/drawingml/2006/spreadsheetDrawing">
      <xdr:col>59</xdr:col>
      <xdr:colOff>50800</xdr:colOff>
      <xdr:row>77</xdr:row>
      <xdr:rowOff>117475</xdr:rowOff>
    </xdr:to>
    <xdr:cxnSp macro="">
      <xdr:nvCxnSpPr>
        <xdr:cNvPr id="390" name="直線コネクタ 389"/>
        <xdr:cNvCxnSpPr/>
      </xdr:nvCxnSpPr>
      <xdr:spPr>
        <a:xfrm>
          <a:off x="6431280" y="13319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147320</xdr:rowOff>
    </xdr:from>
    <xdr:ext cx="530860" cy="264160"/>
    <xdr:sp macro="" textlink="">
      <xdr:nvSpPr>
        <xdr:cNvPr id="391" name="テキスト ボックス 390"/>
        <xdr:cNvSpPr txBox="1"/>
      </xdr:nvSpPr>
      <xdr:spPr>
        <a:xfrm>
          <a:off x="5915025" y="1317752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134620</xdr:rowOff>
    </xdr:from>
    <xdr:to xmlns:xdr="http://schemas.openxmlformats.org/drawingml/2006/spreadsheetDrawing">
      <xdr:col>59</xdr:col>
      <xdr:colOff>50800</xdr:colOff>
      <xdr:row>75</xdr:row>
      <xdr:rowOff>134620</xdr:rowOff>
    </xdr:to>
    <xdr:cxnSp macro="">
      <xdr:nvCxnSpPr>
        <xdr:cNvPr id="392" name="直線コネクタ 391"/>
        <xdr:cNvCxnSpPr/>
      </xdr:nvCxnSpPr>
      <xdr:spPr>
        <a:xfrm>
          <a:off x="6431280" y="12993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163830</xdr:rowOff>
    </xdr:from>
    <xdr:ext cx="530860" cy="265430"/>
    <xdr:sp macro="" textlink="">
      <xdr:nvSpPr>
        <xdr:cNvPr id="393" name="テキスト ボックス 392"/>
        <xdr:cNvSpPr txBox="1"/>
      </xdr:nvSpPr>
      <xdr:spPr>
        <a:xfrm>
          <a:off x="5915025" y="12851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151130</xdr:rowOff>
    </xdr:from>
    <xdr:to xmlns:xdr="http://schemas.openxmlformats.org/drawingml/2006/spreadsheetDrawing">
      <xdr:col>59</xdr:col>
      <xdr:colOff>50800</xdr:colOff>
      <xdr:row>73</xdr:row>
      <xdr:rowOff>151130</xdr:rowOff>
    </xdr:to>
    <xdr:cxnSp macro="">
      <xdr:nvCxnSpPr>
        <xdr:cNvPr id="394" name="直線コネクタ 393"/>
        <xdr:cNvCxnSpPr/>
      </xdr:nvCxnSpPr>
      <xdr:spPr>
        <a:xfrm>
          <a:off x="6431280" y="12666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860" cy="264795"/>
    <xdr:sp macro="" textlink="">
      <xdr:nvSpPr>
        <xdr:cNvPr id="395" name="テキスト ボックス 394"/>
        <xdr:cNvSpPr txBox="1"/>
      </xdr:nvSpPr>
      <xdr:spPr>
        <a:xfrm>
          <a:off x="5915025" y="12522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168275</xdr:rowOff>
    </xdr:from>
    <xdr:to xmlns:xdr="http://schemas.openxmlformats.org/drawingml/2006/spreadsheetDrawing">
      <xdr:col>59</xdr:col>
      <xdr:colOff>50800</xdr:colOff>
      <xdr:row>71</xdr:row>
      <xdr:rowOff>168275</xdr:rowOff>
    </xdr:to>
    <xdr:cxnSp macro="">
      <xdr:nvCxnSpPr>
        <xdr:cNvPr id="396" name="直線コネクタ 395"/>
        <xdr:cNvCxnSpPr/>
      </xdr:nvCxnSpPr>
      <xdr:spPr>
        <a:xfrm>
          <a:off x="6431280" y="12341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22860</xdr:rowOff>
    </xdr:from>
    <xdr:ext cx="530860" cy="264795"/>
    <xdr:sp macro="" textlink="">
      <xdr:nvSpPr>
        <xdr:cNvPr id="397" name="テキスト ボックス 396"/>
        <xdr:cNvSpPr txBox="1"/>
      </xdr:nvSpPr>
      <xdr:spPr>
        <a:xfrm>
          <a:off x="5915025" y="1219581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9525</xdr:rowOff>
    </xdr:from>
    <xdr:to xmlns:xdr="http://schemas.openxmlformats.org/drawingml/2006/spreadsheetDrawing">
      <xdr:col>59</xdr:col>
      <xdr:colOff>50800</xdr:colOff>
      <xdr:row>70</xdr:row>
      <xdr:rowOff>9525</xdr:rowOff>
    </xdr:to>
    <xdr:cxnSp macro="">
      <xdr:nvCxnSpPr>
        <xdr:cNvPr id="398" name="直線コネクタ 397"/>
        <xdr:cNvCxnSpPr/>
      </xdr:nvCxnSpPr>
      <xdr:spPr>
        <a:xfrm>
          <a:off x="6431280" y="12011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38735</xdr:rowOff>
    </xdr:from>
    <xdr:ext cx="595630" cy="265430"/>
    <xdr:sp macro="" textlink="">
      <xdr:nvSpPr>
        <xdr:cNvPr id="399" name="テキスト ボックス 398"/>
        <xdr:cNvSpPr txBox="1"/>
      </xdr:nvSpPr>
      <xdr:spPr>
        <a:xfrm>
          <a:off x="5850890" y="11868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400" name="直線コネクタ 399"/>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55880</xdr:rowOff>
    </xdr:from>
    <xdr:ext cx="595630" cy="264160"/>
    <xdr:sp macro="" textlink="">
      <xdr:nvSpPr>
        <xdr:cNvPr id="401" name="テキスト ボックス 400"/>
        <xdr:cNvSpPr txBox="1"/>
      </xdr:nvSpPr>
      <xdr:spPr>
        <a:xfrm>
          <a:off x="5850890" y="11543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402" name="普通建設事業費 （ うち新規整備　）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70</xdr:row>
      <xdr:rowOff>17780</xdr:rowOff>
    </xdr:from>
    <xdr:to xmlns:xdr="http://schemas.openxmlformats.org/drawingml/2006/spreadsheetDrawing">
      <xdr:col>54</xdr:col>
      <xdr:colOff>185420</xdr:colOff>
      <xdr:row>79</xdr:row>
      <xdr:rowOff>101600</xdr:rowOff>
    </xdr:to>
    <xdr:cxnSp macro="">
      <xdr:nvCxnSpPr>
        <xdr:cNvPr id="403" name="直線コネクタ 402"/>
        <xdr:cNvCxnSpPr/>
      </xdr:nvCxnSpPr>
      <xdr:spPr>
        <a:xfrm flipV="1">
          <a:off x="10198100" y="12019280"/>
          <a:ext cx="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104775</xdr:rowOff>
    </xdr:from>
    <xdr:ext cx="248920" cy="264795"/>
    <xdr:sp macro="" textlink="">
      <xdr:nvSpPr>
        <xdr:cNvPr id="404" name="普通建設事業費 （ うち新規整備　）最小値テキスト"/>
        <xdr:cNvSpPr txBox="1"/>
      </xdr:nvSpPr>
      <xdr:spPr>
        <a:xfrm>
          <a:off x="10248900" y="1364932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101600</xdr:rowOff>
    </xdr:from>
    <xdr:to xmlns:xdr="http://schemas.openxmlformats.org/drawingml/2006/spreadsheetDrawing">
      <xdr:col>55</xdr:col>
      <xdr:colOff>88900</xdr:colOff>
      <xdr:row>79</xdr:row>
      <xdr:rowOff>101600</xdr:rowOff>
    </xdr:to>
    <xdr:cxnSp macro="">
      <xdr:nvCxnSpPr>
        <xdr:cNvPr id="405" name="直線コネクタ 404"/>
        <xdr:cNvCxnSpPr/>
      </xdr:nvCxnSpPr>
      <xdr:spPr>
        <a:xfrm>
          <a:off x="1011428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138430</xdr:rowOff>
    </xdr:from>
    <xdr:ext cx="534035" cy="264795"/>
    <xdr:sp macro="" textlink="">
      <xdr:nvSpPr>
        <xdr:cNvPr id="406" name="普通建設事業費 （ うち新規整備　）最大値テキスト"/>
        <xdr:cNvSpPr txBox="1"/>
      </xdr:nvSpPr>
      <xdr:spPr>
        <a:xfrm>
          <a:off x="10248900" y="1179703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17780</xdr:rowOff>
    </xdr:from>
    <xdr:to xmlns:xdr="http://schemas.openxmlformats.org/drawingml/2006/spreadsheetDrawing">
      <xdr:col>55</xdr:col>
      <xdr:colOff>88900</xdr:colOff>
      <xdr:row>70</xdr:row>
      <xdr:rowOff>17780</xdr:rowOff>
    </xdr:to>
    <xdr:cxnSp macro="">
      <xdr:nvCxnSpPr>
        <xdr:cNvPr id="407" name="直線コネクタ 406"/>
        <xdr:cNvCxnSpPr/>
      </xdr:nvCxnSpPr>
      <xdr:spPr>
        <a:xfrm>
          <a:off x="10114280" y="12019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35560</xdr:rowOff>
    </xdr:from>
    <xdr:to xmlns:xdr="http://schemas.openxmlformats.org/drawingml/2006/spreadsheetDrawing">
      <xdr:col>55</xdr:col>
      <xdr:colOff>0</xdr:colOff>
      <xdr:row>79</xdr:row>
      <xdr:rowOff>54610</xdr:rowOff>
    </xdr:to>
    <xdr:cxnSp macro="">
      <xdr:nvCxnSpPr>
        <xdr:cNvPr id="408" name="直線コネクタ 407"/>
        <xdr:cNvCxnSpPr/>
      </xdr:nvCxnSpPr>
      <xdr:spPr>
        <a:xfrm flipV="1">
          <a:off x="9385300" y="13580110"/>
          <a:ext cx="8128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62230</xdr:rowOff>
    </xdr:from>
    <xdr:ext cx="534035" cy="265430"/>
    <xdr:sp macro="" textlink="">
      <xdr:nvSpPr>
        <xdr:cNvPr id="409" name="普通建設事業費 （ うち新規整備　）平均値テキスト"/>
        <xdr:cNvSpPr txBox="1"/>
      </xdr:nvSpPr>
      <xdr:spPr>
        <a:xfrm>
          <a:off x="10248900" y="13263880"/>
          <a:ext cx="53403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38735</xdr:rowOff>
    </xdr:from>
    <xdr:to xmlns:xdr="http://schemas.openxmlformats.org/drawingml/2006/spreadsheetDrawing">
      <xdr:col>55</xdr:col>
      <xdr:colOff>50800</xdr:colOff>
      <xdr:row>78</xdr:row>
      <xdr:rowOff>143510</xdr:rowOff>
    </xdr:to>
    <xdr:sp macro="" textlink="">
      <xdr:nvSpPr>
        <xdr:cNvPr id="410" name="フローチャート: 判断 409"/>
        <xdr:cNvSpPr/>
      </xdr:nvSpPr>
      <xdr:spPr>
        <a:xfrm>
          <a:off x="10152380" y="13411835"/>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79375</xdr:rowOff>
    </xdr:from>
    <xdr:to xmlns:xdr="http://schemas.openxmlformats.org/drawingml/2006/spreadsheetDrawing">
      <xdr:col>50</xdr:col>
      <xdr:colOff>114300</xdr:colOff>
      <xdr:row>79</xdr:row>
      <xdr:rowOff>54610</xdr:rowOff>
    </xdr:to>
    <xdr:cxnSp macro="">
      <xdr:nvCxnSpPr>
        <xdr:cNvPr id="411" name="直線コネクタ 410"/>
        <xdr:cNvCxnSpPr/>
      </xdr:nvCxnSpPr>
      <xdr:spPr>
        <a:xfrm>
          <a:off x="8521700" y="13281025"/>
          <a:ext cx="8636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166370</xdr:rowOff>
    </xdr:from>
    <xdr:to xmlns:xdr="http://schemas.openxmlformats.org/drawingml/2006/spreadsheetDrawing">
      <xdr:col>50</xdr:col>
      <xdr:colOff>165100</xdr:colOff>
      <xdr:row>78</xdr:row>
      <xdr:rowOff>94615</xdr:rowOff>
    </xdr:to>
    <xdr:sp macro="" textlink="">
      <xdr:nvSpPr>
        <xdr:cNvPr id="412" name="フローチャート: 判断 411"/>
        <xdr:cNvSpPr/>
      </xdr:nvSpPr>
      <xdr:spPr>
        <a:xfrm>
          <a:off x="9334500" y="133680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112395</xdr:rowOff>
    </xdr:from>
    <xdr:ext cx="534670" cy="264160"/>
    <xdr:sp macro="" textlink="">
      <xdr:nvSpPr>
        <xdr:cNvPr id="413" name="テキスト ボックス 412"/>
        <xdr:cNvSpPr txBox="1"/>
      </xdr:nvSpPr>
      <xdr:spPr>
        <a:xfrm>
          <a:off x="9123045" y="1314259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79375</xdr:rowOff>
    </xdr:from>
    <xdr:to xmlns:xdr="http://schemas.openxmlformats.org/drawingml/2006/spreadsheetDrawing">
      <xdr:col>45</xdr:col>
      <xdr:colOff>177800</xdr:colOff>
      <xdr:row>77</xdr:row>
      <xdr:rowOff>171450</xdr:rowOff>
    </xdr:to>
    <xdr:cxnSp macro="">
      <xdr:nvCxnSpPr>
        <xdr:cNvPr id="414" name="直線コネクタ 413"/>
        <xdr:cNvCxnSpPr/>
      </xdr:nvCxnSpPr>
      <xdr:spPr>
        <a:xfrm flipV="1">
          <a:off x="7653020" y="13281025"/>
          <a:ext cx="86868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6350</xdr:rowOff>
    </xdr:from>
    <xdr:to xmlns:xdr="http://schemas.openxmlformats.org/drawingml/2006/spreadsheetDrawing">
      <xdr:col>46</xdr:col>
      <xdr:colOff>38100</xdr:colOff>
      <xdr:row>78</xdr:row>
      <xdr:rowOff>109855</xdr:rowOff>
    </xdr:to>
    <xdr:sp macro="" textlink="">
      <xdr:nvSpPr>
        <xdr:cNvPr id="415" name="フローチャート: 判断 414"/>
        <xdr:cNvSpPr/>
      </xdr:nvSpPr>
      <xdr:spPr>
        <a:xfrm>
          <a:off x="8470900" y="1337945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100965</xdr:rowOff>
    </xdr:from>
    <xdr:ext cx="534035" cy="264795"/>
    <xdr:sp macro="" textlink="">
      <xdr:nvSpPr>
        <xdr:cNvPr id="416" name="テキスト ボックス 415"/>
        <xdr:cNvSpPr txBox="1"/>
      </xdr:nvSpPr>
      <xdr:spPr>
        <a:xfrm>
          <a:off x="8259445" y="1347406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149860</xdr:rowOff>
    </xdr:from>
    <xdr:to xmlns:xdr="http://schemas.openxmlformats.org/drawingml/2006/spreadsheetDrawing">
      <xdr:col>41</xdr:col>
      <xdr:colOff>50800</xdr:colOff>
      <xdr:row>77</xdr:row>
      <xdr:rowOff>171450</xdr:rowOff>
    </xdr:to>
    <xdr:cxnSp macro="">
      <xdr:nvCxnSpPr>
        <xdr:cNvPr id="417" name="直線コネクタ 416"/>
        <xdr:cNvCxnSpPr/>
      </xdr:nvCxnSpPr>
      <xdr:spPr>
        <a:xfrm>
          <a:off x="6789420" y="1335151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133350</xdr:rowOff>
    </xdr:from>
    <xdr:to xmlns:xdr="http://schemas.openxmlformats.org/drawingml/2006/spreadsheetDrawing">
      <xdr:col>41</xdr:col>
      <xdr:colOff>101600</xdr:colOff>
      <xdr:row>78</xdr:row>
      <xdr:rowOff>61595</xdr:rowOff>
    </xdr:to>
    <xdr:sp macro="" textlink="">
      <xdr:nvSpPr>
        <xdr:cNvPr id="418" name="フローチャート: 判断 417"/>
        <xdr:cNvSpPr/>
      </xdr:nvSpPr>
      <xdr:spPr>
        <a:xfrm>
          <a:off x="7602220" y="13335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52705</xdr:rowOff>
    </xdr:from>
    <xdr:ext cx="534035" cy="264160"/>
    <xdr:sp macro="" textlink="">
      <xdr:nvSpPr>
        <xdr:cNvPr id="419" name="テキスト ボックス 418"/>
        <xdr:cNvSpPr txBox="1"/>
      </xdr:nvSpPr>
      <xdr:spPr>
        <a:xfrm>
          <a:off x="7395845" y="1342580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155575</xdr:rowOff>
    </xdr:from>
    <xdr:to xmlns:xdr="http://schemas.openxmlformats.org/drawingml/2006/spreadsheetDrawing">
      <xdr:col>36</xdr:col>
      <xdr:colOff>165100</xdr:colOff>
      <xdr:row>78</xdr:row>
      <xdr:rowOff>83820</xdr:rowOff>
    </xdr:to>
    <xdr:sp macro="" textlink="">
      <xdr:nvSpPr>
        <xdr:cNvPr id="420" name="フローチャート: 判断 419"/>
        <xdr:cNvSpPr/>
      </xdr:nvSpPr>
      <xdr:spPr>
        <a:xfrm>
          <a:off x="6738620" y="13357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74930</xdr:rowOff>
    </xdr:from>
    <xdr:ext cx="534670" cy="264160"/>
    <xdr:sp macro="" textlink="">
      <xdr:nvSpPr>
        <xdr:cNvPr id="421" name="テキスト ボックス 420"/>
        <xdr:cNvSpPr txBox="1"/>
      </xdr:nvSpPr>
      <xdr:spPr>
        <a:xfrm>
          <a:off x="6527165" y="1344803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22" name="テキスト ボックス 421"/>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23" name="テキスト ボックス 422"/>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24" name="テキスト ボックス 423"/>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1365" cy="264795"/>
    <xdr:sp macro="" textlink="">
      <xdr:nvSpPr>
        <xdr:cNvPr id="425" name="テキスト ボックス 424"/>
        <xdr:cNvSpPr txBox="1"/>
      </xdr:nvSpPr>
      <xdr:spPr>
        <a:xfrm>
          <a:off x="74676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6" name="テキスト ボックス 425"/>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159385</xdr:rowOff>
    </xdr:from>
    <xdr:to xmlns:xdr="http://schemas.openxmlformats.org/drawingml/2006/spreadsheetDrawing">
      <xdr:col>55</xdr:col>
      <xdr:colOff>50800</xdr:colOff>
      <xdr:row>79</xdr:row>
      <xdr:rowOff>87630</xdr:rowOff>
    </xdr:to>
    <xdr:sp macro="" textlink="">
      <xdr:nvSpPr>
        <xdr:cNvPr id="427" name="楕円 426"/>
        <xdr:cNvSpPr/>
      </xdr:nvSpPr>
      <xdr:spPr>
        <a:xfrm>
          <a:off x="10152380" y="1353248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71755</xdr:rowOff>
    </xdr:from>
    <xdr:ext cx="469265" cy="264160"/>
    <xdr:sp macro="" textlink="">
      <xdr:nvSpPr>
        <xdr:cNvPr id="428" name="普通建設事業費 （ うち新規整備　）該当値テキスト"/>
        <xdr:cNvSpPr txBox="1"/>
      </xdr:nvSpPr>
      <xdr:spPr>
        <a:xfrm>
          <a:off x="10248900" y="1344485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2540</xdr:rowOff>
    </xdr:from>
    <xdr:to xmlns:xdr="http://schemas.openxmlformats.org/drawingml/2006/spreadsheetDrawing">
      <xdr:col>50</xdr:col>
      <xdr:colOff>165100</xdr:colOff>
      <xdr:row>79</xdr:row>
      <xdr:rowOff>106045</xdr:rowOff>
    </xdr:to>
    <xdr:sp macro="" textlink="">
      <xdr:nvSpPr>
        <xdr:cNvPr id="429" name="楕円 428"/>
        <xdr:cNvSpPr/>
      </xdr:nvSpPr>
      <xdr:spPr>
        <a:xfrm>
          <a:off x="9334500" y="1354709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97790</xdr:rowOff>
    </xdr:from>
    <xdr:ext cx="469265" cy="264795"/>
    <xdr:sp macro="" textlink="">
      <xdr:nvSpPr>
        <xdr:cNvPr id="430" name="テキスト ボックス 429"/>
        <xdr:cNvSpPr txBox="1"/>
      </xdr:nvSpPr>
      <xdr:spPr>
        <a:xfrm>
          <a:off x="9155430" y="1364234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27305</xdr:rowOff>
    </xdr:from>
    <xdr:to xmlns:xdr="http://schemas.openxmlformats.org/drawingml/2006/spreadsheetDrawing">
      <xdr:col>46</xdr:col>
      <xdr:colOff>38100</xdr:colOff>
      <xdr:row>77</xdr:row>
      <xdr:rowOff>130810</xdr:rowOff>
    </xdr:to>
    <xdr:sp macro="" textlink="">
      <xdr:nvSpPr>
        <xdr:cNvPr id="431" name="楕円 430"/>
        <xdr:cNvSpPr/>
      </xdr:nvSpPr>
      <xdr:spPr>
        <a:xfrm>
          <a:off x="8470900" y="13228955"/>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147955</xdr:rowOff>
    </xdr:from>
    <xdr:ext cx="534035" cy="264160"/>
    <xdr:sp macro="" textlink="">
      <xdr:nvSpPr>
        <xdr:cNvPr id="432" name="テキスト ボックス 431"/>
        <xdr:cNvSpPr txBox="1"/>
      </xdr:nvSpPr>
      <xdr:spPr>
        <a:xfrm>
          <a:off x="8259445" y="1300670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121920</xdr:rowOff>
    </xdr:from>
    <xdr:to xmlns:xdr="http://schemas.openxmlformats.org/drawingml/2006/spreadsheetDrawing">
      <xdr:col>41</xdr:col>
      <xdr:colOff>101600</xdr:colOff>
      <xdr:row>78</xdr:row>
      <xdr:rowOff>49530</xdr:rowOff>
    </xdr:to>
    <xdr:sp macro="" textlink="">
      <xdr:nvSpPr>
        <xdr:cNvPr id="433" name="楕円 432"/>
        <xdr:cNvSpPr/>
      </xdr:nvSpPr>
      <xdr:spPr>
        <a:xfrm>
          <a:off x="7602220" y="133235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66675</xdr:rowOff>
    </xdr:from>
    <xdr:ext cx="534035" cy="264795"/>
    <xdr:sp macro="" textlink="">
      <xdr:nvSpPr>
        <xdr:cNvPr id="434" name="テキスト ボックス 433"/>
        <xdr:cNvSpPr txBox="1"/>
      </xdr:nvSpPr>
      <xdr:spPr>
        <a:xfrm>
          <a:off x="7395845" y="1309687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98425</xdr:rowOff>
    </xdr:from>
    <xdr:to xmlns:xdr="http://schemas.openxmlformats.org/drawingml/2006/spreadsheetDrawing">
      <xdr:col>36</xdr:col>
      <xdr:colOff>165100</xdr:colOff>
      <xdr:row>78</xdr:row>
      <xdr:rowOff>26670</xdr:rowOff>
    </xdr:to>
    <xdr:sp macro="" textlink="">
      <xdr:nvSpPr>
        <xdr:cNvPr id="435" name="楕円 434"/>
        <xdr:cNvSpPr/>
      </xdr:nvSpPr>
      <xdr:spPr>
        <a:xfrm>
          <a:off x="6738620" y="133000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43815</xdr:rowOff>
    </xdr:from>
    <xdr:ext cx="534670" cy="264795"/>
    <xdr:sp macro="" textlink="">
      <xdr:nvSpPr>
        <xdr:cNvPr id="436" name="テキスト ボックス 435"/>
        <xdr:cNvSpPr txBox="1"/>
      </xdr:nvSpPr>
      <xdr:spPr>
        <a:xfrm>
          <a:off x="6527165" y="1307401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7" name="正方形/長方形 436"/>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8" name="正方形/長方形 437"/>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40" name="正方形/長方形 439"/>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42" name="正方形/長方形 441"/>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30505"/>
    <xdr:sp macro="" textlink="">
      <xdr:nvSpPr>
        <xdr:cNvPr id="445" name="テキスト ボックス 444"/>
        <xdr:cNvSpPr txBox="1"/>
      </xdr:nvSpPr>
      <xdr:spPr>
        <a:xfrm>
          <a:off x="639318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7" name="直線コネクタ 446"/>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8" name="テキスト ボックス 447"/>
        <xdr:cNvSpPr txBox="1"/>
      </xdr:nvSpPr>
      <xdr:spPr>
        <a:xfrm>
          <a:off x="618744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9" name="直線コネクタ 448"/>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0860" cy="258445"/>
    <xdr:sp macro="" textlink="">
      <xdr:nvSpPr>
        <xdr:cNvPr id="450" name="テキスト ボックス 449"/>
        <xdr:cNvSpPr txBox="1"/>
      </xdr:nvSpPr>
      <xdr:spPr>
        <a:xfrm>
          <a:off x="5915025" y="166033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1" name="直線コネクタ 450"/>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0860" cy="259080"/>
    <xdr:sp macro="" textlink="">
      <xdr:nvSpPr>
        <xdr:cNvPr id="452" name="テキスト ボックス 451"/>
        <xdr:cNvSpPr txBox="1"/>
      </xdr:nvSpPr>
      <xdr:spPr>
        <a:xfrm>
          <a:off x="5915025" y="16276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3" name="直線コネクタ 452"/>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0860" cy="258445"/>
    <xdr:sp macro="" textlink="">
      <xdr:nvSpPr>
        <xdr:cNvPr id="454" name="テキスト ボックス 453"/>
        <xdr:cNvSpPr txBox="1"/>
      </xdr:nvSpPr>
      <xdr:spPr>
        <a:xfrm>
          <a:off x="5915025" y="15951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5" name="直線コネクタ 454"/>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0860" cy="258445"/>
    <xdr:sp macro="" textlink="">
      <xdr:nvSpPr>
        <xdr:cNvPr id="456" name="テキスト ボックス 455"/>
        <xdr:cNvSpPr txBox="1"/>
      </xdr:nvSpPr>
      <xdr:spPr>
        <a:xfrm>
          <a:off x="5915025" y="15624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9525</xdr:rowOff>
    </xdr:from>
    <xdr:to xmlns:xdr="http://schemas.openxmlformats.org/drawingml/2006/spreadsheetDrawing">
      <xdr:col>59</xdr:col>
      <xdr:colOff>50800</xdr:colOff>
      <xdr:row>90</xdr:row>
      <xdr:rowOff>9525</xdr:rowOff>
    </xdr:to>
    <xdr:cxnSp macro="">
      <xdr:nvCxnSpPr>
        <xdr:cNvPr id="457" name="直線コネクタ 456"/>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38735</xdr:rowOff>
    </xdr:from>
    <xdr:ext cx="595630" cy="265430"/>
    <xdr:sp macro="" textlink="">
      <xdr:nvSpPr>
        <xdr:cNvPr id="458" name="テキスト ボックス 457"/>
        <xdr:cNvSpPr txBox="1"/>
      </xdr:nvSpPr>
      <xdr:spPr>
        <a:xfrm>
          <a:off x="5850890" y="15297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9" name="直線コネクタ 458"/>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5630" cy="264160"/>
    <xdr:sp macro="" textlink="">
      <xdr:nvSpPr>
        <xdr:cNvPr id="460" name="テキスト ボックス 459"/>
        <xdr:cNvSpPr txBox="1"/>
      </xdr:nvSpPr>
      <xdr:spPr>
        <a:xfrm>
          <a:off x="5850890" y="14972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61" name="普通建設事業費 （ うち更新整備　）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165100</xdr:rowOff>
    </xdr:from>
    <xdr:to xmlns:xdr="http://schemas.openxmlformats.org/drawingml/2006/spreadsheetDrawing">
      <xdr:col>54</xdr:col>
      <xdr:colOff>185420</xdr:colOff>
      <xdr:row>98</xdr:row>
      <xdr:rowOff>151765</xdr:rowOff>
    </xdr:to>
    <xdr:cxnSp macro="">
      <xdr:nvCxnSpPr>
        <xdr:cNvPr id="462" name="直線コネクタ 461"/>
        <xdr:cNvCxnSpPr/>
      </xdr:nvCxnSpPr>
      <xdr:spPr>
        <a:xfrm flipV="1">
          <a:off x="10198100" y="15595600"/>
          <a:ext cx="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155575</xdr:rowOff>
    </xdr:from>
    <xdr:ext cx="469265" cy="258445"/>
    <xdr:sp macro="" textlink="">
      <xdr:nvSpPr>
        <xdr:cNvPr id="463" name="普通建設事業費 （ うち更新整備　）最小値テキスト"/>
        <xdr:cNvSpPr txBox="1"/>
      </xdr:nvSpPr>
      <xdr:spPr>
        <a:xfrm>
          <a:off x="10248900" y="16957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151765</xdr:rowOff>
    </xdr:from>
    <xdr:to xmlns:xdr="http://schemas.openxmlformats.org/drawingml/2006/spreadsheetDrawing">
      <xdr:col>55</xdr:col>
      <xdr:colOff>88900</xdr:colOff>
      <xdr:row>98</xdr:row>
      <xdr:rowOff>151765</xdr:rowOff>
    </xdr:to>
    <xdr:cxnSp macro="">
      <xdr:nvCxnSpPr>
        <xdr:cNvPr id="464" name="直線コネクタ 463"/>
        <xdr:cNvCxnSpPr/>
      </xdr:nvCxnSpPr>
      <xdr:spPr>
        <a:xfrm>
          <a:off x="10114280" y="169538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111125</xdr:rowOff>
    </xdr:from>
    <xdr:ext cx="534035" cy="263525"/>
    <xdr:sp macro="" textlink="">
      <xdr:nvSpPr>
        <xdr:cNvPr id="465" name="普通建設事業費 （ うち更新整備　）最大値テキスト"/>
        <xdr:cNvSpPr txBox="1"/>
      </xdr:nvSpPr>
      <xdr:spPr>
        <a:xfrm>
          <a:off x="10248900" y="15370175"/>
          <a:ext cx="5340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165100</xdr:rowOff>
    </xdr:from>
    <xdr:to xmlns:xdr="http://schemas.openxmlformats.org/drawingml/2006/spreadsheetDrawing">
      <xdr:col>55</xdr:col>
      <xdr:colOff>88900</xdr:colOff>
      <xdr:row>90</xdr:row>
      <xdr:rowOff>165100</xdr:rowOff>
    </xdr:to>
    <xdr:cxnSp macro="">
      <xdr:nvCxnSpPr>
        <xdr:cNvPr id="466" name="直線コネクタ 465"/>
        <xdr:cNvCxnSpPr/>
      </xdr:nvCxnSpPr>
      <xdr:spPr>
        <a:xfrm>
          <a:off x="10114280" y="155956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107950</xdr:rowOff>
    </xdr:from>
    <xdr:to xmlns:xdr="http://schemas.openxmlformats.org/drawingml/2006/spreadsheetDrawing">
      <xdr:col>55</xdr:col>
      <xdr:colOff>0</xdr:colOff>
      <xdr:row>98</xdr:row>
      <xdr:rowOff>3175</xdr:rowOff>
    </xdr:to>
    <xdr:cxnSp macro="">
      <xdr:nvCxnSpPr>
        <xdr:cNvPr id="467" name="直線コネクタ 466"/>
        <xdr:cNvCxnSpPr/>
      </xdr:nvCxnSpPr>
      <xdr:spPr>
        <a:xfrm>
          <a:off x="9385300" y="16738600"/>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125730</xdr:rowOff>
    </xdr:from>
    <xdr:ext cx="534035" cy="259080"/>
    <xdr:sp macro="" textlink="">
      <xdr:nvSpPr>
        <xdr:cNvPr id="468" name="普通建設事業費 （ うち更新整備　）平均値テキスト"/>
        <xdr:cNvSpPr txBox="1"/>
      </xdr:nvSpPr>
      <xdr:spPr>
        <a:xfrm>
          <a:off x="10248900" y="164134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102870</xdr:rowOff>
    </xdr:from>
    <xdr:to xmlns:xdr="http://schemas.openxmlformats.org/drawingml/2006/spreadsheetDrawing">
      <xdr:col>55</xdr:col>
      <xdr:colOff>50800</xdr:colOff>
      <xdr:row>97</xdr:row>
      <xdr:rowOff>33020</xdr:rowOff>
    </xdr:to>
    <xdr:sp macro="" textlink="">
      <xdr:nvSpPr>
        <xdr:cNvPr id="469" name="フローチャート: 判断 468"/>
        <xdr:cNvSpPr/>
      </xdr:nvSpPr>
      <xdr:spPr>
        <a:xfrm>
          <a:off x="10152380" y="165620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107950</xdr:rowOff>
    </xdr:from>
    <xdr:to xmlns:xdr="http://schemas.openxmlformats.org/drawingml/2006/spreadsheetDrawing">
      <xdr:col>50</xdr:col>
      <xdr:colOff>114300</xdr:colOff>
      <xdr:row>98</xdr:row>
      <xdr:rowOff>24130</xdr:rowOff>
    </xdr:to>
    <xdr:cxnSp macro="">
      <xdr:nvCxnSpPr>
        <xdr:cNvPr id="470" name="直線コネクタ 469"/>
        <xdr:cNvCxnSpPr/>
      </xdr:nvCxnSpPr>
      <xdr:spPr>
        <a:xfrm flipV="1">
          <a:off x="8521700" y="16738600"/>
          <a:ext cx="8636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71" name="フローチャート: 判断 470"/>
        <xdr:cNvSpPr/>
      </xdr:nvSpPr>
      <xdr:spPr>
        <a:xfrm>
          <a:off x="9334500" y="1648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144145</xdr:rowOff>
    </xdr:from>
    <xdr:ext cx="534670" cy="258445"/>
    <xdr:sp macro="" textlink="">
      <xdr:nvSpPr>
        <xdr:cNvPr id="472" name="テキスト ボックス 471"/>
        <xdr:cNvSpPr txBox="1"/>
      </xdr:nvSpPr>
      <xdr:spPr>
        <a:xfrm>
          <a:off x="9123045" y="1626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24130</xdr:rowOff>
    </xdr:from>
    <xdr:to xmlns:xdr="http://schemas.openxmlformats.org/drawingml/2006/spreadsheetDrawing">
      <xdr:col>45</xdr:col>
      <xdr:colOff>177800</xdr:colOff>
      <xdr:row>98</xdr:row>
      <xdr:rowOff>153035</xdr:rowOff>
    </xdr:to>
    <xdr:cxnSp macro="">
      <xdr:nvCxnSpPr>
        <xdr:cNvPr id="473" name="直線コネクタ 472"/>
        <xdr:cNvCxnSpPr/>
      </xdr:nvCxnSpPr>
      <xdr:spPr>
        <a:xfrm flipV="1">
          <a:off x="7653020" y="16826230"/>
          <a:ext cx="86868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71755</xdr:rowOff>
    </xdr:from>
    <xdr:to xmlns:xdr="http://schemas.openxmlformats.org/drawingml/2006/spreadsheetDrawing">
      <xdr:col>46</xdr:col>
      <xdr:colOff>38100</xdr:colOff>
      <xdr:row>97</xdr:row>
      <xdr:rowOff>1905</xdr:rowOff>
    </xdr:to>
    <xdr:sp macro="" textlink="">
      <xdr:nvSpPr>
        <xdr:cNvPr id="474" name="フローチャート: 判断 473"/>
        <xdr:cNvSpPr/>
      </xdr:nvSpPr>
      <xdr:spPr>
        <a:xfrm>
          <a:off x="8470900" y="165309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18415</xdr:rowOff>
    </xdr:from>
    <xdr:ext cx="534035" cy="258445"/>
    <xdr:sp macro="" textlink="">
      <xdr:nvSpPr>
        <xdr:cNvPr id="475" name="テキスト ボックス 474"/>
        <xdr:cNvSpPr txBox="1"/>
      </xdr:nvSpPr>
      <xdr:spPr>
        <a:xfrm>
          <a:off x="8259445" y="16306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73660</xdr:rowOff>
    </xdr:from>
    <xdr:to xmlns:xdr="http://schemas.openxmlformats.org/drawingml/2006/spreadsheetDrawing">
      <xdr:col>41</xdr:col>
      <xdr:colOff>50800</xdr:colOff>
      <xdr:row>98</xdr:row>
      <xdr:rowOff>153035</xdr:rowOff>
    </xdr:to>
    <xdr:cxnSp macro="">
      <xdr:nvCxnSpPr>
        <xdr:cNvPr id="476" name="直線コネクタ 475"/>
        <xdr:cNvCxnSpPr/>
      </xdr:nvCxnSpPr>
      <xdr:spPr>
        <a:xfrm>
          <a:off x="6789420" y="16704310"/>
          <a:ext cx="86360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31750</xdr:rowOff>
    </xdr:from>
    <xdr:to xmlns:xdr="http://schemas.openxmlformats.org/drawingml/2006/spreadsheetDrawing">
      <xdr:col>41</xdr:col>
      <xdr:colOff>101600</xdr:colOff>
      <xdr:row>96</xdr:row>
      <xdr:rowOff>133350</xdr:rowOff>
    </xdr:to>
    <xdr:sp macro="" textlink="">
      <xdr:nvSpPr>
        <xdr:cNvPr id="477" name="フローチャート: 判断 476"/>
        <xdr:cNvSpPr/>
      </xdr:nvSpPr>
      <xdr:spPr>
        <a:xfrm>
          <a:off x="760222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149860</xdr:rowOff>
    </xdr:from>
    <xdr:ext cx="534035" cy="259080"/>
    <xdr:sp macro="" textlink="">
      <xdr:nvSpPr>
        <xdr:cNvPr id="478" name="テキスト ボックス 477"/>
        <xdr:cNvSpPr txBox="1"/>
      </xdr:nvSpPr>
      <xdr:spPr>
        <a:xfrm>
          <a:off x="7395845" y="16266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72390</xdr:rowOff>
    </xdr:from>
    <xdr:to xmlns:xdr="http://schemas.openxmlformats.org/drawingml/2006/spreadsheetDrawing">
      <xdr:col>36</xdr:col>
      <xdr:colOff>165100</xdr:colOff>
      <xdr:row>97</xdr:row>
      <xdr:rowOff>2540</xdr:rowOff>
    </xdr:to>
    <xdr:sp macro="" textlink="">
      <xdr:nvSpPr>
        <xdr:cNvPr id="479" name="フローチャート: 判断 478"/>
        <xdr:cNvSpPr/>
      </xdr:nvSpPr>
      <xdr:spPr>
        <a:xfrm>
          <a:off x="673862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19050</xdr:rowOff>
    </xdr:from>
    <xdr:ext cx="534670" cy="258445"/>
    <xdr:sp macro="" textlink="">
      <xdr:nvSpPr>
        <xdr:cNvPr id="480" name="テキスト ボックス 479"/>
        <xdr:cNvSpPr txBox="1"/>
      </xdr:nvSpPr>
      <xdr:spPr>
        <a:xfrm>
          <a:off x="6527165" y="16306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1" name="テキスト ボックス 480"/>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2" name="テキスト ボックス 481"/>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3" name="テキスト ボックス 482"/>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4" name="テキスト ボックス 483"/>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5" name="テキスト ボックス 484"/>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123825</xdr:rowOff>
    </xdr:from>
    <xdr:to xmlns:xdr="http://schemas.openxmlformats.org/drawingml/2006/spreadsheetDrawing">
      <xdr:col>55</xdr:col>
      <xdr:colOff>50800</xdr:colOff>
      <xdr:row>98</xdr:row>
      <xdr:rowOff>53975</xdr:rowOff>
    </xdr:to>
    <xdr:sp macro="" textlink="">
      <xdr:nvSpPr>
        <xdr:cNvPr id="486" name="楕円 485"/>
        <xdr:cNvSpPr/>
      </xdr:nvSpPr>
      <xdr:spPr>
        <a:xfrm>
          <a:off x="10152380" y="167544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102235</xdr:rowOff>
    </xdr:from>
    <xdr:ext cx="534035" cy="258445"/>
    <xdr:sp macro="" textlink="">
      <xdr:nvSpPr>
        <xdr:cNvPr id="487" name="普通建設事業費 （ うち更新整備　）該当値テキスト"/>
        <xdr:cNvSpPr txBox="1"/>
      </xdr:nvSpPr>
      <xdr:spPr>
        <a:xfrm>
          <a:off x="10248900" y="16732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57150</xdr:rowOff>
    </xdr:from>
    <xdr:to xmlns:xdr="http://schemas.openxmlformats.org/drawingml/2006/spreadsheetDrawing">
      <xdr:col>50</xdr:col>
      <xdr:colOff>165100</xdr:colOff>
      <xdr:row>97</xdr:row>
      <xdr:rowOff>158750</xdr:rowOff>
    </xdr:to>
    <xdr:sp macro="" textlink="">
      <xdr:nvSpPr>
        <xdr:cNvPr id="488" name="楕円 487"/>
        <xdr:cNvSpPr/>
      </xdr:nvSpPr>
      <xdr:spPr>
        <a:xfrm>
          <a:off x="9334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149860</xdr:rowOff>
    </xdr:from>
    <xdr:ext cx="534670" cy="259080"/>
    <xdr:sp macro="" textlink="">
      <xdr:nvSpPr>
        <xdr:cNvPr id="489" name="テキスト ボックス 488"/>
        <xdr:cNvSpPr txBox="1"/>
      </xdr:nvSpPr>
      <xdr:spPr>
        <a:xfrm>
          <a:off x="9123045" y="16780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144780</xdr:rowOff>
    </xdr:from>
    <xdr:to xmlns:xdr="http://schemas.openxmlformats.org/drawingml/2006/spreadsheetDrawing">
      <xdr:col>46</xdr:col>
      <xdr:colOff>38100</xdr:colOff>
      <xdr:row>98</xdr:row>
      <xdr:rowOff>74930</xdr:rowOff>
    </xdr:to>
    <xdr:sp macro="" textlink="">
      <xdr:nvSpPr>
        <xdr:cNvPr id="490" name="楕円 489"/>
        <xdr:cNvSpPr/>
      </xdr:nvSpPr>
      <xdr:spPr>
        <a:xfrm>
          <a:off x="8470900" y="167754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66040</xdr:rowOff>
    </xdr:from>
    <xdr:ext cx="534035" cy="258445"/>
    <xdr:sp macro="" textlink="">
      <xdr:nvSpPr>
        <xdr:cNvPr id="491" name="テキスト ボックス 490"/>
        <xdr:cNvSpPr txBox="1"/>
      </xdr:nvSpPr>
      <xdr:spPr>
        <a:xfrm>
          <a:off x="8259445" y="16868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102235</xdr:rowOff>
    </xdr:from>
    <xdr:to xmlns:xdr="http://schemas.openxmlformats.org/drawingml/2006/spreadsheetDrawing">
      <xdr:col>41</xdr:col>
      <xdr:colOff>101600</xdr:colOff>
      <xdr:row>99</xdr:row>
      <xdr:rowOff>32385</xdr:rowOff>
    </xdr:to>
    <xdr:sp macro="" textlink="">
      <xdr:nvSpPr>
        <xdr:cNvPr id="492" name="楕円 491"/>
        <xdr:cNvSpPr/>
      </xdr:nvSpPr>
      <xdr:spPr>
        <a:xfrm>
          <a:off x="7602220" y="169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99</xdr:row>
      <xdr:rowOff>23495</xdr:rowOff>
    </xdr:from>
    <xdr:ext cx="469265" cy="259080"/>
    <xdr:sp macro="" textlink="">
      <xdr:nvSpPr>
        <xdr:cNvPr id="493" name="テキスト ボックス 492"/>
        <xdr:cNvSpPr txBox="1"/>
      </xdr:nvSpPr>
      <xdr:spPr>
        <a:xfrm>
          <a:off x="7423150" y="16997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22860</xdr:rowOff>
    </xdr:from>
    <xdr:to xmlns:xdr="http://schemas.openxmlformats.org/drawingml/2006/spreadsheetDrawing">
      <xdr:col>36</xdr:col>
      <xdr:colOff>165100</xdr:colOff>
      <xdr:row>97</xdr:row>
      <xdr:rowOff>124460</xdr:rowOff>
    </xdr:to>
    <xdr:sp macro="" textlink="">
      <xdr:nvSpPr>
        <xdr:cNvPr id="494" name="楕円 493"/>
        <xdr:cNvSpPr/>
      </xdr:nvSpPr>
      <xdr:spPr>
        <a:xfrm>
          <a:off x="6738620" y="1665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115570</xdr:rowOff>
    </xdr:from>
    <xdr:ext cx="534670" cy="259080"/>
    <xdr:sp macro="" textlink="">
      <xdr:nvSpPr>
        <xdr:cNvPr id="495" name="テキスト ボックス 494"/>
        <xdr:cNvSpPr txBox="1"/>
      </xdr:nvSpPr>
      <xdr:spPr>
        <a:xfrm>
          <a:off x="6527165" y="16746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96" name="正方形/長方形 495"/>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97" name="正方形/長方形 496"/>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98" name="正方形/長方形 497"/>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99" name="正方形/長方形 498"/>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500" name="正方形/長方形 499"/>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501" name="正方形/長方形 500"/>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502" name="正方形/長方形 501"/>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03" name="正方形/長方形 502"/>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250" cy="230505"/>
    <xdr:sp macro="" textlink="">
      <xdr:nvSpPr>
        <xdr:cNvPr id="504" name="テキスト ボックス 503"/>
        <xdr:cNvSpPr txBox="1"/>
      </xdr:nvSpPr>
      <xdr:spPr>
        <a:xfrm>
          <a:off x="1207770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05" name="直線コネクタ 504"/>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101600</xdr:rowOff>
    </xdr:from>
    <xdr:to xmlns:xdr="http://schemas.openxmlformats.org/drawingml/2006/spreadsheetDrawing">
      <xdr:col>89</xdr:col>
      <xdr:colOff>177800</xdr:colOff>
      <xdr:row>39</xdr:row>
      <xdr:rowOff>101600</xdr:rowOff>
    </xdr:to>
    <xdr:cxnSp macro="">
      <xdr:nvCxnSpPr>
        <xdr:cNvPr id="506" name="直線コネクタ 505"/>
        <xdr:cNvCxnSpPr/>
      </xdr:nvCxnSpPr>
      <xdr:spPr>
        <a:xfrm>
          <a:off x="1211580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130810</xdr:rowOff>
    </xdr:from>
    <xdr:ext cx="248285" cy="264795"/>
    <xdr:sp macro="" textlink="">
      <xdr:nvSpPr>
        <xdr:cNvPr id="507" name="テキスト ボックス 506"/>
        <xdr:cNvSpPr txBox="1"/>
      </xdr:nvSpPr>
      <xdr:spPr>
        <a:xfrm>
          <a:off x="11871960" y="6645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117475</xdr:rowOff>
    </xdr:from>
    <xdr:to xmlns:xdr="http://schemas.openxmlformats.org/drawingml/2006/spreadsheetDrawing">
      <xdr:col>89</xdr:col>
      <xdr:colOff>177800</xdr:colOff>
      <xdr:row>37</xdr:row>
      <xdr:rowOff>117475</xdr:rowOff>
    </xdr:to>
    <xdr:cxnSp macro="">
      <xdr:nvCxnSpPr>
        <xdr:cNvPr id="508" name="直線コネクタ 507"/>
        <xdr:cNvCxnSpPr/>
      </xdr:nvCxnSpPr>
      <xdr:spPr>
        <a:xfrm>
          <a:off x="1211580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147320</xdr:rowOff>
    </xdr:from>
    <xdr:ext cx="530860" cy="264160"/>
    <xdr:sp macro="" textlink="">
      <xdr:nvSpPr>
        <xdr:cNvPr id="509" name="テキスト ボックス 508"/>
        <xdr:cNvSpPr txBox="1"/>
      </xdr:nvSpPr>
      <xdr:spPr>
        <a:xfrm>
          <a:off x="11599545" y="631952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134620</xdr:rowOff>
    </xdr:from>
    <xdr:to xmlns:xdr="http://schemas.openxmlformats.org/drawingml/2006/spreadsheetDrawing">
      <xdr:col>89</xdr:col>
      <xdr:colOff>177800</xdr:colOff>
      <xdr:row>35</xdr:row>
      <xdr:rowOff>134620</xdr:rowOff>
    </xdr:to>
    <xdr:cxnSp macro="">
      <xdr:nvCxnSpPr>
        <xdr:cNvPr id="510" name="直線コネクタ 509"/>
        <xdr:cNvCxnSpPr/>
      </xdr:nvCxnSpPr>
      <xdr:spPr>
        <a:xfrm>
          <a:off x="1211580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163830</xdr:rowOff>
    </xdr:from>
    <xdr:ext cx="530860" cy="265430"/>
    <xdr:sp macro="" textlink="">
      <xdr:nvSpPr>
        <xdr:cNvPr id="511" name="テキスト ボックス 510"/>
        <xdr:cNvSpPr txBox="1"/>
      </xdr:nvSpPr>
      <xdr:spPr>
        <a:xfrm>
          <a:off x="11599545" y="5993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151130</xdr:rowOff>
    </xdr:from>
    <xdr:to xmlns:xdr="http://schemas.openxmlformats.org/drawingml/2006/spreadsheetDrawing">
      <xdr:col>89</xdr:col>
      <xdr:colOff>177800</xdr:colOff>
      <xdr:row>33</xdr:row>
      <xdr:rowOff>151130</xdr:rowOff>
    </xdr:to>
    <xdr:cxnSp macro="">
      <xdr:nvCxnSpPr>
        <xdr:cNvPr id="512" name="直線コネクタ 511"/>
        <xdr:cNvCxnSpPr/>
      </xdr:nvCxnSpPr>
      <xdr:spPr>
        <a:xfrm>
          <a:off x="1211580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0860" cy="264795"/>
    <xdr:sp macro="" textlink="">
      <xdr:nvSpPr>
        <xdr:cNvPr id="513" name="テキスト ボックス 512"/>
        <xdr:cNvSpPr txBox="1"/>
      </xdr:nvSpPr>
      <xdr:spPr>
        <a:xfrm>
          <a:off x="11599545" y="5664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168275</xdr:rowOff>
    </xdr:from>
    <xdr:to xmlns:xdr="http://schemas.openxmlformats.org/drawingml/2006/spreadsheetDrawing">
      <xdr:col>89</xdr:col>
      <xdr:colOff>177800</xdr:colOff>
      <xdr:row>31</xdr:row>
      <xdr:rowOff>168275</xdr:rowOff>
    </xdr:to>
    <xdr:cxnSp macro="">
      <xdr:nvCxnSpPr>
        <xdr:cNvPr id="514" name="直線コネクタ 513"/>
        <xdr:cNvCxnSpPr/>
      </xdr:nvCxnSpPr>
      <xdr:spPr>
        <a:xfrm>
          <a:off x="1211580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22860</xdr:rowOff>
    </xdr:from>
    <xdr:ext cx="530860" cy="264795"/>
    <xdr:sp macro="" textlink="">
      <xdr:nvSpPr>
        <xdr:cNvPr id="515" name="テキスト ボックス 514"/>
        <xdr:cNvSpPr txBox="1"/>
      </xdr:nvSpPr>
      <xdr:spPr>
        <a:xfrm>
          <a:off x="11599545" y="533781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9525</xdr:rowOff>
    </xdr:from>
    <xdr:to xmlns:xdr="http://schemas.openxmlformats.org/drawingml/2006/spreadsheetDrawing">
      <xdr:col>89</xdr:col>
      <xdr:colOff>177800</xdr:colOff>
      <xdr:row>30</xdr:row>
      <xdr:rowOff>9525</xdr:rowOff>
    </xdr:to>
    <xdr:cxnSp macro="">
      <xdr:nvCxnSpPr>
        <xdr:cNvPr id="516" name="直線コネクタ 515"/>
        <xdr:cNvCxnSpPr/>
      </xdr:nvCxnSpPr>
      <xdr:spPr>
        <a:xfrm>
          <a:off x="1211580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38735</xdr:rowOff>
    </xdr:from>
    <xdr:ext cx="594995" cy="265430"/>
    <xdr:sp macro="" textlink="">
      <xdr:nvSpPr>
        <xdr:cNvPr id="517" name="テキスト ボックス 516"/>
        <xdr:cNvSpPr txBox="1"/>
      </xdr:nvSpPr>
      <xdr:spPr>
        <a:xfrm>
          <a:off x="11535410" y="5010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8" name="直線コネクタ 517"/>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55880</xdr:rowOff>
    </xdr:from>
    <xdr:ext cx="594995" cy="264160"/>
    <xdr:sp macro="" textlink="">
      <xdr:nvSpPr>
        <xdr:cNvPr id="519" name="テキスト ボックス 518"/>
        <xdr:cNvSpPr txBox="1"/>
      </xdr:nvSpPr>
      <xdr:spPr>
        <a:xfrm>
          <a:off x="11535410" y="4685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20" name="災害復旧事業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102235</xdr:rowOff>
    </xdr:from>
    <xdr:to xmlns:xdr="http://schemas.openxmlformats.org/drawingml/2006/spreadsheetDrawing">
      <xdr:col>85</xdr:col>
      <xdr:colOff>126365</xdr:colOff>
      <xdr:row>39</xdr:row>
      <xdr:rowOff>101600</xdr:rowOff>
    </xdr:to>
    <xdr:cxnSp macro="">
      <xdr:nvCxnSpPr>
        <xdr:cNvPr id="521" name="直線コネクタ 520"/>
        <xdr:cNvCxnSpPr/>
      </xdr:nvCxnSpPr>
      <xdr:spPr>
        <a:xfrm flipV="1">
          <a:off x="15885795" y="524573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112395</xdr:rowOff>
    </xdr:from>
    <xdr:ext cx="249555" cy="264160"/>
    <xdr:sp macro="" textlink="">
      <xdr:nvSpPr>
        <xdr:cNvPr id="522" name="災害復旧事業費最小値テキスト"/>
        <xdr:cNvSpPr txBox="1"/>
      </xdr:nvSpPr>
      <xdr:spPr>
        <a:xfrm>
          <a:off x="15938500" y="67989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101600</xdr:rowOff>
    </xdr:from>
    <xdr:to xmlns:xdr="http://schemas.openxmlformats.org/drawingml/2006/spreadsheetDrawing">
      <xdr:col>86</xdr:col>
      <xdr:colOff>25400</xdr:colOff>
      <xdr:row>39</xdr:row>
      <xdr:rowOff>101600</xdr:rowOff>
    </xdr:to>
    <xdr:cxnSp macro="">
      <xdr:nvCxnSpPr>
        <xdr:cNvPr id="523" name="直線コネクタ 522"/>
        <xdr:cNvCxnSpPr/>
      </xdr:nvCxnSpPr>
      <xdr:spPr>
        <a:xfrm>
          <a:off x="157988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47625</xdr:rowOff>
    </xdr:from>
    <xdr:ext cx="534670" cy="264795"/>
    <xdr:sp macro="" textlink="">
      <xdr:nvSpPr>
        <xdr:cNvPr id="524" name="災害復旧事業費最大値テキスト"/>
        <xdr:cNvSpPr txBox="1"/>
      </xdr:nvSpPr>
      <xdr:spPr>
        <a:xfrm>
          <a:off x="15938500" y="50196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102235</xdr:rowOff>
    </xdr:from>
    <xdr:to xmlns:xdr="http://schemas.openxmlformats.org/drawingml/2006/spreadsheetDrawing">
      <xdr:col>86</xdr:col>
      <xdr:colOff>25400</xdr:colOff>
      <xdr:row>30</xdr:row>
      <xdr:rowOff>102235</xdr:rowOff>
    </xdr:to>
    <xdr:cxnSp macro="">
      <xdr:nvCxnSpPr>
        <xdr:cNvPr id="525" name="直線コネクタ 524"/>
        <xdr:cNvCxnSpPr/>
      </xdr:nvCxnSpPr>
      <xdr:spPr>
        <a:xfrm>
          <a:off x="15798800" y="5245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101600</xdr:rowOff>
    </xdr:to>
    <xdr:cxnSp macro="">
      <xdr:nvCxnSpPr>
        <xdr:cNvPr id="526" name="直線コネクタ 525"/>
        <xdr:cNvCxnSpPr/>
      </xdr:nvCxnSpPr>
      <xdr:spPr>
        <a:xfrm flipV="1">
          <a:off x="15069820" y="6785610"/>
          <a:ext cx="8178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27940</xdr:rowOff>
    </xdr:from>
    <xdr:ext cx="469900" cy="265430"/>
    <xdr:sp macro="" textlink="">
      <xdr:nvSpPr>
        <xdr:cNvPr id="527" name="災害復旧事業費平均値テキスト"/>
        <xdr:cNvSpPr txBox="1"/>
      </xdr:nvSpPr>
      <xdr:spPr>
        <a:xfrm>
          <a:off x="15938500" y="654304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4445</xdr:rowOff>
    </xdr:from>
    <xdr:to xmlns:xdr="http://schemas.openxmlformats.org/drawingml/2006/spreadsheetDrawing">
      <xdr:col>85</xdr:col>
      <xdr:colOff>177800</xdr:colOff>
      <xdr:row>39</xdr:row>
      <xdr:rowOff>107950</xdr:rowOff>
    </xdr:to>
    <xdr:sp macro="" textlink="">
      <xdr:nvSpPr>
        <xdr:cNvPr id="528" name="フローチャート: 判断 527"/>
        <xdr:cNvSpPr/>
      </xdr:nvSpPr>
      <xdr:spPr>
        <a:xfrm>
          <a:off x="15836900" y="66909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101600</xdr:rowOff>
    </xdr:from>
    <xdr:to xmlns:xdr="http://schemas.openxmlformats.org/drawingml/2006/spreadsheetDrawing">
      <xdr:col>81</xdr:col>
      <xdr:colOff>50800</xdr:colOff>
      <xdr:row>39</xdr:row>
      <xdr:rowOff>101600</xdr:rowOff>
    </xdr:to>
    <xdr:cxnSp macro="">
      <xdr:nvCxnSpPr>
        <xdr:cNvPr id="529" name="直線コネクタ 528"/>
        <xdr:cNvCxnSpPr/>
      </xdr:nvCxnSpPr>
      <xdr:spPr>
        <a:xfrm>
          <a:off x="1420622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166370</xdr:rowOff>
    </xdr:from>
    <xdr:to xmlns:xdr="http://schemas.openxmlformats.org/drawingml/2006/spreadsheetDrawing">
      <xdr:col>81</xdr:col>
      <xdr:colOff>101600</xdr:colOff>
      <xdr:row>39</xdr:row>
      <xdr:rowOff>94615</xdr:rowOff>
    </xdr:to>
    <xdr:sp macro="" textlink="">
      <xdr:nvSpPr>
        <xdr:cNvPr id="530" name="フローチャート: 判断 529"/>
        <xdr:cNvSpPr/>
      </xdr:nvSpPr>
      <xdr:spPr>
        <a:xfrm>
          <a:off x="15019020" y="66814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111760</xdr:rowOff>
    </xdr:from>
    <xdr:ext cx="469265" cy="264160"/>
    <xdr:sp macro="" textlink="">
      <xdr:nvSpPr>
        <xdr:cNvPr id="531" name="テキスト ボックス 530"/>
        <xdr:cNvSpPr txBox="1"/>
      </xdr:nvSpPr>
      <xdr:spPr>
        <a:xfrm>
          <a:off x="14839950" y="645541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101600</xdr:rowOff>
    </xdr:from>
    <xdr:to xmlns:xdr="http://schemas.openxmlformats.org/drawingml/2006/spreadsheetDrawing">
      <xdr:col>76</xdr:col>
      <xdr:colOff>114300</xdr:colOff>
      <xdr:row>39</xdr:row>
      <xdr:rowOff>101600</xdr:rowOff>
    </xdr:to>
    <xdr:cxnSp macro="">
      <xdr:nvCxnSpPr>
        <xdr:cNvPr id="532" name="直線コネクタ 531"/>
        <xdr:cNvCxnSpPr/>
      </xdr:nvCxnSpPr>
      <xdr:spPr>
        <a:xfrm>
          <a:off x="1334262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160655</xdr:rowOff>
    </xdr:from>
    <xdr:to xmlns:xdr="http://schemas.openxmlformats.org/drawingml/2006/spreadsheetDrawing">
      <xdr:col>76</xdr:col>
      <xdr:colOff>165100</xdr:colOff>
      <xdr:row>39</xdr:row>
      <xdr:rowOff>88900</xdr:rowOff>
    </xdr:to>
    <xdr:sp macro="" textlink="">
      <xdr:nvSpPr>
        <xdr:cNvPr id="533" name="フローチャート: 判断 532"/>
        <xdr:cNvSpPr/>
      </xdr:nvSpPr>
      <xdr:spPr>
        <a:xfrm>
          <a:off x="14155420" y="6675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105410</xdr:rowOff>
    </xdr:from>
    <xdr:ext cx="469265" cy="264795"/>
    <xdr:sp macro="" textlink="">
      <xdr:nvSpPr>
        <xdr:cNvPr id="534" name="テキスト ボックス 533"/>
        <xdr:cNvSpPr txBox="1"/>
      </xdr:nvSpPr>
      <xdr:spPr>
        <a:xfrm>
          <a:off x="13976350" y="64490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101600</xdr:rowOff>
    </xdr:from>
    <xdr:to xmlns:xdr="http://schemas.openxmlformats.org/drawingml/2006/spreadsheetDrawing">
      <xdr:col>71</xdr:col>
      <xdr:colOff>177800</xdr:colOff>
      <xdr:row>39</xdr:row>
      <xdr:rowOff>101600</xdr:rowOff>
    </xdr:to>
    <xdr:cxnSp macro="">
      <xdr:nvCxnSpPr>
        <xdr:cNvPr id="535" name="直線コネクタ 534"/>
        <xdr:cNvCxnSpPr/>
      </xdr:nvCxnSpPr>
      <xdr:spPr>
        <a:xfrm>
          <a:off x="12473940" y="6788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163830</xdr:rowOff>
    </xdr:from>
    <xdr:to xmlns:xdr="http://schemas.openxmlformats.org/drawingml/2006/spreadsheetDrawing">
      <xdr:col>72</xdr:col>
      <xdr:colOff>38100</xdr:colOff>
      <xdr:row>39</xdr:row>
      <xdr:rowOff>92710</xdr:rowOff>
    </xdr:to>
    <xdr:sp macro="" textlink="">
      <xdr:nvSpPr>
        <xdr:cNvPr id="536" name="フローチャート: 判断 535"/>
        <xdr:cNvSpPr/>
      </xdr:nvSpPr>
      <xdr:spPr>
        <a:xfrm>
          <a:off x="13291820" y="66789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109855</xdr:rowOff>
    </xdr:from>
    <xdr:ext cx="469900" cy="264160"/>
    <xdr:sp macro="" textlink="">
      <xdr:nvSpPr>
        <xdr:cNvPr id="537" name="テキスト ボックス 536"/>
        <xdr:cNvSpPr txBox="1"/>
      </xdr:nvSpPr>
      <xdr:spPr>
        <a:xfrm>
          <a:off x="13112750" y="645350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10160</xdr:rowOff>
    </xdr:from>
    <xdr:to xmlns:xdr="http://schemas.openxmlformats.org/drawingml/2006/spreadsheetDrawing">
      <xdr:col>67</xdr:col>
      <xdr:colOff>101600</xdr:colOff>
      <xdr:row>39</xdr:row>
      <xdr:rowOff>114300</xdr:rowOff>
    </xdr:to>
    <xdr:sp macro="" textlink="">
      <xdr:nvSpPr>
        <xdr:cNvPr id="538" name="フローチャート: 判断 537"/>
        <xdr:cNvSpPr/>
      </xdr:nvSpPr>
      <xdr:spPr>
        <a:xfrm>
          <a:off x="12423140" y="66967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130810</xdr:rowOff>
    </xdr:from>
    <xdr:ext cx="469265" cy="264795"/>
    <xdr:sp macro="" textlink="">
      <xdr:nvSpPr>
        <xdr:cNvPr id="539" name="テキスト ボックス 538"/>
        <xdr:cNvSpPr txBox="1"/>
      </xdr:nvSpPr>
      <xdr:spPr>
        <a:xfrm>
          <a:off x="12244070" y="64744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40" name="テキスト ボックス 539"/>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61365" cy="264795"/>
    <xdr:sp macro="" textlink="">
      <xdr:nvSpPr>
        <xdr:cNvPr id="541" name="テキスト ボックス 540"/>
        <xdr:cNvSpPr txBox="1"/>
      </xdr:nvSpPr>
      <xdr:spPr>
        <a:xfrm>
          <a:off x="148844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42" name="テキスト ボックス 541"/>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43" name="テキスト ボックス 542"/>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61365" cy="264795"/>
    <xdr:sp macro="" textlink="">
      <xdr:nvSpPr>
        <xdr:cNvPr id="544" name="テキスト ボックス 543"/>
        <xdr:cNvSpPr txBox="1"/>
      </xdr:nvSpPr>
      <xdr:spPr>
        <a:xfrm>
          <a:off x="122885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46990</xdr:rowOff>
    </xdr:from>
    <xdr:to xmlns:xdr="http://schemas.openxmlformats.org/drawingml/2006/spreadsheetDrawing">
      <xdr:col>85</xdr:col>
      <xdr:colOff>177800</xdr:colOff>
      <xdr:row>39</xdr:row>
      <xdr:rowOff>150495</xdr:rowOff>
    </xdr:to>
    <xdr:sp macro="" textlink="">
      <xdr:nvSpPr>
        <xdr:cNvPr id="545" name="楕円 544"/>
        <xdr:cNvSpPr/>
      </xdr:nvSpPr>
      <xdr:spPr>
        <a:xfrm>
          <a:off x="15836900" y="67335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158115</xdr:rowOff>
    </xdr:from>
    <xdr:ext cx="378460" cy="264795"/>
    <xdr:sp macro="" textlink="">
      <xdr:nvSpPr>
        <xdr:cNvPr id="546" name="災害復旧事業費該当値テキスト"/>
        <xdr:cNvSpPr txBox="1"/>
      </xdr:nvSpPr>
      <xdr:spPr>
        <a:xfrm>
          <a:off x="15938500" y="667321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48895</xdr:rowOff>
    </xdr:from>
    <xdr:to xmlns:xdr="http://schemas.openxmlformats.org/drawingml/2006/spreadsheetDrawing">
      <xdr:col>81</xdr:col>
      <xdr:colOff>101600</xdr:colOff>
      <xdr:row>39</xdr:row>
      <xdr:rowOff>153035</xdr:rowOff>
    </xdr:to>
    <xdr:sp macro="" textlink="">
      <xdr:nvSpPr>
        <xdr:cNvPr id="547" name="楕円 546"/>
        <xdr:cNvSpPr/>
      </xdr:nvSpPr>
      <xdr:spPr>
        <a:xfrm>
          <a:off x="1501902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144145</xdr:rowOff>
    </xdr:from>
    <xdr:ext cx="249555" cy="264795"/>
    <xdr:sp macro="" textlink="">
      <xdr:nvSpPr>
        <xdr:cNvPr id="548" name="テキスト ボックス 547"/>
        <xdr:cNvSpPr txBox="1"/>
      </xdr:nvSpPr>
      <xdr:spPr>
        <a:xfrm>
          <a:off x="14950440" y="68306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48895</xdr:rowOff>
    </xdr:from>
    <xdr:to xmlns:xdr="http://schemas.openxmlformats.org/drawingml/2006/spreadsheetDrawing">
      <xdr:col>76</xdr:col>
      <xdr:colOff>165100</xdr:colOff>
      <xdr:row>39</xdr:row>
      <xdr:rowOff>153035</xdr:rowOff>
    </xdr:to>
    <xdr:sp macro="" textlink="">
      <xdr:nvSpPr>
        <xdr:cNvPr id="549" name="楕円 548"/>
        <xdr:cNvSpPr/>
      </xdr:nvSpPr>
      <xdr:spPr>
        <a:xfrm>
          <a:off x="1415542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144145</xdr:rowOff>
    </xdr:from>
    <xdr:ext cx="249555" cy="264795"/>
    <xdr:sp macro="" textlink="">
      <xdr:nvSpPr>
        <xdr:cNvPr id="550" name="テキスト ボックス 549"/>
        <xdr:cNvSpPr txBox="1"/>
      </xdr:nvSpPr>
      <xdr:spPr>
        <a:xfrm>
          <a:off x="14086840" y="68306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48895</xdr:rowOff>
    </xdr:from>
    <xdr:to xmlns:xdr="http://schemas.openxmlformats.org/drawingml/2006/spreadsheetDrawing">
      <xdr:col>72</xdr:col>
      <xdr:colOff>38100</xdr:colOff>
      <xdr:row>39</xdr:row>
      <xdr:rowOff>153035</xdr:rowOff>
    </xdr:to>
    <xdr:sp macro="" textlink="">
      <xdr:nvSpPr>
        <xdr:cNvPr id="551" name="楕円 550"/>
        <xdr:cNvSpPr/>
      </xdr:nvSpPr>
      <xdr:spPr>
        <a:xfrm>
          <a:off x="1329182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144145</xdr:rowOff>
    </xdr:from>
    <xdr:ext cx="248920" cy="264795"/>
    <xdr:sp macro="" textlink="">
      <xdr:nvSpPr>
        <xdr:cNvPr id="552" name="テキスト ボックス 551"/>
        <xdr:cNvSpPr txBox="1"/>
      </xdr:nvSpPr>
      <xdr:spPr>
        <a:xfrm>
          <a:off x="13218160" y="683069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48895</xdr:rowOff>
    </xdr:from>
    <xdr:to xmlns:xdr="http://schemas.openxmlformats.org/drawingml/2006/spreadsheetDrawing">
      <xdr:col>67</xdr:col>
      <xdr:colOff>101600</xdr:colOff>
      <xdr:row>39</xdr:row>
      <xdr:rowOff>153035</xdr:rowOff>
    </xdr:to>
    <xdr:sp macro="" textlink="">
      <xdr:nvSpPr>
        <xdr:cNvPr id="553" name="楕円 552"/>
        <xdr:cNvSpPr/>
      </xdr:nvSpPr>
      <xdr:spPr>
        <a:xfrm>
          <a:off x="1242314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144145</xdr:rowOff>
    </xdr:from>
    <xdr:ext cx="249555" cy="264795"/>
    <xdr:sp macro="" textlink="">
      <xdr:nvSpPr>
        <xdr:cNvPr id="554" name="テキスト ボックス 553"/>
        <xdr:cNvSpPr txBox="1"/>
      </xdr:nvSpPr>
      <xdr:spPr>
        <a:xfrm>
          <a:off x="12354560" y="68306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55" name="正方形/長方形 554"/>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56" name="正方形/長方形 555"/>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58" name="正方形/長方形 557"/>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60" name="正方形/長方形 559"/>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2" name="正方形/長方形 561"/>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250" cy="230505"/>
    <xdr:sp macro="" textlink="">
      <xdr:nvSpPr>
        <xdr:cNvPr id="563" name="テキスト ボックス 562"/>
        <xdr:cNvSpPr txBox="1"/>
      </xdr:nvSpPr>
      <xdr:spPr>
        <a:xfrm>
          <a:off x="1207770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64" name="直線コネクタ 563"/>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143510</xdr:rowOff>
    </xdr:from>
    <xdr:to xmlns:xdr="http://schemas.openxmlformats.org/drawingml/2006/spreadsheetDrawing">
      <xdr:col>89</xdr:col>
      <xdr:colOff>177800</xdr:colOff>
      <xdr:row>54</xdr:row>
      <xdr:rowOff>143510</xdr:rowOff>
    </xdr:to>
    <xdr:cxnSp macro="">
      <xdr:nvCxnSpPr>
        <xdr:cNvPr id="565" name="直線コネクタ 564"/>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171450</xdr:rowOff>
    </xdr:from>
    <xdr:ext cx="248285" cy="264795"/>
    <xdr:sp macro="" textlink="">
      <xdr:nvSpPr>
        <xdr:cNvPr id="566" name="テキスト ボックス 565"/>
        <xdr:cNvSpPr txBox="1"/>
      </xdr:nvSpPr>
      <xdr:spPr>
        <a:xfrm>
          <a:off x="11871960" y="925830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67" name="直線コネクタ 566"/>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55880</xdr:rowOff>
    </xdr:from>
    <xdr:ext cx="248285" cy="264160"/>
    <xdr:sp macro="" textlink="">
      <xdr:nvSpPr>
        <xdr:cNvPr id="568" name="テキスト ボックス 567"/>
        <xdr:cNvSpPr txBox="1"/>
      </xdr:nvSpPr>
      <xdr:spPr>
        <a:xfrm>
          <a:off x="11871960" y="8114030"/>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69" name="失業対策事業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143510</xdr:rowOff>
    </xdr:from>
    <xdr:to xmlns:xdr="http://schemas.openxmlformats.org/drawingml/2006/spreadsheetDrawing">
      <xdr:col>85</xdr:col>
      <xdr:colOff>126365</xdr:colOff>
      <xdr:row>54</xdr:row>
      <xdr:rowOff>143510</xdr:rowOff>
    </xdr:to>
    <xdr:cxnSp macro="">
      <xdr:nvCxnSpPr>
        <xdr:cNvPr id="570" name="直線コネクタ 569"/>
        <xdr:cNvCxnSpPr/>
      </xdr:nvCxnSpPr>
      <xdr:spPr>
        <a:xfrm>
          <a:off x="1588579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64795"/>
    <xdr:sp macro="" textlink="">
      <xdr:nvSpPr>
        <xdr:cNvPr id="571" name="失業対策事業費最小値テキスト"/>
        <xdr:cNvSpPr txBox="1"/>
      </xdr:nvSpPr>
      <xdr:spPr>
        <a:xfrm>
          <a:off x="15938500" y="94399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72" name="直線コネクタ 571"/>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64795"/>
    <xdr:sp macro="" textlink="">
      <xdr:nvSpPr>
        <xdr:cNvPr id="573" name="失業対策事業費最大値テキスト"/>
        <xdr:cNvSpPr txBox="1"/>
      </xdr:nvSpPr>
      <xdr:spPr>
        <a:xfrm>
          <a:off x="15938500" y="90970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143510</xdr:rowOff>
    </xdr:from>
    <xdr:to xmlns:xdr="http://schemas.openxmlformats.org/drawingml/2006/spreadsheetDrawing">
      <xdr:col>86</xdr:col>
      <xdr:colOff>25400</xdr:colOff>
      <xdr:row>54</xdr:row>
      <xdr:rowOff>143510</xdr:rowOff>
    </xdr:to>
    <xdr:cxnSp macro="">
      <xdr:nvCxnSpPr>
        <xdr:cNvPr id="574" name="直線コネクタ 573"/>
        <xdr:cNvCxnSpPr/>
      </xdr:nvCxnSpPr>
      <xdr:spPr>
        <a:xfrm>
          <a:off x="157988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143510</xdr:rowOff>
    </xdr:from>
    <xdr:to xmlns:xdr="http://schemas.openxmlformats.org/drawingml/2006/spreadsheetDrawing">
      <xdr:col>85</xdr:col>
      <xdr:colOff>127000</xdr:colOff>
      <xdr:row>54</xdr:row>
      <xdr:rowOff>143510</xdr:rowOff>
    </xdr:to>
    <xdr:cxnSp macro="">
      <xdr:nvCxnSpPr>
        <xdr:cNvPr id="575" name="直線コネクタ 574"/>
        <xdr:cNvCxnSpPr/>
      </xdr:nvCxnSpPr>
      <xdr:spPr>
        <a:xfrm>
          <a:off x="15069820" y="940181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68580</xdr:rowOff>
    </xdr:from>
    <xdr:ext cx="249555" cy="264795"/>
    <xdr:sp macro="" textlink="">
      <xdr:nvSpPr>
        <xdr:cNvPr id="576" name="失業対策事業費平均値テキスト"/>
        <xdr:cNvSpPr txBox="1"/>
      </xdr:nvSpPr>
      <xdr:spPr>
        <a:xfrm>
          <a:off x="1593850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77" name="フローチャート: 判断 576"/>
        <xdr:cNvSpPr/>
      </xdr:nvSpPr>
      <xdr:spPr>
        <a:xfrm>
          <a:off x="1583690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143510</xdr:rowOff>
    </xdr:from>
    <xdr:to xmlns:xdr="http://schemas.openxmlformats.org/drawingml/2006/spreadsheetDrawing">
      <xdr:col>81</xdr:col>
      <xdr:colOff>50800</xdr:colOff>
      <xdr:row>54</xdr:row>
      <xdr:rowOff>143510</xdr:rowOff>
    </xdr:to>
    <xdr:cxnSp macro="">
      <xdr:nvCxnSpPr>
        <xdr:cNvPr id="578" name="直線コネクタ 577"/>
        <xdr:cNvCxnSpPr/>
      </xdr:nvCxnSpPr>
      <xdr:spPr>
        <a:xfrm>
          <a:off x="142062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579" name="フローチャート: 判断 578"/>
        <xdr:cNvSpPr/>
      </xdr:nvSpPr>
      <xdr:spPr>
        <a:xfrm>
          <a:off x="150190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64795"/>
    <xdr:sp macro="" textlink="">
      <xdr:nvSpPr>
        <xdr:cNvPr id="580" name="テキスト ボックス 579"/>
        <xdr:cNvSpPr txBox="1"/>
      </xdr:nvSpPr>
      <xdr:spPr>
        <a:xfrm>
          <a:off x="14950440" y="94399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143510</xdr:rowOff>
    </xdr:from>
    <xdr:to xmlns:xdr="http://schemas.openxmlformats.org/drawingml/2006/spreadsheetDrawing">
      <xdr:col>76</xdr:col>
      <xdr:colOff>114300</xdr:colOff>
      <xdr:row>54</xdr:row>
      <xdr:rowOff>143510</xdr:rowOff>
    </xdr:to>
    <xdr:cxnSp macro="">
      <xdr:nvCxnSpPr>
        <xdr:cNvPr id="581" name="直線コネクタ 580"/>
        <xdr:cNvCxnSpPr/>
      </xdr:nvCxnSpPr>
      <xdr:spPr>
        <a:xfrm>
          <a:off x="1334262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582" name="フローチャート: 判断 581"/>
        <xdr:cNvSpPr/>
      </xdr:nvSpPr>
      <xdr:spPr>
        <a:xfrm>
          <a:off x="14155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9555" cy="264795"/>
    <xdr:sp macro="" textlink="">
      <xdr:nvSpPr>
        <xdr:cNvPr id="583" name="テキスト ボックス 582"/>
        <xdr:cNvSpPr txBox="1"/>
      </xdr:nvSpPr>
      <xdr:spPr>
        <a:xfrm>
          <a:off x="14086840" y="94399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143510</xdr:rowOff>
    </xdr:from>
    <xdr:to xmlns:xdr="http://schemas.openxmlformats.org/drawingml/2006/spreadsheetDrawing">
      <xdr:col>71</xdr:col>
      <xdr:colOff>177800</xdr:colOff>
      <xdr:row>54</xdr:row>
      <xdr:rowOff>143510</xdr:rowOff>
    </xdr:to>
    <xdr:cxnSp macro="">
      <xdr:nvCxnSpPr>
        <xdr:cNvPr id="584" name="直線コネクタ 583"/>
        <xdr:cNvCxnSpPr/>
      </xdr:nvCxnSpPr>
      <xdr:spPr>
        <a:xfrm>
          <a:off x="124739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585" name="フローチャート: 判断 584"/>
        <xdr:cNvSpPr/>
      </xdr:nvSpPr>
      <xdr:spPr>
        <a:xfrm>
          <a:off x="132918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64795"/>
    <xdr:sp macro="" textlink="">
      <xdr:nvSpPr>
        <xdr:cNvPr id="586" name="テキスト ボックス 585"/>
        <xdr:cNvSpPr txBox="1"/>
      </xdr:nvSpPr>
      <xdr:spPr>
        <a:xfrm>
          <a:off x="13218160" y="9439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587" name="フローチャート: 判断 586"/>
        <xdr:cNvSpPr/>
      </xdr:nvSpPr>
      <xdr:spPr>
        <a:xfrm>
          <a:off x="124231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64795"/>
    <xdr:sp macro="" textlink="">
      <xdr:nvSpPr>
        <xdr:cNvPr id="588" name="テキスト ボックス 587"/>
        <xdr:cNvSpPr txBox="1"/>
      </xdr:nvSpPr>
      <xdr:spPr>
        <a:xfrm>
          <a:off x="12354560" y="94399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89" name="テキスト ボックス 588"/>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61365" cy="264795"/>
    <xdr:sp macro="" textlink="">
      <xdr:nvSpPr>
        <xdr:cNvPr id="590" name="テキスト ボックス 589"/>
        <xdr:cNvSpPr txBox="1"/>
      </xdr:nvSpPr>
      <xdr:spPr>
        <a:xfrm>
          <a:off x="148844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91" name="テキスト ボックス 590"/>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92" name="テキスト ボックス 591"/>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61365" cy="264795"/>
    <xdr:sp macro="" textlink="">
      <xdr:nvSpPr>
        <xdr:cNvPr id="593" name="テキスト ボックス 592"/>
        <xdr:cNvSpPr txBox="1"/>
      </xdr:nvSpPr>
      <xdr:spPr>
        <a:xfrm>
          <a:off x="122885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90805</xdr:rowOff>
    </xdr:from>
    <xdr:to xmlns:xdr="http://schemas.openxmlformats.org/drawingml/2006/spreadsheetDrawing">
      <xdr:col>85</xdr:col>
      <xdr:colOff>177800</xdr:colOff>
      <xdr:row>55</xdr:row>
      <xdr:rowOff>19685</xdr:rowOff>
    </xdr:to>
    <xdr:sp macro="" textlink="">
      <xdr:nvSpPr>
        <xdr:cNvPr id="594" name="楕円 593"/>
        <xdr:cNvSpPr/>
      </xdr:nvSpPr>
      <xdr:spPr>
        <a:xfrm>
          <a:off x="1583690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127000</xdr:rowOff>
    </xdr:from>
    <xdr:ext cx="249555" cy="264160"/>
    <xdr:sp macro="" textlink="">
      <xdr:nvSpPr>
        <xdr:cNvPr id="595" name="失業対策事業費該当値テキスト"/>
        <xdr:cNvSpPr txBox="1"/>
      </xdr:nvSpPr>
      <xdr:spPr>
        <a:xfrm>
          <a:off x="1593850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90805</xdr:rowOff>
    </xdr:from>
    <xdr:to xmlns:xdr="http://schemas.openxmlformats.org/drawingml/2006/spreadsheetDrawing">
      <xdr:col>81</xdr:col>
      <xdr:colOff>101600</xdr:colOff>
      <xdr:row>55</xdr:row>
      <xdr:rowOff>19685</xdr:rowOff>
    </xdr:to>
    <xdr:sp macro="" textlink="">
      <xdr:nvSpPr>
        <xdr:cNvPr id="596" name="楕円 595"/>
        <xdr:cNvSpPr/>
      </xdr:nvSpPr>
      <xdr:spPr>
        <a:xfrm>
          <a:off x="150190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36195</xdr:rowOff>
    </xdr:from>
    <xdr:ext cx="249555" cy="264160"/>
    <xdr:sp macro="" textlink="">
      <xdr:nvSpPr>
        <xdr:cNvPr id="597" name="テキスト ボックス 596"/>
        <xdr:cNvSpPr txBox="1"/>
      </xdr:nvSpPr>
      <xdr:spPr>
        <a:xfrm>
          <a:off x="1495044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90805</xdr:rowOff>
    </xdr:from>
    <xdr:to xmlns:xdr="http://schemas.openxmlformats.org/drawingml/2006/spreadsheetDrawing">
      <xdr:col>76</xdr:col>
      <xdr:colOff>165100</xdr:colOff>
      <xdr:row>55</xdr:row>
      <xdr:rowOff>19685</xdr:rowOff>
    </xdr:to>
    <xdr:sp macro="" textlink="">
      <xdr:nvSpPr>
        <xdr:cNvPr id="598" name="楕円 597"/>
        <xdr:cNvSpPr/>
      </xdr:nvSpPr>
      <xdr:spPr>
        <a:xfrm>
          <a:off x="14155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36195</xdr:rowOff>
    </xdr:from>
    <xdr:ext cx="249555" cy="264160"/>
    <xdr:sp macro="" textlink="">
      <xdr:nvSpPr>
        <xdr:cNvPr id="599" name="テキスト ボックス 598"/>
        <xdr:cNvSpPr txBox="1"/>
      </xdr:nvSpPr>
      <xdr:spPr>
        <a:xfrm>
          <a:off x="1408684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90805</xdr:rowOff>
    </xdr:from>
    <xdr:to xmlns:xdr="http://schemas.openxmlformats.org/drawingml/2006/spreadsheetDrawing">
      <xdr:col>72</xdr:col>
      <xdr:colOff>38100</xdr:colOff>
      <xdr:row>55</xdr:row>
      <xdr:rowOff>19685</xdr:rowOff>
    </xdr:to>
    <xdr:sp macro="" textlink="">
      <xdr:nvSpPr>
        <xdr:cNvPr id="600" name="楕円 599"/>
        <xdr:cNvSpPr/>
      </xdr:nvSpPr>
      <xdr:spPr>
        <a:xfrm>
          <a:off x="132918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36195</xdr:rowOff>
    </xdr:from>
    <xdr:ext cx="248920" cy="264160"/>
    <xdr:sp macro="" textlink="">
      <xdr:nvSpPr>
        <xdr:cNvPr id="601" name="テキスト ボックス 600"/>
        <xdr:cNvSpPr txBox="1"/>
      </xdr:nvSpPr>
      <xdr:spPr>
        <a:xfrm>
          <a:off x="13218160" y="912304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90805</xdr:rowOff>
    </xdr:from>
    <xdr:to xmlns:xdr="http://schemas.openxmlformats.org/drawingml/2006/spreadsheetDrawing">
      <xdr:col>67</xdr:col>
      <xdr:colOff>101600</xdr:colOff>
      <xdr:row>55</xdr:row>
      <xdr:rowOff>19685</xdr:rowOff>
    </xdr:to>
    <xdr:sp macro="" textlink="">
      <xdr:nvSpPr>
        <xdr:cNvPr id="602" name="楕円 601"/>
        <xdr:cNvSpPr/>
      </xdr:nvSpPr>
      <xdr:spPr>
        <a:xfrm>
          <a:off x="124231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36195</xdr:rowOff>
    </xdr:from>
    <xdr:ext cx="249555" cy="264160"/>
    <xdr:sp macro="" textlink="">
      <xdr:nvSpPr>
        <xdr:cNvPr id="603" name="テキスト ボックス 602"/>
        <xdr:cNvSpPr txBox="1"/>
      </xdr:nvSpPr>
      <xdr:spPr>
        <a:xfrm>
          <a:off x="123545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04" name="正方形/長方形 603"/>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5" name="正方形/長方形 604"/>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07" name="正方形/長方形 606"/>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09" name="正方形/長方形 608"/>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1" name="正方形/長方形 610"/>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250" cy="230505"/>
    <xdr:sp macro="" textlink="">
      <xdr:nvSpPr>
        <xdr:cNvPr id="612" name="テキスト ボックス 611"/>
        <xdr:cNvSpPr txBox="1"/>
      </xdr:nvSpPr>
      <xdr:spPr>
        <a:xfrm>
          <a:off x="1207770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3" name="直線コネクタ 612"/>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45720</xdr:rowOff>
    </xdr:from>
    <xdr:to xmlns:xdr="http://schemas.openxmlformats.org/drawingml/2006/spreadsheetDrawing">
      <xdr:col>89</xdr:col>
      <xdr:colOff>177800</xdr:colOff>
      <xdr:row>79</xdr:row>
      <xdr:rowOff>45720</xdr:rowOff>
    </xdr:to>
    <xdr:cxnSp macro="">
      <xdr:nvCxnSpPr>
        <xdr:cNvPr id="614" name="直線コネクタ 613"/>
        <xdr:cNvCxnSpPr/>
      </xdr:nvCxnSpPr>
      <xdr:spPr>
        <a:xfrm>
          <a:off x="12115800" y="13590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75565</xdr:rowOff>
    </xdr:from>
    <xdr:ext cx="248285" cy="264160"/>
    <xdr:sp macro="" textlink="">
      <xdr:nvSpPr>
        <xdr:cNvPr id="615" name="テキスト ボックス 614"/>
        <xdr:cNvSpPr txBox="1"/>
      </xdr:nvSpPr>
      <xdr:spPr>
        <a:xfrm>
          <a:off x="11871960" y="13448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6985</xdr:rowOff>
    </xdr:from>
    <xdr:to xmlns:xdr="http://schemas.openxmlformats.org/drawingml/2006/spreadsheetDrawing">
      <xdr:col>89</xdr:col>
      <xdr:colOff>177800</xdr:colOff>
      <xdr:row>77</xdr:row>
      <xdr:rowOff>6985</xdr:rowOff>
    </xdr:to>
    <xdr:cxnSp macro="">
      <xdr:nvCxnSpPr>
        <xdr:cNvPr id="616" name="直線コネクタ 615"/>
        <xdr:cNvCxnSpPr/>
      </xdr:nvCxnSpPr>
      <xdr:spPr>
        <a:xfrm>
          <a:off x="12115800" y="1320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36195</xdr:rowOff>
    </xdr:from>
    <xdr:ext cx="530860" cy="264160"/>
    <xdr:sp macro="" textlink="">
      <xdr:nvSpPr>
        <xdr:cNvPr id="617" name="テキスト ボックス 616"/>
        <xdr:cNvSpPr txBox="1"/>
      </xdr:nvSpPr>
      <xdr:spPr>
        <a:xfrm>
          <a:off x="11599545" y="130663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143510</xdr:rowOff>
    </xdr:from>
    <xdr:to xmlns:xdr="http://schemas.openxmlformats.org/drawingml/2006/spreadsheetDrawing">
      <xdr:col>89</xdr:col>
      <xdr:colOff>177800</xdr:colOff>
      <xdr:row>74</xdr:row>
      <xdr:rowOff>143510</xdr:rowOff>
    </xdr:to>
    <xdr:cxnSp macro="">
      <xdr:nvCxnSpPr>
        <xdr:cNvPr id="618" name="直線コネクタ 617"/>
        <xdr:cNvCxnSpPr/>
      </xdr:nvCxnSpPr>
      <xdr:spPr>
        <a:xfrm>
          <a:off x="12115800" y="12830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171450</xdr:rowOff>
    </xdr:from>
    <xdr:ext cx="530860" cy="264795"/>
    <xdr:sp macro="" textlink="">
      <xdr:nvSpPr>
        <xdr:cNvPr id="619" name="テキスト ボックス 618"/>
        <xdr:cNvSpPr txBox="1"/>
      </xdr:nvSpPr>
      <xdr:spPr>
        <a:xfrm>
          <a:off x="11599545" y="126873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104140</xdr:rowOff>
    </xdr:from>
    <xdr:to xmlns:xdr="http://schemas.openxmlformats.org/drawingml/2006/spreadsheetDrawing">
      <xdr:col>89</xdr:col>
      <xdr:colOff>177800</xdr:colOff>
      <xdr:row>72</xdr:row>
      <xdr:rowOff>104140</xdr:rowOff>
    </xdr:to>
    <xdr:cxnSp macro="">
      <xdr:nvCxnSpPr>
        <xdr:cNvPr id="620" name="直線コネクタ 619"/>
        <xdr:cNvCxnSpPr/>
      </xdr:nvCxnSpPr>
      <xdr:spPr>
        <a:xfrm>
          <a:off x="12115800" y="1244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133985</xdr:rowOff>
    </xdr:from>
    <xdr:ext cx="530860" cy="264795"/>
    <xdr:sp macro="" textlink="">
      <xdr:nvSpPr>
        <xdr:cNvPr id="621" name="テキスト ボックス 620"/>
        <xdr:cNvSpPr txBox="1"/>
      </xdr:nvSpPr>
      <xdr:spPr>
        <a:xfrm>
          <a:off x="11599545" y="1230693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65405</xdr:rowOff>
    </xdr:from>
    <xdr:to xmlns:xdr="http://schemas.openxmlformats.org/drawingml/2006/spreadsheetDrawing">
      <xdr:col>89</xdr:col>
      <xdr:colOff>177800</xdr:colOff>
      <xdr:row>70</xdr:row>
      <xdr:rowOff>65405</xdr:rowOff>
    </xdr:to>
    <xdr:cxnSp macro="">
      <xdr:nvCxnSpPr>
        <xdr:cNvPr id="622" name="直線コネクタ 621"/>
        <xdr:cNvCxnSpPr/>
      </xdr:nvCxnSpPr>
      <xdr:spPr>
        <a:xfrm>
          <a:off x="12115800" y="12066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94615</xdr:rowOff>
    </xdr:from>
    <xdr:ext cx="530860" cy="264160"/>
    <xdr:sp macro="" textlink="">
      <xdr:nvSpPr>
        <xdr:cNvPr id="623" name="テキスト ボックス 622"/>
        <xdr:cNvSpPr txBox="1"/>
      </xdr:nvSpPr>
      <xdr:spPr>
        <a:xfrm>
          <a:off x="11599545" y="1192466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24" name="直線コネクタ 623"/>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55880</xdr:rowOff>
    </xdr:from>
    <xdr:ext cx="594995" cy="264160"/>
    <xdr:sp macro="" textlink="">
      <xdr:nvSpPr>
        <xdr:cNvPr id="625" name="テキスト ボックス 624"/>
        <xdr:cNvSpPr txBox="1"/>
      </xdr:nvSpPr>
      <xdr:spPr>
        <a:xfrm>
          <a:off x="11535410" y="11543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26" name="公債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85090</xdr:rowOff>
    </xdr:from>
    <xdr:to xmlns:xdr="http://schemas.openxmlformats.org/drawingml/2006/spreadsheetDrawing">
      <xdr:col>85</xdr:col>
      <xdr:colOff>126365</xdr:colOff>
      <xdr:row>78</xdr:row>
      <xdr:rowOff>22860</xdr:rowOff>
    </xdr:to>
    <xdr:cxnSp macro="">
      <xdr:nvCxnSpPr>
        <xdr:cNvPr id="627" name="直線コネクタ 626"/>
        <xdr:cNvCxnSpPr/>
      </xdr:nvCxnSpPr>
      <xdr:spPr>
        <a:xfrm flipV="1">
          <a:off x="15885795" y="12086590"/>
          <a:ext cx="1270" cy="1309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26670</xdr:rowOff>
    </xdr:from>
    <xdr:ext cx="534670" cy="265430"/>
    <xdr:sp macro="" textlink="">
      <xdr:nvSpPr>
        <xdr:cNvPr id="628" name="公債費最小値テキスト"/>
        <xdr:cNvSpPr txBox="1"/>
      </xdr:nvSpPr>
      <xdr:spPr>
        <a:xfrm>
          <a:off x="15938500" y="13399770"/>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22860</xdr:rowOff>
    </xdr:from>
    <xdr:to xmlns:xdr="http://schemas.openxmlformats.org/drawingml/2006/spreadsheetDrawing">
      <xdr:col>86</xdr:col>
      <xdr:colOff>25400</xdr:colOff>
      <xdr:row>78</xdr:row>
      <xdr:rowOff>22860</xdr:rowOff>
    </xdr:to>
    <xdr:cxnSp macro="">
      <xdr:nvCxnSpPr>
        <xdr:cNvPr id="629" name="直線コネクタ 628"/>
        <xdr:cNvCxnSpPr/>
      </xdr:nvCxnSpPr>
      <xdr:spPr>
        <a:xfrm>
          <a:off x="15798800" y="13395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30480</xdr:rowOff>
    </xdr:from>
    <xdr:ext cx="534670" cy="264795"/>
    <xdr:sp macro="" textlink="">
      <xdr:nvSpPr>
        <xdr:cNvPr id="630" name="公債費最大値テキスト"/>
        <xdr:cNvSpPr txBox="1"/>
      </xdr:nvSpPr>
      <xdr:spPr>
        <a:xfrm>
          <a:off x="15938500" y="118605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85090</xdr:rowOff>
    </xdr:from>
    <xdr:to xmlns:xdr="http://schemas.openxmlformats.org/drawingml/2006/spreadsheetDrawing">
      <xdr:col>86</xdr:col>
      <xdr:colOff>25400</xdr:colOff>
      <xdr:row>70</xdr:row>
      <xdr:rowOff>85090</xdr:rowOff>
    </xdr:to>
    <xdr:cxnSp macro="">
      <xdr:nvCxnSpPr>
        <xdr:cNvPr id="631" name="直線コネクタ 630"/>
        <xdr:cNvCxnSpPr/>
      </xdr:nvCxnSpPr>
      <xdr:spPr>
        <a:xfrm>
          <a:off x="15798800" y="12086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13335</xdr:rowOff>
    </xdr:from>
    <xdr:to xmlns:xdr="http://schemas.openxmlformats.org/drawingml/2006/spreadsheetDrawing">
      <xdr:col>85</xdr:col>
      <xdr:colOff>127000</xdr:colOff>
      <xdr:row>75</xdr:row>
      <xdr:rowOff>30480</xdr:rowOff>
    </xdr:to>
    <xdr:cxnSp macro="">
      <xdr:nvCxnSpPr>
        <xdr:cNvPr id="632" name="直線コネクタ 631"/>
        <xdr:cNvCxnSpPr/>
      </xdr:nvCxnSpPr>
      <xdr:spPr>
        <a:xfrm flipV="1">
          <a:off x="15069820" y="12872085"/>
          <a:ext cx="8178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154940</xdr:rowOff>
    </xdr:from>
    <xdr:ext cx="534670" cy="264795"/>
    <xdr:sp macro="" textlink="">
      <xdr:nvSpPr>
        <xdr:cNvPr id="633" name="公債費平均値テキスト"/>
        <xdr:cNvSpPr txBox="1"/>
      </xdr:nvSpPr>
      <xdr:spPr>
        <a:xfrm>
          <a:off x="15938500" y="1284224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1270</xdr:rowOff>
    </xdr:from>
    <xdr:to xmlns:xdr="http://schemas.openxmlformats.org/drawingml/2006/spreadsheetDrawing">
      <xdr:col>85</xdr:col>
      <xdr:colOff>177800</xdr:colOff>
      <xdr:row>75</xdr:row>
      <xdr:rowOff>104775</xdr:rowOff>
    </xdr:to>
    <xdr:sp macro="" textlink="">
      <xdr:nvSpPr>
        <xdr:cNvPr id="634" name="フローチャート: 判断 633"/>
        <xdr:cNvSpPr/>
      </xdr:nvSpPr>
      <xdr:spPr>
        <a:xfrm>
          <a:off x="15836900" y="128600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30480</xdr:rowOff>
    </xdr:from>
    <xdr:to xmlns:xdr="http://schemas.openxmlformats.org/drawingml/2006/spreadsheetDrawing">
      <xdr:col>81</xdr:col>
      <xdr:colOff>50800</xdr:colOff>
      <xdr:row>75</xdr:row>
      <xdr:rowOff>66675</xdr:rowOff>
    </xdr:to>
    <xdr:cxnSp macro="">
      <xdr:nvCxnSpPr>
        <xdr:cNvPr id="635" name="直線コネクタ 634"/>
        <xdr:cNvCxnSpPr/>
      </xdr:nvCxnSpPr>
      <xdr:spPr>
        <a:xfrm flipV="1">
          <a:off x="14206220" y="12889230"/>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31750</xdr:rowOff>
    </xdr:from>
    <xdr:to xmlns:xdr="http://schemas.openxmlformats.org/drawingml/2006/spreadsheetDrawing">
      <xdr:col>81</xdr:col>
      <xdr:colOff>101600</xdr:colOff>
      <xdr:row>75</xdr:row>
      <xdr:rowOff>135890</xdr:rowOff>
    </xdr:to>
    <xdr:sp macro="" textlink="">
      <xdr:nvSpPr>
        <xdr:cNvPr id="636" name="フローチャート: 判断 635"/>
        <xdr:cNvSpPr/>
      </xdr:nvSpPr>
      <xdr:spPr>
        <a:xfrm>
          <a:off x="15019020" y="128905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126365</xdr:rowOff>
    </xdr:from>
    <xdr:ext cx="534035" cy="264160"/>
    <xdr:sp macro="" textlink="">
      <xdr:nvSpPr>
        <xdr:cNvPr id="637" name="テキスト ボックス 636"/>
        <xdr:cNvSpPr txBox="1"/>
      </xdr:nvSpPr>
      <xdr:spPr>
        <a:xfrm>
          <a:off x="14812645" y="1298511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43815</xdr:rowOff>
    </xdr:from>
    <xdr:to xmlns:xdr="http://schemas.openxmlformats.org/drawingml/2006/spreadsheetDrawing">
      <xdr:col>76</xdr:col>
      <xdr:colOff>114300</xdr:colOff>
      <xdr:row>75</xdr:row>
      <xdr:rowOff>66675</xdr:rowOff>
    </xdr:to>
    <xdr:cxnSp macro="">
      <xdr:nvCxnSpPr>
        <xdr:cNvPr id="638" name="直線コネクタ 637"/>
        <xdr:cNvCxnSpPr/>
      </xdr:nvCxnSpPr>
      <xdr:spPr>
        <a:xfrm>
          <a:off x="13342620" y="1290256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86360</xdr:rowOff>
    </xdr:from>
    <xdr:to xmlns:xdr="http://schemas.openxmlformats.org/drawingml/2006/spreadsheetDrawing">
      <xdr:col>76</xdr:col>
      <xdr:colOff>165100</xdr:colOff>
      <xdr:row>76</xdr:row>
      <xdr:rowOff>14605</xdr:rowOff>
    </xdr:to>
    <xdr:sp macro="" textlink="">
      <xdr:nvSpPr>
        <xdr:cNvPr id="639" name="フローチャート: 判断 638"/>
        <xdr:cNvSpPr/>
      </xdr:nvSpPr>
      <xdr:spPr>
        <a:xfrm>
          <a:off x="14155420" y="12945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6350</xdr:rowOff>
    </xdr:from>
    <xdr:ext cx="534670" cy="264795"/>
    <xdr:sp macro="" textlink="">
      <xdr:nvSpPr>
        <xdr:cNvPr id="640" name="テキスト ボックス 639"/>
        <xdr:cNvSpPr txBox="1"/>
      </xdr:nvSpPr>
      <xdr:spPr>
        <a:xfrm>
          <a:off x="13943965" y="130365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9525</xdr:rowOff>
    </xdr:from>
    <xdr:to xmlns:xdr="http://schemas.openxmlformats.org/drawingml/2006/spreadsheetDrawing">
      <xdr:col>71</xdr:col>
      <xdr:colOff>177800</xdr:colOff>
      <xdr:row>75</xdr:row>
      <xdr:rowOff>43815</xdr:rowOff>
    </xdr:to>
    <xdr:cxnSp macro="">
      <xdr:nvCxnSpPr>
        <xdr:cNvPr id="641" name="直線コネクタ 640"/>
        <xdr:cNvCxnSpPr/>
      </xdr:nvCxnSpPr>
      <xdr:spPr>
        <a:xfrm>
          <a:off x="12473940" y="12868275"/>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13335</xdr:rowOff>
    </xdr:from>
    <xdr:to xmlns:xdr="http://schemas.openxmlformats.org/drawingml/2006/spreadsheetDrawing">
      <xdr:col>72</xdr:col>
      <xdr:colOff>38100</xdr:colOff>
      <xdr:row>75</xdr:row>
      <xdr:rowOff>117475</xdr:rowOff>
    </xdr:to>
    <xdr:sp macro="" textlink="">
      <xdr:nvSpPr>
        <xdr:cNvPr id="642" name="フローチャート: 判断 641"/>
        <xdr:cNvSpPr/>
      </xdr:nvSpPr>
      <xdr:spPr>
        <a:xfrm>
          <a:off x="13291820" y="1287208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107950</xdr:rowOff>
    </xdr:from>
    <xdr:ext cx="534035" cy="264795"/>
    <xdr:sp macro="" textlink="">
      <xdr:nvSpPr>
        <xdr:cNvPr id="643" name="テキスト ボックス 642"/>
        <xdr:cNvSpPr txBox="1"/>
      </xdr:nvSpPr>
      <xdr:spPr>
        <a:xfrm>
          <a:off x="13080365" y="1296670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8255</xdr:rowOff>
    </xdr:from>
    <xdr:to xmlns:xdr="http://schemas.openxmlformats.org/drawingml/2006/spreadsheetDrawing">
      <xdr:col>67</xdr:col>
      <xdr:colOff>101600</xdr:colOff>
      <xdr:row>75</xdr:row>
      <xdr:rowOff>111760</xdr:rowOff>
    </xdr:to>
    <xdr:sp macro="" textlink="">
      <xdr:nvSpPr>
        <xdr:cNvPr id="644" name="フローチャート: 判断 643"/>
        <xdr:cNvSpPr/>
      </xdr:nvSpPr>
      <xdr:spPr>
        <a:xfrm>
          <a:off x="12423140" y="128670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102870</xdr:rowOff>
    </xdr:from>
    <xdr:ext cx="534035" cy="264795"/>
    <xdr:sp macro="" textlink="">
      <xdr:nvSpPr>
        <xdr:cNvPr id="645" name="テキスト ボックス 644"/>
        <xdr:cNvSpPr txBox="1"/>
      </xdr:nvSpPr>
      <xdr:spPr>
        <a:xfrm>
          <a:off x="12216765" y="1296162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46" name="テキスト ボックス 645"/>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1365" cy="264795"/>
    <xdr:sp macro="" textlink="">
      <xdr:nvSpPr>
        <xdr:cNvPr id="647" name="テキスト ボックス 646"/>
        <xdr:cNvSpPr txBox="1"/>
      </xdr:nvSpPr>
      <xdr:spPr>
        <a:xfrm>
          <a:off x="148844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48" name="テキスト ボックス 647"/>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49" name="テキスト ボックス 648"/>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1365" cy="264795"/>
    <xdr:sp macro="" textlink="">
      <xdr:nvSpPr>
        <xdr:cNvPr id="650" name="テキスト ボックス 649"/>
        <xdr:cNvSpPr txBox="1"/>
      </xdr:nvSpPr>
      <xdr:spPr>
        <a:xfrm>
          <a:off x="122885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137160</xdr:rowOff>
    </xdr:from>
    <xdr:to xmlns:xdr="http://schemas.openxmlformats.org/drawingml/2006/spreadsheetDrawing">
      <xdr:col>85</xdr:col>
      <xdr:colOff>177800</xdr:colOff>
      <xdr:row>75</xdr:row>
      <xdr:rowOff>66040</xdr:rowOff>
    </xdr:to>
    <xdr:sp macro="" textlink="">
      <xdr:nvSpPr>
        <xdr:cNvPr id="651" name="楕円 650"/>
        <xdr:cNvSpPr/>
      </xdr:nvSpPr>
      <xdr:spPr>
        <a:xfrm>
          <a:off x="15836900" y="128244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160655</xdr:rowOff>
    </xdr:from>
    <xdr:ext cx="534670" cy="264795"/>
    <xdr:sp macro="" textlink="">
      <xdr:nvSpPr>
        <xdr:cNvPr id="652" name="公債費該当値テキスト"/>
        <xdr:cNvSpPr txBox="1"/>
      </xdr:nvSpPr>
      <xdr:spPr>
        <a:xfrm>
          <a:off x="15938500" y="1267650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153670</xdr:rowOff>
    </xdr:from>
    <xdr:to xmlns:xdr="http://schemas.openxmlformats.org/drawingml/2006/spreadsheetDrawing">
      <xdr:col>81</xdr:col>
      <xdr:colOff>101600</xdr:colOff>
      <xdr:row>75</xdr:row>
      <xdr:rowOff>82550</xdr:rowOff>
    </xdr:to>
    <xdr:sp macro="" textlink="">
      <xdr:nvSpPr>
        <xdr:cNvPr id="653" name="楕円 652"/>
        <xdr:cNvSpPr/>
      </xdr:nvSpPr>
      <xdr:spPr>
        <a:xfrm>
          <a:off x="15019020" y="128409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99695</xdr:rowOff>
    </xdr:from>
    <xdr:ext cx="534035" cy="264795"/>
    <xdr:sp macro="" textlink="">
      <xdr:nvSpPr>
        <xdr:cNvPr id="654" name="テキスト ボックス 653"/>
        <xdr:cNvSpPr txBox="1"/>
      </xdr:nvSpPr>
      <xdr:spPr>
        <a:xfrm>
          <a:off x="14812645" y="1261554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13970</xdr:rowOff>
    </xdr:from>
    <xdr:to xmlns:xdr="http://schemas.openxmlformats.org/drawingml/2006/spreadsheetDrawing">
      <xdr:col>76</xdr:col>
      <xdr:colOff>165100</xdr:colOff>
      <xdr:row>75</xdr:row>
      <xdr:rowOff>118110</xdr:rowOff>
    </xdr:to>
    <xdr:sp macro="" textlink="">
      <xdr:nvSpPr>
        <xdr:cNvPr id="655" name="楕円 654"/>
        <xdr:cNvSpPr/>
      </xdr:nvSpPr>
      <xdr:spPr>
        <a:xfrm>
          <a:off x="14155420" y="1287272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135255</xdr:rowOff>
    </xdr:from>
    <xdr:ext cx="534670" cy="264795"/>
    <xdr:sp macro="" textlink="">
      <xdr:nvSpPr>
        <xdr:cNvPr id="656" name="テキスト ボックス 655"/>
        <xdr:cNvSpPr txBox="1"/>
      </xdr:nvSpPr>
      <xdr:spPr>
        <a:xfrm>
          <a:off x="13943965" y="1265110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74</xdr:row>
      <xdr:rowOff>167005</xdr:rowOff>
    </xdr:from>
    <xdr:to xmlns:xdr="http://schemas.openxmlformats.org/drawingml/2006/spreadsheetDrawing">
      <xdr:col>72</xdr:col>
      <xdr:colOff>38100</xdr:colOff>
      <xdr:row>75</xdr:row>
      <xdr:rowOff>95250</xdr:rowOff>
    </xdr:to>
    <xdr:sp macro="" textlink="">
      <xdr:nvSpPr>
        <xdr:cNvPr id="657" name="楕円 656"/>
        <xdr:cNvSpPr/>
      </xdr:nvSpPr>
      <xdr:spPr>
        <a:xfrm>
          <a:off x="13291820" y="1285430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112395</xdr:rowOff>
    </xdr:from>
    <xdr:ext cx="534035" cy="264160"/>
    <xdr:sp macro="" textlink="">
      <xdr:nvSpPr>
        <xdr:cNvPr id="658" name="テキスト ボックス 657"/>
        <xdr:cNvSpPr txBox="1"/>
      </xdr:nvSpPr>
      <xdr:spPr>
        <a:xfrm>
          <a:off x="13080365" y="1262824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133350</xdr:rowOff>
    </xdr:from>
    <xdr:to xmlns:xdr="http://schemas.openxmlformats.org/drawingml/2006/spreadsheetDrawing">
      <xdr:col>67</xdr:col>
      <xdr:colOff>101600</xdr:colOff>
      <xdr:row>75</xdr:row>
      <xdr:rowOff>61595</xdr:rowOff>
    </xdr:to>
    <xdr:sp macro="" textlink="">
      <xdr:nvSpPr>
        <xdr:cNvPr id="659" name="楕円 658"/>
        <xdr:cNvSpPr/>
      </xdr:nvSpPr>
      <xdr:spPr>
        <a:xfrm>
          <a:off x="12423140" y="128206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78740</xdr:rowOff>
    </xdr:from>
    <xdr:ext cx="534035" cy="264795"/>
    <xdr:sp macro="" textlink="">
      <xdr:nvSpPr>
        <xdr:cNvPr id="660" name="テキスト ボックス 659"/>
        <xdr:cNvSpPr txBox="1"/>
      </xdr:nvSpPr>
      <xdr:spPr>
        <a:xfrm>
          <a:off x="12216765" y="1259459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1" name="正方形/長方形 660"/>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2" name="正方形/長方形 661"/>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64" name="正方形/長方形 663"/>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66" name="正方形/長方形 665"/>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250" cy="230505"/>
    <xdr:sp macro="" textlink="">
      <xdr:nvSpPr>
        <xdr:cNvPr id="669" name="テキスト ボックス 668"/>
        <xdr:cNvSpPr txBox="1"/>
      </xdr:nvSpPr>
      <xdr:spPr>
        <a:xfrm>
          <a:off x="1207770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1" name="直線コネクタ 670"/>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2" name="テキスト ボックス 671"/>
        <xdr:cNvSpPr txBox="1"/>
      </xdr:nvSpPr>
      <xdr:spPr>
        <a:xfrm>
          <a:off x="1187196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3" name="直線コネクタ 672"/>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4" name="テキスト ボックス 673"/>
        <xdr:cNvSpPr txBox="1"/>
      </xdr:nvSpPr>
      <xdr:spPr>
        <a:xfrm>
          <a:off x="1153541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5" name="直線コネクタ 674"/>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6" name="テキスト ボックス 675"/>
        <xdr:cNvSpPr txBox="1"/>
      </xdr:nvSpPr>
      <xdr:spPr>
        <a:xfrm>
          <a:off x="1153541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143510</xdr:rowOff>
    </xdr:from>
    <xdr:to xmlns:xdr="http://schemas.openxmlformats.org/drawingml/2006/spreadsheetDrawing">
      <xdr:col>89</xdr:col>
      <xdr:colOff>177800</xdr:colOff>
      <xdr:row>90</xdr:row>
      <xdr:rowOff>143510</xdr:rowOff>
    </xdr:to>
    <xdr:cxnSp macro="">
      <xdr:nvCxnSpPr>
        <xdr:cNvPr id="677" name="直線コネクタ 676"/>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171450</xdr:rowOff>
    </xdr:from>
    <xdr:ext cx="594995" cy="262890"/>
    <xdr:sp macro="" textlink="">
      <xdr:nvSpPr>
        <xdr:cNvPr id="678" name="テキスト ボックス 677"/>
        <xdr:cNvSpPr txBox="1"/>
      </xdr:nvSpPr>
      <xdr:spPr>
        <a:xfrm>
          <a:off x="11535410" y="15430500"/>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79" name="直線コネクタ 678"/>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4995" cy="264160"/>
    <xdr:sp macro="" textlink="">
      <xdr:nvSpPr>
        <xdr:cNvPr id="680" name="テキスト ボックス 679"/>
        <xdr:cNvSpPr txBox="1"/>
      </xdr:nvSpPr>
      <xdr:spPr>
        <a:xfrm>
          <a:off x="11535410" y="14972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1" name="積立金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156845</xdr:rowOff>
    </xdr:from>
    <xdr:to xmlns:xdr="http://schemas.openxmlformats.org/drawingml/2006/spreadsheetDrawing">
      <xdr:col>85</xdr:col>
      <xdr:colOff>126365</xdr:colOff>
      <xdr:row>98</xdr:row>
      <xdr:rowOff>139065</xdr:rowOff>
    </xdr:to>
    <xdr:cxnSp macro="">
      <xdr:nvCxnSpPr>
        <xdr:cNvPr id="682" name="直線コネクタ 681"/>
        <xdr:cNvCxnSpPr/>
      </xdr:nvCxnSpPr>
      <xdr:spPr>
        <a:xfrm flipV="1">
          <a:off x="15885795" y="15758795"/>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143510</xdr:rowOff>
    </xdr:from>
    <xdr:ext cx="313690" cy="258445"/>
    <xdr:sp macro="" textlink="">
      <xdr:nvSpPr>
        <xdr:cNvPr id="683" name="積立金最小値テキスト"/>
        <xdr:cNvSpPr txBox="1"/>
      </xdr:nvSpPr>
      <xdr:spPr>
        <a:xfrm>
          <a:off x="15938500" y="169456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139065</xdr:rowOff>
    </xdr:from>
    <xdr:to xmlns:xdr="http://schemas.openxmlformats.org/drawingml/2006/spreadsheetDrawing">
      <xdr:col>86</xdr:col>
      <xdr:colOff>25400</xdr:colOff>
      <xdr:row>98</xdr:row>
      <xdr:rowOff>139065</xdr:rowOff>
    </xdr:to>
    <xdr:cxnSp macro="">
      <xdr:nvCxnSpPr>
        <xdr:cNvPr id="684" name="直線コネクタ 683"/>
        <xdr:cNvCxnSpPr/>
      </xdr:nvCxnSpPr>
      <xdr:spPr>
        <a:xfrm>
          <a:off x="15798800" y="16941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105410</xdr:rowOff>
    </xdr:from>
    <xdr:ext cx="598805" cy="260350"/>
    <xdr:sp macro="" textlink="">
      <xdr:nvSpPr>
        <xdr:cNvPr id="685" name="積立金最大値テキスト"/>
        <xdr:cNvSpPr txBox="1"/>
      </xdr:nvSpPr>
      <xdr:spPr>
        <a:xfrm>
          <a:off x="15938500" y="1553591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258,723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156845</xdr:rowOff>
    </xdr:from>
    <xdr:to xmlns:xdr="http://schemas.openxmlformats.org/drawingml/2006/spreadsheetDrawing">
      <xdr:col>86</xdr:col>
      <xdr:colOff>25400</xdr:colOff>
      <xdr:row>91</xdr:row>
      <xdr:rowOff>156845</xdr:rowOff>
    </xdr:to>
    <xdr:cxnSp macro="">
      <xdr:nvCxnSpPr>
        <xdr:cNvPr id="686" name="直線コネクタ 685"/>
        <xdr:cNvCxnSpPr/>
      </xdr:nvCxnSpPr>
      <xdr:spPr>
        <a:xfrm>
          <a:off x="15798800" y="15758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97790</xdr:rowOff>
    </xdr:from>
    <xdr:to xmlns:xdr="http://schemas.openxmlformats.org/drawingml/2006/spreadsheetDrawing">
      <xdr:col>85</xdr:col>
      <xdr:colOff>127000</xdr:colOff>
      <xdr:row>98</xdr:row>
      <xdr:rowOff>24130</xdr:rowOff>
    </xdr:to>
    <xdr:cxnSp macro="">
      <xdr:nvCxnSpPr>
        <xdr:cNvPr id="687" name="直線コネクタ 686"/>
        <xdr:cNvCxnSpPr/>
      </xdr:nvCxnSpPr>
      <xdr:spPr>
        <a:xfrm flipV="1">
          <a:off x="15069820" y="16728440"/>
          <a:ext cx="81788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104775</xdr:rowOff>
    </xdr:from>
    <xdr:ext cx="534670" cy="259080"/>
    <xdr:sp macro="" textlink="">
      <xdr:nvSpPr>
        <xdr:cNvPr id="688" name="積立金平均値テキスト"/>
        <xdr:cNvSpPr txBox="1"/>
      </xdr:nvSpPr>
      <xdr:spPr>
        <a:xfrm>
          <a:off x="15938500" y="16735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126365</xdr:rowOff>
    </xdr:from>
    <xdr:to xmlns:xdr="http://schemas.openxmlformats.org/drawingml/2006/spreadsheetDrawing">
      <xdr:col>85</xdr:col>
      <xdr:colOff>177800</xdr:colOff>
      <xdr:row>98</xdr:row>
      <xdr:rowOff>56515</xdr:rowOff>
    </xdr:to>
    <xdr:sp macro="" textlink="">
      <xdr:nvSpPr>
        <xdr:cNvPr id="689" name="フローチャート: 判断 688"/>
        <xdr:cNvSpPr/>
      </xdr:nvSpPr>
      <xdr:spPr>
        <a:xfrm>
          <a:off x="15836900" y="167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171450</xdr:rowOff>
    </xdr:from>
    <xdr:to xmlns:xdr="http://schemas.openxmlformats.org/drawingml/2006/spreadsheetDrawing">
      <xdr:col>81</xdr:col>
      <xdr:colOff>50800</xdr:colOff>
      <xdr:row>98</xdr:row>
      <xdr:rowOff>24130</xdr:rowOff>
    </xdr:to>
    <xdr:cxnSp macro="">
      <xdr:nvCxnSpPr>
        <xdr:cNvPr id="690" name="直線コネクタ 689"/>
        <xdr:cNvCxnSpPr/>
      </xdr:nvCxnSpPr>
      <xdr:spPr>
        <a:xfrm>
          <a:off x="14206220" y="16802100"/>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125730</xdr:rowOff>
    </xdr:from>
    <xdr:to xmlns:xdr="http://schemas.openxmlformats.org/drawingml/2006/spreadsheetDrawing">
      <xdr:col>81</xdr:col>
      <xdr:colOff>101600</xdr:colOff>
      <xdr:row>98</xdr:row>
      <xdr:rowOff>55880</xdr:rowOff>
    </xdr:to>
    <xdr:sp macro="" textlink="">
      <xdr:nvSpPr>
        <xdr:cNvPr id="691" name="フローチャート: 判断 690"/>
        <xdr:cNvSpPr/>
      </xdr:nvSpPr>
      <xdr:spPr>
        <a:xfrm>
          <a:off x="15019020" y="1675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72390</xdr:rowOff>
    </xdr:from>
    <xdr:ext cx="534035" cy="259080"/>
    <xdr:sp macro="" textlink="">
      <xdr:nvSpPr>
        <xdr:cNvPr id="692" name="テキスト ボックス 691"/>
        <xdr:cNvSpPr txBox="1"/>
      </xdr:nvSpPr>
      <xdr:spPr>
        <a:xfrm>
          <a:off x="14812645" y="16531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171450</xdr:rowOff>
    </xdr:from>
    <xdr:to xmlns:xdr="http://schemas.openxmlformats.org/drawingml/2006/spreadsheetDrawing">
      <xdr:col>76</xdr:col>
      <xdr:colOff>114300</xdr:colOff>
      <xdr:row>98</xdr:row>
      <xdr:rowOff>63500</xdr:rowOff>
    </xdr:to>
    <xdr:cxnSp macro="">
      <xdr:nvCxnSpPr>
        <xdr:cNvPr id="693" name="直線コネクタ 692"/>
        <xdr:cNvCxnSpPr/>
      </xdr:nvCxnSpPr>
      <xdr:spPr>
        <a:xfrm flipV="1">
          <a:off x="13342620" y="16802100"/>
          <a:ext cx="8636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12065</xdr:rowOff>
    </xdr:from>
    <xdr:to xmlns:xdr="http://schemas.openxmlformats.org/drawingml/2006/spreadsheetDrawing">
      <xdr:col>76</xdr:col>
      <xdr:colOff>165100</xdr:colOff>
      <xdr:row>98</xdr:row>
      <xdr:rowOff>113665</xdr:rowOff>
    </xdr:to>
    <xdr:sp macro="" textlink="">
      <xdr:nvSpPr>
        <xdr:cNvPr id="694" name="フローチャート: 判断 693"/>
        <xdr:cNvSpPr/>
      </xdr:nvSpPr>
      <xdr:spPr>
        <a:xfrm>
          <a:off x="1415542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104775</xdr:rowOff>
    </xdr:from>
    <xdr:ext cx="534670" cy="259080"/>
    <xdr:sp macro="" textlink="">
      <xdr:nvSpPr>
        <xdr:cNvPr id="695" name="テキスト ボックス 694"/>
        <xdr:cNvSpPr txBox="1"/>
      </xdr:nvSpPr>
      <xdr:spPr>
        <a:xfrm>
          <a:off x="13943965"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63500</xdr:rowOff>
    </xdr:from>
    <xdr:to xmlns:xdr="http://schemas.openxmlformats.org/drawingml/2006/spreadsheetDrawing">
      <xdr:col>71</xdr:col>
      <xdr:colOff>177800</xdr:colOff>
      <xdr:row>98</xdr:row>
      <xdr:rowOff>76200</xdr:rowOff>
    </xdr:to>
    <xdr:cxnSp macro="">
      <xdr:nvCxnSpPr>
        <xdr:cNvPr id="696" name="直線コネクタ 695"/>
        <xdr:cNvCxnSpPr/>
      </xdr:nvCxnSpPr>
      <xdr:spPr>
        <a:xfrm flipV="1">
          <a:off x="12473940" y="1686560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22860</xdr:rowOff>
    </xdr:from>
    <xdr:to xmlns:xdr="http://schemas.openxmlformats.org/drawingml/2006/spreadsheetDrawing">
      <xdr:col>72</xdr:col>
      <xdr:colOff>38100</xdr:colOff>
      <xdr:row>98</xdr:row>
      <xdr:rowOff>124460</xdr:rowOff>
    </xdr:to>
    <xdr:sp macro="" textlink="">
      <xdr:nvSpPr>
        <xdr:cNvPr id="697" name="フローチャート: 判断 696"/>
        <xdr:cNvSpPr/>
      </xdr:nvSpPr>
      <xdr:spPr>
        <a:xfrm>
          <a:off x="13291820" y="168249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115570</xdr:rowOff>
    </xdr:from>
    <xdr:ext cx="534035" cy="259080"/>
    <xdr:sp macro="" textlink="">
      <xdr:nvSpPr>
        <xdr:cNvPr id="698" name="テキスト ボックス 697"/>
        <xdr:cNvSpPr txBox="1"/>
      </xdr:nvSpPr>
      <xdr:spPr>
        <a:xfrm>
          <a:off x="13080365" y="16917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6985</xdr:rowOff>
    </xdr:from>
    <xdr:to xmlns:xdr="http://schemas.openxmlformats.org/drawingml/2006/spreadsheetDrawing">
      <xdr:col>67</xdr:col>
      <xdr:colOff>101600</xdr:colOff>
      <xdr:row>98</xdr:row>
      <xdr:rowOff>109220</xdr:rowOff>
    </xdr:to>
    <xdr:sp macro="" textlink="">
      <xdr:nvSpPr>
        <xdr:cNvPr id="699" name="フローチャート: 判断 698"/>
        <xdr:cNvSpPr/>
      </xdr:nvSpPr>
      <xdr:spPr>
        <a:xfrm>
          <a:off x="12423140" y="16809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125095</xdr:rowOff>
    </xdr:from>
    <xdr:ext cx="534035" cy="258445"/>
    <xdr:sp macro="" textlink="">
      <xdr:nvSpPr>
        <xdr:cNvPr id="700" name="テキスト ボックス 699"/>
        <xdr:cNvSpPr txBox="1"/>
      </xdr:nvSpPr>
      <xdr:spPr>
        <a:xfrm>
          <a:off x="12216765" y="16584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02" name="テキスト ボックス 701"/>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05" name="テキスト ボックス 704"/>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46355</xdr:rowOff>
    </xdr:from>
    <xdr:to xmlns:xdr="http://schemas.openxmlformats.org/drawingml/2006/spreadsheetDrawing">
      <xdr:col>85</xdr:col>
      <xdr:colOff>177800</xdr:colOff>
      <xdr:row>97</xdr:row>
      <xdr:rowOff>147955</xdr:rowOff>
    </xdr:to>
    <xdr:sp macro="" textlink="">
      <xdr:nvSpPr>
        <xdr:cNvPr id="706" name="楕円 705"/>
        <xdr:cNvSpPr/>
      </xdr:nvSpPr>
      <xdr:spPr>
        <a:xfrm>
          <a:off x="15836900" y="1667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69215</xdr:rowOff>
    </xdr:from>
    <xdr:ext cx="534670" cy="259080"/>
    <xdr:sp macro="" textlink="">
      <xdr:nvSpPr>
        <xdr:cNvPr id="707" name="積立金該当値テキスト"/>
        <xdr:cNvSpPr txBox="1"/>
      </xdr:nvSpPr>
      <xdr:spPr>
        <a:xfrm>
          <a:off x="15938500" y="16528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144780</xdr:rowOff>
    </xdr:from>
    <xdr:to xmlns:xdr="http://schemas.openxmlformats.org/drawingml/2006/spreadsheetDrawing">
      <xdr:col>81</xdr:col>
      <xdr:colOff>101600</xdr:colOff>
      <xdr:row>98</xdr:row>
      <xdr:rowOff>74930</xdr:rowOff>
    </xdr:to>
    <xdr:sp macro="" textlink="">
      <xdr:nvSpPr>
        <xdr:cNvPr id="708" name="楕円 707"/>
        <xdr:cNvSpPr/>
      </xdr:nvSpPr>
      <xdr:spPr>
        <a:xfrm>
          <a:off x="1501902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66040</xdr:rowOff>
    </xdr:from>
    <xdr:ext cx="534035" cy="258445"/>
    <xdr:sp macro="" textlink="">
      <xdr:nvSpPr>
        <xdr:cNvPr id="709" name="テキスト ボックス 708"/>
        <xdr:cNvSpPr txBox="1"/>
      </xdr:nvSpPr>
      <xdr:spPr>
        <a:xfrm>
          <a:off x="14812645" y="16868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120650</xdr:rowOff>
    </xdr:from>
    <xdr:to xmlns:xdr="http://schemas.openxmlformats.org/drawingml/2006/spreadsheetDrawing">
      <xdr:col>76</xdr:col>
      <xdr:colOff>165100</xdr:colOff>
      <xdr:row>98</xdr:row>
      <xdr:rowOff>50800</xdr:rowOff>
    </xdr:to>
    <xdr:sp macro="" textlink="">
      <xdr:nvSpPr>
        <xdr:cNvPr id="710" name="楕円 709"/>
        <xdr:cNvSpPr/>
      </xdr:nvSpPr>
      <xdr:spPr>
        <a:xfrm>
          <a:off x="1415542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67310</xdr:rowOff>
    </xdr:from>
    <xdr:ext cx="534670" cy="259080"/>
    <xdr:sp macro="" textlink="">
      <xdr:nvSpPr>
        <xdr:cNvPr id="711" name="テキスト ボックス 710"/>
        <xdr:cNvSpPr txBox="1"/>
      </xdr:nvSpPr>
      <xdr:spPr>
        <a:xfrm>
          <a:off x="13943965" y="16526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12700</xdr:rowOff>
    </xdr:from>
    <xdr:to xmlns:xdr="http://schemas.openxmlformats.org/drawingml/2006/spreadsheetDrawing">
      <xdr:col>72</xdr:col>
      <xdr:colOff>38100</xdr:colOff>
      <xdr:row>98</xdr:row>
      <xdr:rowOff>114300</xdr:rowOff>
    </xdr:to>
    <xdr:sp macro="" textlink="">
      <xdr:nvSpPr>
        <xdr:cNvPr id="712" name="楕円 711"/>
        <xdr:cNvSpPr/>
      </xdr:nvSpPr>
      <xdr:spPr>
        <a:xfrm>
          <a:off x="13291820" y="168148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130810</xdr:rowOff>
    </xdr:from>
    <xdr:ext cx="534035" cy="259080"/>
    <xdr:sp macro="" textlink="">
      <xdr:nvSpPr>
        <xdr:cNvPr id="713" name="テキスト ボックス 712"/>
        <xdr:cNvSpPr txBox="1"/>
      </xdr:nvSpPr>
      <xdr:spPr>
        <a:xfrm>
          <a:off x="13080365" y="16590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25400</xdr:rowOff>
    </xdr:from>
    <xdr:to xmlns:xdr="http://schemas.openxmlformats.org/drawingml/2006/spreadsheetDrawing">
      <xdr:col>67</xdr:col>
      <xdr:colOff>101600</xdr:colOff>
      <xdr:row>98</xdr:row>
      <xdr:rowOff>127000</xdr:rowOff>
    </xdr:to>
    <xdr:sp macro="" textlink="">
      <xdr:nvSpPr>
        <xdr:cNvPr id="714" name="楕円 713"/>
        <xdr:cNvSpPr/>
      </xdr:nvSpPr>
      <xdr:spPr>
        <a:xfrm>
          <a:off x="1242314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118110</xdr:rowOff>
    </xdr:from>
    <xdr:ext cx="534035" cy="259080"/>
    <xdr:sp macro="" textlink="">
      <xdr:nvSpPr>
        <xdr:cNvPr id="715" name="テキスト ボックス 714"/>
        <xdr:cNvSpPr txBox="1"/>
      </xdr:nvSpPr>
      <xdr:spPr>
        <a:xfrm>
          <a:off x="12216765" y="16920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16" name="正方形/長方形 715"/>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17" name="正方形/長方形 716"/>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19" name="正方形/長方形 718"/>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1" name="正方形/長方形 720"/>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23" name="正方形/長方形 722"/>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885" cy="230505"/>
    <xdr:sp macro="" textlink="">
      <xdr:nvSpPr>
        <xdr:cNvPr id="724" name="テキスト ボックス 723"/>
        <xdr:cNvSpPr txBox="1"/>
      </xdr:nvSpPr>
      <xdr:spPr>
        <a:xfrm>
          <a:off x="1776730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25" name="直線コネクタ 724"/>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45720</xdr:rowOff>
    </xdr:from>
    <xdr:to xmlns:xdr="http://schemas.openxmlformats.org/drawingml/2006/spreadsheetDrawing">
      <xdr:col>120</xdr:col>
      <xdr:colOff>114300</xdr:colOff>
      <xdr:row>39</xdr:row>
      <xdr:rowOff>45720</xdr:rowOff>
    </xdr:to>
    <xdr:cxnSp macro="">
      <xdr:nvCxnSpPr>
        <xdr:cNvPr id="726" name="直線コネクタ 725"/>
        <xdr:cNvCxnSpPr/>
      </xdr:nvCxnSpPr>
      <xdr:spPr>
        <a:xfrm>
          <a:off x="1780032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75565</xdr:rowOff>
    </xdr:from>
    <xdr:ext cx="248920" cy="264160"/>
    <xdr:sp macro="" textlink="">
      <xdr:nvSpPr>
        <xdr:cNvPr id="727" name="テキスト ボックス 726"/>
        <xdr:cNvSpPr txBox="1"/>
      </xdr:nvSpPr>
      <xdr:spPr>
        <a:xfrm>
          <a:off x="17561560" y="6590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6985</xdr:rowOff>
    </xdr:from>
    <xdr:to xmlns:xdr="http://schemas.openxmlformats.org/drawingml/2006/spreadsheetDrawing">
      <xdr:col>120</xdr:col>
      <xdr:colOff>114300</xdr:colOff>
      <xdr:row>37</xdr:row>
      <xdr:rowOff>6985</xdr:rowOff>
    </xdr:to>
    <xdr:cxnSp macro="">
      <xdr:nvCxnSpPr>
        <xdr:cNvPr id="728" name="直線コネクタ 727"/>
        <xdr:cNvCxnSpPr/>
      </xdr:nvCxnSpPr>
      <xdr:spPr>
        <a:xfrm>
          <a:off x="1780032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36195</xdr:rowOff>
    </xdr:from>
    <xdr:ext cx="467360" cy="264160"/>
    <xdr:sp macro="" textlink="">
      <xdr:nvSpPr>
        <xdr:cNvPr id="729" name="テキスト ボックス 728"/>
        <xdr:cNvSpPr txBox="1"/>
      </xdr:nvSpPr>
      <xdr:spPr>
        <a:xfrm>
          <a:off x="17348200" y="6208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143510</xdr:rowOff>
    </xdr:from>
    <xdr:to xmlns:xdr="http://schemas.openxmlformats.org/drawingml/2006/spreadsheetDrawing">
      <xdr:col>120</xdr:col>
      <xdr:colOff>114300</xdr:colOff>
      <xdr:row>34</xdr:row>
      <xdr:rowOff>143510</xdr:rowOff>
    </xdr:to>
    <xdr:cxnSp macro="">
      <xdr:nvCxnSpPr>
        <xdr:cNvPr id="730" name="直線コネクタ 729"/>
        <xdr:cNvCxnSpPr/>
      </xdr:nvCxnSpPr>
      <xdr:spPr>
        <a:xfrm>
          <a:off x="1780032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171450</xdr:rowOff>
    </xdr:from>
    <xdr:ext cx="467360" cy="264795"/>
    <xdr:sp macro="" textlink="">
      <xdr:nvSpPr>
        <xdr:cNvPr id="731" name="テキスト ボックス 730"/>
        <xdr:cNvSpPr txBox="1"/>
      </xdr:nvSpPr>
      <xdr:spPr>
        <a:xfrm>
          <a:off x="17348200" y="5829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104140</xdr:rowOff>
    </xdr:from>
    <xdr:to xmlns:xdr="http://schemas.openxmlformats.org/drawingml/2006/spreadsheetDrawing">
      <xdr:col>120</xdr:col>
      <xdr:colOff>114300</xdr:colOff>
      <xdr:row>32</xdr:row>
      <xdr:rowOff>104140</xdr:rowOff>
    </xdr:to>
    <xdr:cxnSp macro="">
      <xdr:nvCxnSpPr>
        <xdr:cNvPr id="732" name="直線コネクタ 731"/>
        <xdr:cNvCxnSpPr/>
      </xdr:nvCxnSpPr>
      <xdr:spPr>
        <a:xfrm>
          <a:off x="1780032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133985</xdr:rowOff>
    </xdr:from>
    <xdr:ext cx="467360" cy="264795"/>
    <xdr:sp macro="" textlink="">
      <xdr:nvSpPr>
        <xdr:cNvPr id="733" name="テキスト ボックス 732"/>
        <xdr:cNvSpPr txBox="1"/>
      </xdr:nvSpPr>
      <xdr:spPr>
        <a:xfrm>
          <a:off x="17348200" y="544893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65405</xdr:rowOff>
    </xdr:from>
    <xdr:to xmlns:xdr="http://schemas.openxmlformats.org/drawingml/2006/spreadsheetDrawing">
      <xdr:col>120</xdr:col>
      <xdr:colOff>114300</xdr:colOff>
      <xdr:row>30</xdr:row>
      <xdr:rowOff>65405</xdr:rowOff>
    </xdr:to>
    <xdr:cxnSp macro="">
      <xdr:nvCxnSpPr>
        <xdr:cNvPr id="734" name="直線コネクタ 733"/>
        <xdr:cNvCxnSpPr/>
      </xdr:nvCxnSpPr>
      <xdr:spPr>
        <a:xfrm>
          <a:off x="1780032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94615</xdr:rowOff>
    </xdr:from>
    <xdr:ext cx="467360" cy="264160"/>
    <xdr:sp macro="" textlink="">
      <xdr:nvSpPr>
        <xdr:cNvPr id="735" name="テキスト ボックス 734"/>
        <xdr:cNvSpPr txBox="1"/>
      </xdr:nvSpPr>
      <xdr:spPr>
        <a:xfrm>
          <a:off x="17348200" y="5066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36" name="直線コネクタ 735"/>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55880</xdr:rowOff>
    </xdr:from>
    <xdr:ext cx="531495" cy="264160"/>
    <xdr:sp macro="" textlink="">
      <xdr:nvSpPr>
        <xdr:cNvPr id="737" name="テキスト ボックス 736"/>
        <xdr:cNvSpPr txBox="1"/>
      </xdr:nvSpPr>
      <xdr:spPr>
        <a:xfrm>
          <a:off x="17284065" y="4685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38" name="投資及び出資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135255</xdr:rowOff>
    </xdr:from>
    <xdr:to xmlns:xdr="http://schemas.openxmlformats.org/drawingml/2006/spreadsheetDrawing">
      <xdr:col>116</xdr:col>
      <xdr:colOff>62865</xdr:colOff>
      <xdr:row>39</xdr:row>
      <xdr:rowOff>45720</xdr:rowOff>
    </xdr:to>
    <xdr:cxnSp macro="">
      <xdr:nvCxnSpPr>
        <xdr:cNvPr id="739" name="直線コネクタ 738"/>
        <xdr:cNvCxnSpPr/>
      </xdr:nvCxnSpPr>
      <xdr:spPr>
        <a:xfrm flipV="1">
          <a:off x="21570315" y="527875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48895</xdr:rowOff>
    </xdr:from>
    <xdr:ext cx="249555" cy="264795"/>
    <xdr:sp macro="" textlink="">
      <xdr:nvSpPr>
        <xdr:cNvPr id="740" name="投資及び出資金最小値テキスト"/>
        <xdr:cNvSpPr txBox="1"/>
      </xdr:nvSpPr>
      <xdr:spPr>
        <a:xfrm>
          <a:off x="21623020" y="6735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45720</xdr:rowOff>
    </xdr:from>
    <xdr:to xmlns:xdr="http://schemas.openxmlformats.org/drawingml/2006/spreadsheetDrawing">
      <xdr:col>116</xdr:col>
      <xdr:colOff>152400</xdr:colOff>
      <xdr:row>39</xdr:row>
      <xdr:rowOff>45720</xdr:rowOff>
    </xdr:to>
    <xdr:cxnSp macro="">
      <xdr:nvCxnSpPr>
        <xdr:cNvPr id="741" name="直線コネクタ 740"/>
        <xdr:cNvCxnSpPr/>
      </xdr:nvCxnSpPr>
      <xdr:spPr>
        <a:xfrm>
          <a:off x="2148840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80645</xdr:rowOff>
    </xdr:from>
    <xdr:ext cx="469900" cy="264795"/>
    <xdr:sp macro="" textlink="">
      <xdr:nvSpPr>
        <xdr:cNvPr id="742" name="投資及び出資金最大値テキスト"/>
        <xdr:cNvSpPr txBox="1"/>
      </xdr:nvSpPr>
      <xdr:spPr>
        <a:xfrm>
          <a:off x="21623020" y="50526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135255</xdr:rowOff>
    </xdr:from>
    <xdr:to xmlns:xdr="http://schemas.openxmlformats.org/drawingml/2006/spreadsheetDrawing">
      <xdr:col>116</xdr:col>
      <xdr:colOff>152400</xdr:colOff>
      <xdr:row>30</xdr:row>
      <xdr:rowOff>135255</xdr:rowOff>
    </xdr:to>
    <xdr:cxnSp macro="">
      <xdr:nvCxnSpPr>
        <xdr:cNvPr id="743" name="直線コネクタ 742"/>
        <xdr:cNvCxnSpPr/>
      </xdr:nvCxnSpPr>
      <xdr:spPr>
        <a:xfrm>
          <a:off x="21488400" y="5278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45720</xdr:rowOff>
    </xdr:from>
    <xdr:to xmlns:xdr="http://schemas.openxmlformats.org/drawingml/2006/spreadsheetDrawing">
      <xdr:col>116</xdr:col>
      <xdr:colOff>63500</xdr:colOff>
      <xdr:row>39</xdr:row>
      <xdr:rowOff>45720</xdr:rowOff>
    </xdr:to>
    <xdr:cxnSp macro="">
      <xdr:nvCxnSpPr>
        <xdr:cNvPr id="744" name="直線コネクタ 743"/>
        <xdr:cNvCxnSpPr/>
      </xdr:nvCxnSpPr>
      <xdr:spPr>
        <a:xfrm>
          <a:off x="20759420" y="67322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19685</xdr:rowOff>
    </xdr:from>
    <xdr:ext cx="469900" cy="264795"/>
    <xdr:sp macro="" textlink="">
      <xdr:nvSpPr>
        <xdr:cNvPr id="745" name="投資及び出資金平均値テキスト"/>
        <xdr:cNvSpPr txBox="1"/>
      </xdr:nvSpPr>
      <xdr:spPr>
        <a:xfrm>
          <a:off x="21623020" y="619188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171450</xdr:rowOff>
    </xdr:from>
    <xdr:to xmlns:xdr="http://schemas.openxmlformats.org/drawingml/2006/spreadsheetDrawing">
      <xdr:col>116</xdr:col>
      <xdr:colOff>114300</xdr:colOff>
      <xdr:row>37</xdr:row>
      <xdr:rowOff>100330</xdr:rowOff>
    </xdr:to>
    <xdr:sp macro="" textlink="">
      <xdr:nvSpPr>
        <xdr:cNvPr id="746" name="フローチャート: 判断 745"/>
        <xdr:cNvSpPr/>
      </xdr:nvSpPr>
      <xdr:spPr>
        <a:xfrm>
          <a:off x="21521420" y="63436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45720</xdr:rowOff>
    </xdr:from>
    <xdr:to xmlns:xdr="http://schemas.openxmlformats.org/drawingml/2006/spreadsheetDrawing">
      <xdr:col>111</xdr:col>
      <xdr:colOff>177800</xdr:colOff>
      <xdr:row>39</xdr:row>
      <xdr:rowOff>45720</xdr:rowOff>
    </xdr:to>
    <xdr:cxnSp macro="">
      <xdr:nvCxnSpPr>
        <xdr:cNvPr id="747" name="直線コネクタ 746"/>
        <xdr:cNvCxnSpPr/>
      </xdr:nvCxnSpPr>
      <xdr:spPr>
        <a:xfrm>
          <a:off x="19890740" y="673227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150495</xdr:rowOff>
    </xdr:from>
    <xdr:to xmlns:xdr="http://schemas.openxmlformats.org/drawingml/2006/spreadsheetDrawing">
      <xdr:col>112</xdr:col>
      <xdr:colOff>38100</xdr:colOff>
      <xdr:row>37</xdr:row>
      <xdr:rowOff>79375</xdr:rowOff>
    </xdr:to>
    <xdr:sp macro="" textlink="">
      <xdr:nvSpPr>
        <xdr:cNvPr id="748" name="フローチャート: 判断 747"/>
        <xdr:cNvSpPr/>
      </xdr:nvSpPr>
      <xdr:spPr>
        <a:xfrm>
          <a:off x="20708620" y="63226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95885</xdr:rowOff>
    </xdr:from>
    <xdr:ext cx="469900" cy="265430"/>
    <xdr:sp macro="" textlink="">
      <xdr:nvSpPr>
        <xdr:cNvPr id="749" name="テキスト ボックス 748"/>
        <xdr:cNvSpPr txBox="1"/>
      </xdr:nvSpPr>
      <xdr:spPr>
        <a:xfrm>
          <a:off x="20529550" y="609663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45720</xdr:rowOff>
    </xdr:from>
    <xdr:to xmlns:xdr="http://schemas.openxmlformats.org/drawingml/2006/spreadsheetDrawing">
      <xdr:col>107</xdr:col>
      <xdr:colOff>50800</xdr:colOff>
      <xdr:row>39</xdr:row>
      <xdr:rowOff>45720</xdr:rowOff>
    </xdr:to>
    <xdr:cxnSp macro="">
      <xdr:nvCxnSpPr>
        <xdr:cNvPr id="750" name="直線コネクタ 749"/>
        <xdr:cNvCxnSpPr/>
      </xdr:nvCxnSpPr>
      <xdr:spPr>
        <a:xfrm>
          <a:off x="190271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75565</xdr:rowOff>
    </xdr:from>
    <xdr:to xmlns:xdr="http://schemas.openxmlformats.org/drawingml/2006/spreadsheetDrawing">
      <xdr:col>107</xdr:col>
      <xdr:colOff>101600</xdr:colOff>
      <xdr:row>37</xdr:row>
      <xdr:rowOff>3810</xdr:rowOff>
    </xdr:to>
    <xdr:sp macro="" textlink="">
      <xdr:nvSpPr>
        <xdr:cNvPr id="751" name="フローチャート: 判断 750"/>
        <xdr:cNvSpPr/>
      </xdr:nvSpPr>
      <xdr:spPr>
        <a:xfrm>
          <a:off x="19839940" y="6247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20955</xdr:rowOff>
    </xdr:from>
    <xdr:ext cx="469265" cy="264795"/>
    <xdr:sp macro="" textlink="">
      <xdr:nvSpPr>
        <xdr:cNvPr id="752" name="テキスト ボックス 751"/>
        <xdr:cNvSpPr txBox="1"/>
      </xdr:nvSpPr>
      <xdr:spPr>
        <a:xfrm>
          <a:off x="19660870" y="602170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45720</xdr:rowOff>
    </xdr:from>
    <xdr:to xmlns:xdr="http://schemas.openxmlformats.org/drawingml/2006/spreadsheetDrawing">
      <xdr:col>102</xdr:col>
      <xdr:colOff>114300</xdr:colOff>
      <xdr:row>39</xdr:row>
      <xdr:rowOff>45720</xdr:rowOff>
    </xdr:to>
    <xdr:cxnSp macro="">
      <xdr:nvCxnSpPr>
        <xdr:cNvPr id="753" name="直線コネクタ 752"/>
        <xdr:cNvCxnSpPr/>
      </xdr:nvCxnSpPr>
      <xdr:spPr>
        <a:xfrm>
          <a:off x="18163540" y="673227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90170</xdr:rowOff>
    </xdr:from>
    <xdr:to xmlns:xdr="http://schemas.openxmlformats.org/drawingml/2006/spreadsheetDrawing">
      <xdr:col>102</xdr:col>
      <xdr:colOff>165100</xdr:colOff>
      <xdr:row>38</xdr:row>
      <xdr:rowOff>19050</xdr:rowOff>
    </xdr:to>
    <xdr:sp macro="" textlink="">
      <xdr:nvSpPr>
        <xdr:cNvPr id="754" name="フローチャート: 判断 753"/>
        <xdr:cNvSpPr/>
      </xdr:nvSpPr>
      <xdr:spPr>
        <a:xfrm>
          <a:off x="18976340" y="64338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35560</xdr:rowOff>
    </xdr:from>
    <xdr:ext cx="469265" cy="264160"/>
    <xdr:sp macro="" textlink="">
      <xdr:nvSpPr>
        <xdr:cNvPr id="755" name="テキスト ボックス 754"/>
        <xdr:cNvSpPr txBox="1"/>
      </xdr:nvSpPr>
      <xdr:spPr>
        <a:xfrm>
          <a:off x="18797270" y="620776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139065</xdr:rowOff>
    </xdr:from>
    <xdr:to xmlns:xdr="http://schemas.openxmlformats.org/drawingml/2006/spreadsheetDrawing">
      <xdr:col>98</xdr:col>
      <xdr:colOff>38100</xdr:colOff>
      <xdr:row>38</xdr:row>
      <xdr:rowOff>67310</xdr:rowOff>
    </xdr:to>
    <xdr:sp macro="" textlink="">
      <xdr:nvSpPr>
        <xdr:cNvPr id="756" name="フローチャート: 判断 755"/>
        <xdr:cNvSpPr/>
      </xdr:nvSpPr>
      <xdr:spPr>
        <a:xfrm>
          <a:off x="18112740" y="64827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84455</xdr:rowOff>
    </xdr:from>
    <xdr:ext cx="469900" cy="265430"/>
    <xdr:sp macro="" textlink="">
      <xdr:nvSpPr>
        <xdr:cNvPr id="757" name="テキスト ボックス 756"/>
        <xdr:cNvSpPr txBox="1"/>
      </xdr:nvSpPr>
      <xdr:spPr>
        <a:xfrm>
          <a:off x="17933670" y="625665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61365" cy="264795"/>
    <xdr:sp macro="" textlink="">
      <xdr:nvSpPr>
        <xdr:cNvPr id="758" name="テキスト ボックス 757"/>
        <xdr:cNvSpPr txBox="1"/>
      </xdr:nvSpPr>
      <xdr:spPr>
        <a:xfrm>
          <a:off x="213868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59" name="テキスト ボックス 758"/>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61365" cy="264795"/>
    <xdr:sp macro="" textlink="">
      <xdr:nvSpPr>
        <xdr:cNvPr id="760" name="テキスト ボックス 759"/>
        <xdr:cNvSpPr txBox="1"/>
      </xdr:nvSpPr>
      <xdr:spPr>
        <a:xfrm>
          <a:off x="197053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61" name="テキスト ボックス 760"/>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62" name="テキスト ボックス 761"/>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168910</xdr:rowOff>
    </xdr:from>
    <xdr:to xmlns:xdr="http://schemas.openxmlformats.org/drawingml/2006/spreadsheetDrawing">
      <xdr:col>116</xdr:col>
      <xdr:colOff>114300</xdr:colOff>
      <xdr:row>39</xdr:row>
      <xdr:rowOff>97790</xdr:rowOff>
    </xdr:to>
    <xdr:sp macro="" textlink="">
      <xdr:nvSpPr>
        <xdr:cNvPr id="763" name="楕円 762"/>
        <xdr:cNvSpPr/>
      </xdr:nvSpPr>
      <xdr:spPr>
        <a:xfrm>
          <a:off x="2152142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81915</xdr:rowOff>
    </xdr:from>
    <xdr:ext cx="249555" cy="264795"/>
    <xdr:sp macro="" textlink="">
      <xdr:nvSpPr>
        <xdr:cNvPr id="764" name="投資及び出資金該当値テキスト"/>
        <xdr:cNvSpPr txBox="1"/>
      </xdr:nvSpPr>
      <xdr:spPr>
        <a:xfrm>
          <a:off x="21623020" y="659701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168910</xdr:rowOff>
    </xdr:from>
    <xdr:to xmlns:xdr="http://schemas.openxmlformats.org/drawingml/2006/spreadsheetDrawing">
      <xdr:col>112</xdr:col>
      <xdr:colOff>38100</xdr:colOff>
      <xdr:row>39</xdr:row>
      <xdr:rowOff>97790</xdr:rowOff>
    </xdr:to>
    <xdr:sp macro="" textlink="">
      <xdr:nvSpPr>
        <xdr:cNvPr id="765" name="楕円 764"/>
        <xdr:cNvSpPr/>
      </xdr:nvSpPr>
      <xdr:spPr>
        <a:xfrm>
          <a:off x="2070862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88265</xdr:rowOff>
    </xdr:from>
    <xdr:ext cx="248920" cy="264160"/>
    <xdr:sp macro="" textlink="">
      <xdr:nvSpPr>
        <xdr:cNvPr id="766" name="テキスト ボックス 765"/>
        <xdr:cNvSpPr txBox="1"/>
      </xdr:nvSpPr>
      <xdr:spPr>
        <a:xfrm>
          <a:off x="20634960" y="677481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168910</xdr:rowOff>
    </xdr:from>
    <xdr:to xmlns:xdr="http://schemas.openxmlformats.org/drawingml/2006/spreadsheetDrawing">
      <xdr:col>107</xdr:col>
      <xdr:colOff>101600</xdr:colOff>
      <xdr:row>39</xdr:row>
      <xdr:rowOff>97790</xdr:rowOff>
    </xdr:to>
    <xdr:sp macro="" textlink="">
      <xdr:nvSpPr>
        <xdr:cNvPr id="767" name="楕円 766"/>
        <xdr:cNvSpPr/>
      </xdr:nvSpPr>
      <xdr:spPr>
        <a:xfrm>
          <a:off x="198399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88265</xdr:rowOff>
    </xdr:from>
    <xdr:ext cx="249555" cy="264160"/>
    <xdr:sp macro="" textlink="">
      <xdr:nvSpPr>
        <xdr:cNvPr id="768" name="テキスト ボックス 767"/>
        <xdr:cNvSpPr txBox="1"/>
      </xdr:nvSpPr>
      <xdr:spPr>
        <a:xfrm>
          <a:off x="19771360" y="677481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168910</xdr:rowOff>
    </xdr:from>
    <xdr:to xmlns:xdr="http://schemas.openxmlformats.org/drawingml/2006/spreadsheetDrawing">
      <xdr:col>102</xdr:col>
      <xdr:colOff>165100</xdr:colOff>
      <xdr:row>39</xdr:row>
      <xdr:rowOff>97790</xdr:rowOff>
    </xdr:to>
    <xdr:sp macro="" textlink="">
      <xdr:nvSpPr>
        <xdr:cNvPr id="769" name="楕円 768"/>
        <xdr:cNvSpPr/>
      </xdr:nvSpPr>
      <xdr:spPr>
        <a:xfrm>
          <a:off x="18976340" y="6684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88265</xdr:rowOff>
    </xdr:from>
    <xdr:ext cx="249555" cy="264160"/>
    <xdr:sp macro="" textlink="">
      <xdr:nvSpPr>
        <xdr:cNvPr id="770" name="テキスト ボックス 769"/>
        <xdr:cNvSpPr txBox="1"/>
      </xdr:nvSpPr>
      <xdr:spPr>
        <a:xfrm>
          <a:off x="18907760" y="677481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168910</xdr:rowOff>
    </xdr:from>
    <xdr:to xmlns:xdr="http://schemas.openxmlformats.org/drawingml/2006/spreadsheetDrawing">
      <xdr:col>98</xdr:col>
      <xdr:colOff>38100</xdr:colOff>
      <xdr:row>39</xdr:row>
      <xdr:rowOff>97790</xdr:rowOff>
    </xdr:to>
    <xdr:sp macro="" textlink="">
      <xdr:nvSpPr>
        <xdr:cNvPr id="771" name="楕円 770"/>
        <xdr:cNvSpPr/>
      </xdr:nvSpPr>
      <xdr:spPr>
        <a:xfrm>
          <a:off x="18112740" y="66840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88265</xdr:rowOff>
    </xdr:from>
    <xdr:ext cx="248920" cy="264160"/>
    <xdr:sp macro="" textlink="">
      <xdr:nvSpPr>
        <xdr:cNvPr id="772" name="テキスト ボックス 771"/>
        <xdr:cNvSpPr txBox="1"/>
      </xdr:nvSpPr>
      <xdr:spPr>
        <a:xfrm>
          <a:off x="18039080" y="677481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73" name="正方形/長方形 772"/>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74" name="正方形/長方形 773"/>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76" name="正方形/長方形 775"/>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78" name="正方形/長方形 777"/>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80" name="正方形/長方形 779"/>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885" cy="230505"/>
    <xdr:sp macro="" textlink="">
      <xdr:nvSpPr>
        <xdr:cNvPr id="781" name="テキスト ボックス 780"/>
        <xdr:cNvSpPr txBox="1"/>
      </xdr:nvSpPr>
      <xdr:spPr>
        <a:xfrm>
          <a:off x="1776730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82" name="直線コネクタ 781"/>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45720</xdr:rowOff>
    </xdr:from>
    <xdr:to xmlns:xdr="http://schemas.openxmlformats.org/drawingml/2006/spreadsheetDrawing">
      <xdr:col>120</xdr:col>
      <xdr:colOff>114300</xdr:colOff>
      <xdr:row>59</xdr:row>
      <xdr:rowOff>45720</xdr:rowOff>
    </xdr:to>
    <xdr:cxnSp macro="">
      <xdr:nvCxnSpPr>
        <xdr:cNvPr id="783" name="直線コネクタ 782"/>
        <xdr:cNvCxnSpPr/>
      </xdr:nvCxnSpPr>
      <xdr:spPr>
        <a:xfrm>
          <a:off x="1780032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75565</xdr:rowOff>
    </xdr:from>
    <xdr:ext cx="248920" cy="264160"/>
    <xdr:sp macro="" textlink="">
      <xdr:nvSpPr>
        <xdr:cNvPr id="784" name="テキスト ボックス 783"/>
        <xdr:cNvSpPr txBox="1"/>
      </xdr:nvSpPr>
      <xdr:spPr>
        <a:xfrm>
          <a:off x="17561560" y="1001966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6985</xdr:rowOff>
    </xdr:from>
    <xdr:to xmlns:xdr="http://schemas.openxmlformats.org/drawingml/2006/spreadsheetDrawing">
      <xdr:col>120</xdr:col>
      <xdr:colOff>114300</xdr:colOff>
      <xdr:row>57</xdr:row>
      <xdr:rowOff>6985</xdr:rowOff>
    </xdr:to>
    <xdr:cxnSp macro="">
      <xdr:nvCxnSpPr>
        <xdr:cNvPr id="785" name="直線コネクタ 784"/>
        <xdr:cNvCxnSpPr/>
      </xdr:nvCxnSpPr>
      <xdr:spPr>
        <a:xfrm>
          <a:off x="1780032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36195</xdr:rowOff>
    </xdr:from>
    <xdr:ext cx="467360" cy="264160"/>
    <xdr:sp macro="" textlink="">
      <xdr:nvSpPr>
        <xdr:cNvPr id="786" name="テキスト ボックス 785"/>
        <xdr:cNvSpPr txBox="1"/>
      </xdr:nvSpPr>
      <xdr:spPr>
        <a:xfrm>
          <a:off x="17348200" y="9637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87" name="直線コネクタ 786"/>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171450</xdr:rowOff>
    </xdr:from>
    <xdr:ext cx="467360" cy="264795"/>
    <xdr:sp macro="" textlink="">
      <xdr:nvSpPr>
        <xdr:cNvPr id="788" name="テキスト ボックス 787"/>
        <xdr:cNvSpPr txBox="1"/>
      </xdr:nvSpPr>
      <xdr:spPr>
        <a:xfrm>
          <a:off x="17348200" y="9258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104140</xdr:rowOff>
    </xdr:from>
    <xdr:to xmlns:xdr="http://schemas.openxmlformats.org/drawingml/2006/spreadsheetDrawing">
      <xdr:col>120</xdr:col>
      <xdr:colOff>114300</xdr:colOff>
      <xdr:row>52</xdr:row>
      <xdr:rowOff>104140</xdr:rowOff>
    </xdr:to>
    <xdr:cxnSp macro="">
      <xdr:nvCxnSpPr>
        <xdr:cNvPr id="789" name="直線コネクタ 788"/>
        <xdr:cNvCxnSpPr/>
      </xdr:nvCxnSpPr>
      <xdr:spPr>
        <a:xfrm>
          <a:off x="1780032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133985</xdr:rowOff>
    </xdr:from>
    <xdr:ext cx="467360" cy="264795"/>
    <xdr:sp macro="" textlink="">
      <xdr:nvSpPr>
        <xdr:cNvPr id="790" name="テキスト ボックス 789"/>
        <xdr:cNvSpPr txBox="1"/>
      </xdr:nvSpPr>
      <xdr:spPr>
        <a:xfrm>
          <a:off x="17348200" y="887793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65405</xdr:rowOff>
    </xdr:from>
    <xdr:to xmlns:xdr="http://schemas.openxmlformats.org/drawingml/2006/spreadsheetDrawing">
      <xdr:col>120</xdr:col>
      <xdr:colOff>114300</xdr:colOff>
      <xdr:row>50</xdr:row>
      <xdr:rowOff>65405</xdr:rowOff>
    </xdr:to>
    <xdr:cxnSp macro="">
      <xdr:nvCxnSpPr>
        <xdr:cNvPr id="791" name="直線コネクタ 790"/>
        <xdr:cNvCxnSpPr/>
      </xdr:nvCxnSpPr>
      <xdr:spPr>
        <a:xfrm>
          <a:off x="1780032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94615</xdr:rowOff>
    </xdr:from>
    <xdr:ext cx="531495" cy="264160"/>
    <xdr:sp macro="" textlink="">
      <xdr:nvSpPr>
        <xdr:cNvPr id="792" name="テキスト ボックス 791"/>
        <xdr:cNvSpPr txBox="1"/>
      </xdr:nvSpPr>
      <xdr:spPr>
        <a:xfrm>
          <a:off x="17284065" y="8495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3" name="直線コネクタ 792"/>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55880</xdr:rowOff>
    </xdr:from>
    <xdr:ext cx="531495" cy="264160"/>
    <xdr:sp macro="" textlink="">
      <xdr:nvSpPr>
        <xdr:cNvPr id="794" name="テキスト ボックス 793"/>
        <xdr:cNvSpPr txBox="1"/>
      </xdr:nvSpPr>
      <xdr:spPr>
        <a:xfrm>
          <a:off x="17284065" y="8114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5" name="貸付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19050</xdr:rowOff>
    </xdr:from>
    <xdr:to xmlns:xdr="http://schemas.openxmlformats.org/drawingml/2006/spreadsheetDrawing">
      <xdr:col>116</xdr:col>
      <xdr:colOff>62865</xdr:colOff>
      <xdr:row>59</xdr:row>
      <xdr:rowOff>45720</xdr:rowOff>
    </xdr:to>
    <xdr:cxnSp macro="">
      <xdr:nvCxnSpPr>
        <xdr:cNvPr id="796" name="直線コネクタ 795"/>
        <xdr:cNvCxnSpPr/>
      </xdr:nvCxnSpPr>
      <xdr:spPr>
        <a:xfrm flipV="1">
          <a:off x="21570315" y="8591550"/>
          <a:ext cx="127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48895</xdr:rowOff>
    </xdr:from>
    <xdr:ext cx="249555" cy="264795"/>
    <xdr:sp macro="" textlink="">
      <xdr:nvSpPr>
        <xdr:cNvPr id="797" name="貸付金最小値テキスト"/>
        <xdr:cNvSpPr txBox="1"/>
      </xdr:nvSpPr>
      <xdr:spPr>
        <a:xfrm>
          <a:off x="21623020" y="1016444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45720</xdr:rowOff>
    </xdr:from>
    <xdr:to xmlns:xdr="http://schemas.openxmlformats.org/drawingml/2006/spreadsheetDrawing">
      <xdr:col>116</xdr:col>
      <xdr:colOff>152400</xdr:colOff>
      <xdr:row>59</xdr:row>
      <xdr:rowOff>45720</xdr:rowOff>
    </xdr:to>
    <xdr:cxnSp macro="">
      <xdr:nvCxnSpPr>
        <xdr:cNvPr id="798" name="直線コネクタ 797"/>
        <xdr:cNvCxnSpPr/>
      </xdr:nvCxnSpPr>
      <xdr:spPr>
        <a:xfrm>
          <a:off x="21488400" y="10161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139700</xdr:rowOff>
    </xdr:from>
    <xdr:ext cx="534670" cy="264795"/>
    <xdr:sp macro="" textlink="">
      <xdr:nvSpPr>
        <xdr:cNvPr id="799" name="貸付金最大値テキスト"/>
        <xdr:cNvSpPr txBox="1"/>
      </xdr:nvSpPr>
      <xdr:spPr>
        <a:xfrm>
          <a:off x="21623020" y="83693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19050</xdr:rowOff>
    </xdr:from>
    <xdr:to xmlns:xdr="http://schemas.openxmlformats.org/drawingml/2006/spreadsheetDrawing">
      <xdr:col>116</xdr:col>
      <xdr:colOff>152400</xdr:colOff>
      <xdr:row>50</xdr:row>
      <xdr:rowOff>19050</xdr:rowOff>
    </xdr:to>
    <xdr:cxnSp macro="">
      <xdr:nvCxnSpPr>
        <xdr:cNvPr id="800" name="直線コネクタ 799"/>
        <xdr:cNvCxnSpPr/>
      </xdr:nvCxnSpPr>
      <xdr:spPr>
        <a:xfrm>
          <a:off x="21488400" y="8591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41910</xdr:rowOff>
    </xdr:from>
    <xdr:to xmlns:xdr="http://schemas.openxmlformats.org/drawingml/2006/spreadsheetDrawing">
      <xdr:col>116</xdr:col>
      <xdr:colOff>63500</xdr:colOff>
      <xdr:row>59</xdr:row>
      <xdr:rowOff>45720</xdr:rowOff>
    </xdr:to>
    <xdr:cxnSp macro="">
      <xdr:nvCxnSpPr>
        <xdr:cNvPr id="801" name="直線コネクタ 800"/>
        <xdr:cNvCxnSpPr/>
      </xdr:nvCxnSpPr>
      <xdr:spPr>
        <a:xfrm>
          <a:off x="20759420" y="1015746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34290</xdr:rowOff>
    </xdr:from>
    <xdr:ext cx="469900" cy="264160"/>
    <xdr:sp macro="" textlink="">
      <xdr:nvSpPr>
        <xdr:cNvPr id="802" name="貸付金平均値テキスト"/>
        <xdr:cNvSpPr txBox="1"/>
      </xdr:nvSpPr>
      <xdr:spPr>
        <a:xfrm>
          <a:off x="21623020" y="963549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10795</xdr:rowOff>
    </xdr:from>
    <xdr:to xmlns:xdr="http://schemas.openxmlformats.org/drawingml/2006/spreadsheetDrawing">
      <xdr:col>116</xdr:col>
      <xdr:colOff>114300</xdr:colOff>
      <xdr:row>57</xdr:row>
      <xdr:rowOff>114935</xdr:rowOff>
    </xdr:to>
    <xdr:sp macro="" textlink="">
      <xdr:nvSpPr>
        <xdr:cNvPr id="803" name="フローチャート: 判断 802"/>
        <xdr:cNvSpPr/>
      </xdr:nvSpPr>
      <xdr:spPr>
        <a:xfrm>
          <a:off x="21521420" y="9783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41910</xdr:rowOff>
    </xdr:from>
    <xdr:to xmlns:xdr="http://schemas.openxmlformats.org/drawingml/2006/spreadsheetDrawing">
      <xdr:col>111</xdr:col>
      <xdr:colOff>177800</xdr:colOff>
      <xdr:row>59</xdr:row>
      <xdr:rowOff>41910</xdr:rowOff>
    </xdr:to>
    <xdr:cxnSp macro="">
      <xdr:nvCxnSpPr>
        <xdr:cNvPr id="804" name="直線コネクタ 803"/>
        <xdr:cNvCxnSpPr/>
      </xdr:nvCxnSpPr>
      <xdr:spPr>
        <a:xfrm>
          <a:off x="19890740" y="1015746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56</xdr:row>
      <xdr:rowOff>171450</xdr:rowOff>
    </xdr:from>
    <xdr:to xmlns:xdr="http://schemas.openxmlformats.org/drawingml/2006/spreadsheetDrawing">
      <xdr:col>112</xdr:col>
      <xdr:colOff>38100</xdr:colOff>
      <xdr:row>57</xdr:row>
      <xdr:rowOff>101600</xdr:rowOff>
    </xdr:to>
    <xdr:sp macro="" textlink="">
      <xdr:nvSpPr>
        <xdr:cNvPr id="805" name="フローチャート: 判断 804"/>
        <xdr:cNvSpPr/>
      </xdr:nvSpPr>
      <xdr:spPr>
        <a:xfrm>
          <a:off x="20708620" y="97726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55</xdr:row>
      <xdr:rowOff>118110</xdr:rowOff>
    </xdr:from>
    <xdr:ext cx="469900" cy="265430"/>
    <xdr:sp macro="" textlink="">
      <xdr:nvSpPr>
        <xdr:cNvPr id="806" name="テキスト ボックス 805"/>
        <xdr:cNvSpPr txBox="1"/>
      </xdr:nvSpPr>
      <xdr:spPr>
        <a:xfrm>
          <a:off x="20529550" y="954786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38735</xdr:rowOff>
    </xdr:from>
    <xdr:to xmlns:xdr="http://schemas.openxmlformats.org/drawingml/2006/spreadsheetDrawing">
      <xdr:col>107</xdr:col>
      <xdr:colOff>50800</xdr:colOff>
      <xdr:row>59</xdr:row>
      <xdr:rowOff>41910</xdr:rowOff>
    </xdr:to>
    <xdr:cxnSp macro="">
      <xdr:nvCxnSpPr>
        <xdr:cNvPr id="807" name="直線コネクタ 806"/>
        <xdr:cNvCxnSpPr/>
      </xdr:nvCxnSpPr>
      <xdr:spPr>
        <a:xfrm>
          <a:off x="19027140" y="1015428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56</xdr:row>
      <xdr:rowOff>171450</xdr:rowOff>
    </xdr:from>
    <xdr:to xmlns:xdr="http://schemas.openxmlformats.org/drawingml/2006/spreadsheetDrawing">
      <xdr:col>107</xdr:col>
      <xdr:colOff>101600</xdr:colOff>
      <xdr:row>57</xdr:row>
      <xdr:rowOff>100965</xdr:rowOff>
    </xdr:to>
    <xdr:sp macro="" textlink="">
      <xdr:nvSpPr>
        <xdr:cNvPr id="808" name="フローチャート: 判断 807"/>
        <xdr:cNvSpPr/>
      </xdr:nvSpPr>
      <xdr:spPr>
        <a:xfrm>
          <a:off x="19839940" y="9772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117475</xdr:rowOff>
    </xdr:from>
    <xdr:ext cx="469265" cy="264795"/>
    <xdr:sp macro="" textlink="">
      <xdr:nvSpPr>
        <xdr:cNvPr id="809" name="テキスト ボックス 808"/>
        <xdr:cNvSpPr txBox="1"/>
      </xdr:nvSpPr>
      <xdr:spPr>
        <a:xfrm>
          <a:off x="19660870" y="95472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38735</xdr:rowOff>
    </xdr:from>
    <xdr:to xmlns:xdr="http://schemas.openxmlformats.org/drawingml/2006/spreadsheetDrawing">
      <xdr:col>102</xdr:col>
      <xdr:colOff>114300</xdr:colOff>
      <xdr:row>59</xdr:row>
      <xdr:rowOff>41275</xdr:rowOff>
    </xdr:to>
    <xdr:cxnSp macro="">
      <xdr:nvCxnSpPr>
        <xdr:cNvPr id="810" name="直線コネクタ 809"/>
        <xdr:cNvCxnSpPr/>
      </xdr:nvCxnSpPr>
      <xdr:spPr>
        <a:xfrm flipV="1">
          <a:off x="18163540" y="1015428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66675</xdr:rowOff>
    </xdr:from>
    <xdr:to xmlns:xdr="http://schemas.openxmlformats.org/drawingml/2006/spreadsheetDrawing">
      <xdr:col>102</xdr:col>
      <xdr:colOff>165100</xdr:colOff>
      <xdr:row>57</xdr:row>
      <xdr:rowOff>170180</xdr:rowOff>
    </xdr:to>
    <xdr:sp macro="" textlink="">
      <xdr:nvSpPr>
        <xdr:cNvPr id="811" name="フローチャート: 判断 810"/>
        <xdr:cNvSpPr/>
      </xdr:nvSpPr>
      <xdr:spPr>
        <a:xfrm>
          <a:off x="18976340" y="98393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11430</xdr:rowOff>
    </xdr:from>
    <xdr:ext cx="469265" cy="264795"/>
    <xdr:sp macro="" textlink="">
      <xdr:nvSpPr>
        <xdr:cNvPr id="812" name="テキスト ボックス 811"/>
        <xdr:cNvSpPr txBox="1"/>
      </xdr:nvSpPr>
      <xdr:spPr>
        <a:xfrm>
          <a:off x="18797270" y="961263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29210</xdr:rowOff>
    </xdr:from>
    <xdr:to xmlns:xdr="http://schemas.openxmlformats.org/drawingml/2006/spreadsheetDrawing">
      <xdr:col>98</xdr:col>
      <xdr:colOff>38100</xdr:colOff>
      <xdr:row>57</xdr:row>
      <xdr:rowOff>132715</xdr:rowOff>
    </xdr:to>
    <xdr:sp macro="" textlink="">
      <xdr:nvSpPr>
        <xdr:cNvPr id="813" name="フローチャート: 判断 812"/>
        <xdr:cNvSpPr/>
      </xdr:nvSpPr>
      <xdr:spPr>
        <a:xfrm>
          <a:off x="18112740" y="980186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149225</xdr:rowOff>
    </xdr:from>
    <xdr:ext cx="469900" cy="264160"/>
    <xdr:sp macro="" textlink="">
      <xdr:nvSpPr>
        <xdr:cNvPr id="814" name="テキスト ボックス 813"/>
        <xdr:cNvSpPr txBox="1"/>
      </xdr:nvSpPr>
      <xdr:spPr>
        <a:xfrm>
          <a:off x="17933670" y="957897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61365" cy="264795"/>
    <xdr:sp macro="" textlink="">
      <xdr:nvSpPr>
        <xdr:cNvPr id="815" name="テキスト ボックス 814"/>
        <xdr:cNvSpPr txBox="1"/>
      </xdr:nvSpPr>
      <xdr:spPr>
        <a:xfrm>
          <a:off x="213868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6" name="テキスト ボックス 815"/>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61365" cy="264795"/>
    <xdr:sp macro="" textlink="">
      <xdr:nvSpPr>
        <xdr:cNvPr id="817" name="テキスト ボックス 816"/>
        <xdr:cNvSpPr txBox="1"/>
      </xdr:nvSpPr>
      <xdr:spPr>
        <a:xfrm>
          <a:off x="197053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18" name="テキスト ボックス 817"/>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19" name="テキスト ボックス 818"/>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168910</xdr:rowOff>
    </xdr:from>
    <xdr:to xmlns:xdr="http://schemas.openxmlformats.org/drawingml/2006/spreadsheetDrawing">
      <xdr:col>116</xdr:col>
      <xdr:colOff>114300</xdr:colOff>
      <xdr:row>59</xdr:row>
      <xdr:rowOff>97790</xdr:rowOff>
    </xdr:to>
    <xdr:sp macro="" textlink="">
      <xdr:nvSpPr>
        <xdr:cNvPr id="820" name="楕円 819"/>
        <xdr:cNvSpPr/>
      </xdr:nvSpPr>
      <xdr:spPr>
        <a:xfrm>
          <a:off x="21521420" y="101130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81915</xdr:rowOff>
    </xdr:from>
    <xdr:ext cx="249555" cy="264795"/>
    <xdr:sp macro="" textlink="">
      <xdr:nvSpPr>
        <xdr:cNvPr id="821" name="貸付金該当値テキスト"/>
        <xdr:cNvSpPr txBox="1"/>
      </xdr:nvSpPr>
      <xdr:spPr>
        <a:xfrm>
          <a:off x="21623020" y="1002601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164465</xdr:rowOff>
    </xdr:from>
    <xdr:to xmlns:xdr="http://schemas.openxmlformats.org/drawingml/2006/spreadsheetDrawing">
      <xdr:col>112</xdr:col>
      <xdr:colOff>38100</xdr:colOff>
      <xdr:row>59</xdr:row>
      <xdr:rowOff>93345</xdr:rowOff>
    </xdr:to>
    <xdr:sp macro="" textlink="">
      <xdr:nvSpPr>
        <xdr:cNvPr id="822" name="楕円 821"/>
        <xdr:cNvSpPr/>
      </xdr:nvSpPr>
      <xdr:spPr>
        <a:xfrm>
          <a:off x="20708620" y="101085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59</xdr:row>
      <xdr:rowOff>84455</xdr:rowOff>
    </xdr:from>
    <xdr:ext cx="313690" cy="265430"/>
    <xdr:sp macro="" textlink="">
      <xdr:nvSpPr>
        <xdr:cNvPr id="823" name="テキスト ボックス 822"/>
        <xdr:cNvSpPr txBox="1"/>
      </xdr:nvSpPr>
      <xdr:spPr>
        <a:xfrm>
          <a:off x="20602575" y="10200005"/>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164465</xdr:rowOff>
    </xdr:from>
    <xdr:to xmlns:xdr="http://schemas.openxmlformats.org/drawingml/2006/spreadsheetDrawing">
      <xdr:col>107</xdr:col>
      <xdr:colOff>101600</xdr:colOff>
      <xdr:row>59</xdr:row>
      <xdr:rowOff>93345</xdr:rowOff>
    </xdr:to>
    <xdr:sp macro="" textlink="">
      <xdr:nvSpPr>
        <xdr:cNvPr id="824" name="楕円 823"/>
        <xdr:cNvSpPr/>
      </xdr:nvSpPr>
      <xdr:spPr>
        <a:xfrm>
          <a:off x="19839940" y="101085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84455</xdr:rowOff>
    </xdr:from>
    <xdr:ext cx="313690" cy="265430"/>
    <xdr:sp macro="" textlink="">
      <xdr:nvSpPr>
        <xdr:cNvPr id="825" name="テキスト ボックス 824"/>
        <xdr:cNvSpPr txBox="1"/>
      </xdr:nvSpPr>
      <xdr:spPr>
        <a:xfrm>
          <a:off x="19738975" y="10200005"/>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161925</xdr:rowOff>
    </xdr:from>
    <xdr:to xmlns:xdr="http://schemas.openxmlformats.org/drawingml/2006/spreadsheetDrawing">
      <xdr:col>102</xdr:col>
      <xdr:colOff>165100</xdr:colOff>
      <xdr:row>59</xdr:row>
      <xdr:rowOff>90805</xdr:rowOff>
    </xdr:to>
    <xdr:sp macro="" textlink="">
      <xdr:nvSpPr>
        <xdr:cNvPr id="826" name="楕円 825"/>
        <xdr:cNvSpPr/>
      </xdr:nvSpPr>
      <xdr:spPr>
        <a:xfrm>
          <a:off x="18976340" y="1010602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59</xdr:row>
      <xdr:rowOff>81915</xdr:rowOff>
    </xdr:from>
    <xdr:ext cx="313055" cy="264795"/>
    <xdr:sp macro="" textlink="">
      <xdr:nvSpPr>
        <xdr:cNvPr id="827" name="テキスト ボックス 826"/>
        <xdr:cNvSpPr txBox="1"/>
      </xdr:nvSpPr>
      <xdr:spPr>
        <a:xfrm>
          <a:off x="18875375" y="10197465"/>
          <a:ext cx="3130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163830</xdr:rowOff>
    </xdr:from>
    <xdr:to xmlns:xdr="http://schemas.openxmlformats.org/drawingml/2006/spreadsheetDrawing">
      <xdr:col>98</xdr:col>
      <xdr:colOff>38100</xdr:colOff>
      <xdr:row>59</xdr:row>
      <xdr:rowOff>92710</xdr:rowOff>
    </xdr:to>
    <xdr:sp macro="" textlink="">
      <xdr:nvSpPr>
        <xdr:cNvPr id="828" name="楕円 827"/>
        <xdr:cNvSpPr/>
      </xdr:nvSpPr>
      <xdr:spPr>
        <a:xfrm>
          <a:off x="18112740" y="101079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83820</xdr:rowOff>
    </xdr:from>
    <xdr:ext cx="313690" cy="265430"/>
    <xdr:sp macro="" textlink="">
      <xdr:nvSpPr>
        <xdr:cNvPr id="829" name="テキスト ボックス 828"/>
        <xdr:cNvSpPr txBox="1"/>
      </xdr:nvSpPr>
      <xdr:spPr>
        <a:xfrm>
          <a:off x="18006695" y="10199370"/>
          <a:ext cx="3136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58420</xdr:rowOff>
    </xdr:from>
    <xdr:to xmlns:xdr="http://schemas.openxmlformats.org/drawingml/2006/spreadsheetDrawing">
      <xdr:col>120</xdr:col>
      <xdr:colOff>114300</xdr:colOff>
      <xdr:row>65</xdr:row>
      <xdr:rowOff>32385</xdr:rowOff>
    </xdr:to>
    <xdr:sp macro="" textlink="">
      <xdr:nvSpPr>
        <xdr:cNvPr id="830" name="正方形/長方形 829"/>
        <xdr:cNvSpPr/>
      </xdr:nvSpPr>
      <xdr:spPr>
        <a:xfrm>
          <a:off x="1780032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58420</xdr:rowOff>
    </xdr:from>
    <xdr:to xmlns:xdr="http://schemas.openxmlformats.org/drawingml/2006/spreadsheetDrawing">
      <xdr:col>104</xdr:col>
      <xdr:colOff>127000</xdr:colOff>
      <xdr:row>66</xdr:row>
      <xdr:rowOff>143510</xdr:rowOff>
    </xdr:to>
    <xdr:sp macro="" textlink="">
      <xdr:nvSpPr>
        <xdr:cNvPr id="831" name="正方形/長方形 830"/>
        <xdr:cNvSpPr/>
      </xdr:nvSpPr>
      <xdr:spPr>
        <a:xfrm>
          <a:off x="17927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90805</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7927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58420</xdr:rowOff>
    </xdr:from>
    <xdr:to xmlns:xdr="http://schemas.openxmlformats.org/drawingml/2006/spreadsheetDrawing">
      <xdr:col>110</xdr:col>
      <xdr:colOff>0</xdr:colOff>
      <xdr:row>66</xdr:row>
      <xdr:rowOff>143510</xdr:rowOff>
    </xdr:to>
    <xdr:sp macro="" textlink="">
      <xdr:nvSpPr>
        <xdr:cNvPr id="833" name="正方形/長方形 832"/>
        <xdr:cNvSpPr/>
      </xdr:nvSpPr>
      <xdr:spPr>
        <a:xfrm>
          <a:off x="18912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90805</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8912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58420</xdr:rowOff>
    </xdr:from>
    <xdr:to xmlns:xdr="http://schemas.openxmlformats.org/drawingml/2006/spreadsheetDrawing">
      <xdr:col>116</xdr:col>
      <xdr:colOff>0</xdr:colOff>
      <xdr:row>66</xdr:row>
      <xdr:rowOff>143510</xdr:rowOff>
    </xdr:to>
    <xdr:sp macro="" textlink="">
      <xdr:nvSpPr>
        <xdr:cNvPr id="835" name="正方形/長方形 834"/>
        <xdr:cNvSpPr/>
      </xdr:nvSpPr>
      <xdr:spPr>
        <a:xfrm>
          <a:off x="2002536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90805</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02536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37" name="正方形/長方形 836"/>
        <xdr:cNvSpPr/>
      </xdr:nvSpPr>
      <xdr:spPr>
        <a:xfrm>
          <a:off x="1780032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6985</xdr:rowOff>
    </xdr:from>
    <xdr:ext cx="349885" cy="230505"/>
    <xdr:sp macro="" textlink="">
      <xdr:nvSpPr>
        <xdr:cNvPr id="838" name="テキスト ボックス 837"/>
        <xdr:cNvSpPr txBox="1"/>
      </xdr:nvSpPr>
      <xdr:spPr>
        <a:xfrm>
          <a:off x="17767300" y="11494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84455</xdr:rowOff>
    </xdr:from>
    <xdr:to xmlns:xdr="http://schemas.openxmlformats.org/drawingml/2006/spreadsheetDrawing">
      <xdr:col>120</xdr:col>
      <xdr:colOff>114300</xdr:colOff>
      <xdr:row>81</xdr:row>
      <xdr:rowOff>84455</xdr:rowOff>
    </xdr:to>
    <xdr:cxnSp macro="">
      <xdr:nvCxnSpPr>
        <xdr:cNvPr id="839" name="直線コネクタ 838"/>
        <xdr:cNvCxnSpPr/>
      </xdr:nvCxnSpPr>
      <xdr:spPr>
        <a:xfrm>
          <a:off x="1780032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114300</xdr:rowOff>
    </xdr:from>
    <xdr:ext cx="248920" cy="264795"/>
    <xdr:sp macro="" textlink="">
      <xdr:nvSpPr>
        <xdr:cNvPr id="840" name="テキスト ボックス 839"/>
        <xdr:cNvSpPr txBox="1"/>
      </xdr:nvSpPr>
      <xdr:spPr>
        <a:xfrm>
          <a:off x="17561560" y="13830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143510</xdr:rowOff>
    </xdr:from>
    <xdr:to xmlns:xdr="http://schemas.openxmlformats.org/drawingml/2006/spreadsheetDrawing">
      <xdr:col>120</xdr:col>
      <xdr:colOff>114300</xdr:colOff>
      <xdr:row>78</xdr:row>
      <xdr:rowOff>143510</xdr:rowOff>
    </xdr:to>
    <xdr:cxnSp macro="">
      <xdr:nvCxnSpPr>
        <xdr:cNvPr id="841" name="直線コネクタ 840"/>
        <xdr:cNvCxnSpPr/>
      </xdr:nvCxnSpPr>
      <xdr:spPr>
        <a:xfrm>
          <a:off x="1780032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171450</xdr:rowOff>
    </xdr:from>
    <xdr:ext cx="531495" cy="264795"/>
    <xdr:sp macro="" textlink="">
      <xdr:nvSpPr>
        <xdr:cNvPr id="842" name="テキスト ボックス 841"/>
        <xdr:cNvSpPr txBox="1"/>
      </xdr:nvSpPr>
      <xdr:spPr>
        <a:xfrm>
          <a:off x="17284065" y="133731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26035</xdr:rowOff>
    </xdr:from>
    <xdr:to xmlns:xdr="http://schemas.openxmlformats.org/drawingml/2006/spreadsheetDrawing">
      <xdr:col>120</xdr:col>
      <xdr:colOff>114300</xdr:colOff>
      <xdr:row>76</xdr:row>
      <xdr:rowOff>26035</xdr:rowOff>
    </xdr:to>
    <xdr:cxnSp macro="">
      <xdr:nvCxnSpPr>
        <xdr:cNvPr id="843" name="直線コネクタ 842"/>
        <xdr:cNvCxnSpPr/>
      </xdr:nvCxnSpPr>
      <xdr:spPr>
        <a:xfrm>
          <a:off x="1780032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55880</xdr:rowOff>
    </xdr:from>
    <xdr:ext cx="531495" cy="264160"/>
    <xdr:sp macro="" textlink="">
      <xdr:nvSpPr>
        <xdr:cNvPr id="844" name="テキスト ボックス 843"/>
        <xdr:cNvSpPr txBox="1"/>
      </xdr:nvSpPr>
      <xdr:spPr>
        <a:xfrm>
          <a:off x="17284065" y="129146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84455</xdr:rowOff>
    </xdr:from>
    <xdr:to xmlns:xdr="http://schemas.openxmlformats.org/drawingml/2006/spreadsheetDrawing">
      <xdr:col>120</xdr:col>
      <xdr:colOff>114300</xdr:colOff>
      <xdr:row>73</xdr:row>
      <xdr:rowOff>84455</xdr:rowOff>
    </xdr:to>
    <xdr:cxnSp macro="">
      <xdr:nvCxnSpPr>
        <xdr:cNvPr id="845" name="直線コネクタ 844"/>
        <xdr:cNvCxnSpPr/>
      </xdr:nvCxnSpPr>
      <xdr:spPr>
        <a:xfrm>
          <a:off x="1780032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114300</xdr:rowOff>
    </xdr:from>
    <xdr:ext cx="531495" cy="264795"/>
    <xdr:sp macro="" textlink="">
      <xdr:nvSpPr>
        <xdr:cNvPr id="846" name="テキスト ボックス 845"/>
        <xdr:cNvSpPr txBox="1"/>
      </xdr:nvSpPr>
      <xdr:spPr>
        <a:xfrm>
          <a:off x="17284065" y="124587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143510</xdr:rowOff>
    </xdr:from>
    <xdr:to xmlns:xdr="http://schemas.openxmlformats.org/drawingml/2006/spreadsheetDrawing">
      <xdr:col>120</xdr:col>
      <xdr:colOff>114300</xdr:colOff>
      <xdr:row>70</xdr:row>
      <xdr:rowOff>143510</xdr:rowOff>
    </xdr:to>
    <xdr:cxnSp macro="">
      <xdr:nvCxnSpPr>
        <xdr:cNvPr id="847" name="直線コネクタ 846"/>
        <xdr:cNvCxnSpPr/>
      </xdr:nvCxnSpPr>
      <xdr:spPr>
        <a:xfrm>
          <a:off x="1780032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171450</xdr:rowOff>
    </xdr:from>
    <xdr:ext cx="531495" cy="264795"/>
    <xdr:sp macro="" textlink="">
      <xdr:nvSpPr>
        <xdr:cNvPr id="848" name="テキスト ボックス 847"/>
        <xdr:cNvSpPr txBox="1"/>
      </xdr:nvSpPr>
      <xdr:spPr>
        <a:xfrm>
          <a:off x="17284065" y="120015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68</xdr:row>
      <xdr:rowOff>26035</xdr:rowOff>
    </xdr:to>
    <xdr:cxnSp macro="">
      <xdr:nvCxnSpPr>
        <xdr:cNvPr id="849" name="直線コネクタ 848"/>
        <xdr:cNvCxnSpPr/>
      </xdr:nvCxnSpPr>
      <xdr:spPr>
        <a:xfrm>
          <a:off x="1780032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55880</xdr:rowOff>
    </xdr:from>
    <xdr:ext cx="595630" cy="264160"/>
    <xdr:sp macro="" textlink="">
      <xdr:nvSpPr>
        <xdr:cNvPr id="850" name="テキスト ボックス 849"/>
        <xdr:cNvSpPr txBox="1"/>
      </xdr:nvSpPr>
      <xdr:spPr>
        <a:xfrm>
          <a:off x="17225010" y="11543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26035</xdr:rowOff>
    </xdr:from>
    <xdr:to xmlns:xdr="http://schemas.openxmlformats.org/drawingml/2006/spreadsheetDrawing">
      <xdr:col>120</xdr:col>
      <xdr:colOff>114300</xdr:colOff>
      <xdr:row>81</xdr:row>
      <xdr:rowOff>84455</xdr:rowOff>
    </xdr:to>
    <xdr:sp macro="" textlink="">
      <xdr:nvSpPr>
        <xdr:cNvPr id="851" name="繰出金グラフ枠"/>
        <xdr:cNvSpPr/>
      </xdr:nvSpPr>
      <xdr:spPr>
        <a:xfrm>
          <a:off x="1780032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86360</xdr:rowOff>
    </xdr:from>
    <xdr:to xmlns:xdr="http://schemas.openxmlformats.org/drawingml/2006/spreadsheetDrawing">
      <xdr:col>116</xdr:col>
      <xdr:colOff>62865</xdr:colOff>
      <xdr:row>78</xdr:row>
      <xdr:rowOff>158750</xdr:rowOff>
    </xdr:to>
    <xdr:cxnSp macro="">
      <xdr:nvCxnSpPr>
        <xdr:cNvPr id="852" name="直線コネクタ 851"/>
        <xdr:cNvCxnSpPr/>
      </xdr:nvCxnSpPr>
      <xdr:spPr>
        <a:xfrm flipV="1">
          <a:off x="21570315" y="1225931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161925</xdr:rowOff>
    </xdr:from>
    <xdr:ext cx="534670" cy="264795"/>
    <xdr:sp macro="" textlink="">
      <xdr:nvSpPr>
        <xdr:cNvPr id="853" name="繰出金最小値テキスト"/>
        <xdr:cNvSpPr txBox="1"/>
      </xdr:nvSpPr>
      <xdr:spPr>
        <a:xfrm>
          <a:off x="21623020" y="1353502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158750</xdr:rowOff>
    </xdr:from>
    <xdr:to xmlns:xdr="http://schemas.openxmlformats.org/drawingml/2006/spreadsheetDrawing">
      <xdr:col>116</xdr:col>
      <xdr:colOff>152400</xdr:colOff>
      <xdr:row>78</xdr:row>
      <xdr:rowOff>158750</xdr:rowOff>
    </xdr:to>
    <xdr:cxnSp macro="">
      <xdr:nvCxnSpPr>
        <xdr:cNvPr id="854" name="直線コネクタ 853"/>
        <xdr:cNvCxnSpPr/>
      </xdr:nvCxnSpPr>
      <xdr:spPr>
        <a:xfrm>
          <a:off x="21488400" y="13531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31115</xdr:rowOff>
    </xdr:from>
    <xdr:ext cx="534670" cy="264160"/>
    <xdr:sp macro="" textlink="">
      <xdr:nvSpPr>
        <xdr:cNvPr id="855" name="繰出金最大値テキスト"/>
        <xdr:cNvSpPr txBox="1"/>
      </xdr:nvSpPr>
      <xdr:spPr>
        <a:xfrm>
          <a:off x="21623020" y="1203261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74,943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86360</xdr:rowOff>
    </xdr:from>
    <xdr:to xmlns:xdr="http://schemas.openxmlformats.org/drawingml/2006/spreadsheetDrawing">
      <xdr:col>116</xdr:col>
      <xdr:colOff>152400</xdr:colOff>
      <xdr:row>71</xdr:row>
      <xdr:rowOff>86360</xdr:rowOff>
    </xdr:to>
    <xdr:cxnSp macro="">
      <xdr:nvCxnSpPr>
        <xdr:cNvPr id="856" name="直線コネクタ 855"/>
        <xdr:cNvCxnSpPr/>
      </xdr:nvCxnSpPr>
      <xdr:spPr>
        <a:xfrm>
          <a:off x="21488400" y="12259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78</xdr:row>
      <xdr:rowOff>158750</xdr:rowOff>
    </xdr:from>
    <xdr:to xmlns:xdr="http://schemas.openxmlformats.org/drawingml/2006/spreadsheetDrawing">
      <xdr:col>116</xdr:col>
      <xdr:colOff>63500</xdr:colOff>
      <xdr:row>78</xdr:row>
      <xdr:rowOff>171450</xdr:rowOff>
    </xdr:to>
    <xdr:cxnSp macro="">
      <xdr:nvCxnSpPr>
        <xdr:cNvPr id="857" name="直線コネクタ 856"/>
        <xdr:cNvCxnSpPr/>
      </xdr:nvCxnSpPr>
      <xdr:spPr>
        <a:xfrm flipV="1">
          <a:off x="20759420" y="13531850"/>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160020</xdr:rowOff>
    </xdr:from>
    <xdr:ext cx="534670" cy="264795"/>
    <xdr:sp macro="" textlink="">
      <xdr:nvSpPr>
        <xdr:cNvPr id="858" name="繰出金平均値テキスト"/>
        <xdr:cNvSpPr txBox="1"/>
      </xdr:nvSpPr>
      <xdr:spPr>
        <a:xfrm>
          <a:off x="21623020" y="1284732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136525</xdr:rowOff>
    </xdr:from>
    <xdr:to xmlns:xdr="http://schemas.openxmlformats.org/drawingml/2006/spreadsheetDrawing">
      <xdr:col>116</xdr:col>
      <xdr:colOff>114300</xdr:colOff>
      <xdr:row>76</xdr:row>
      <xdr:rowOff>65405</xdr:rowOff>
    </xdr:to>
    <xdr:sp macro="" textlink="">
      <xdr:nvSpPr>
        <xdr:cNvPr id="859" name="フローチャート: 判断 858"/>
        <xdr:cNvSpPr/>
      </xdr:nvSpPr>
      <xdr:spPr>
        <a:xfrm>
          <a:off x="21521420" y="129952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169545</xdr:rowOff>
    </xdr:from>
    <xdr:to xmlns:xdr="http://schemas.openxmlformats.org/drawingml/2006/spreadsheetDrawing">
      <xdr:col>111</xdr:col>
      <xdr:colOff>177800</xdr:colOff>
      <xdr:row>78</xdr:row>
      <xdr:rowOff>171450</xdr:rowOff>
    </xdr:to>
    <xdr:cxnSp macro="">
      <xdr:nvCxnSpPr>
        <xdr:cNvPr id="860" name="直線コネクタ 859"/>
        <xdr:cNvCxnSpPr/>
      </xdr:nvCxnSpPr>
      <xdr:spPr>
        <a:xfrm>
          <a:off x="19890740" y="13542645"/>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169545</xdr:rowOff>
    </xdr:from>
    <xdr:to xmlns:xdr="http://schemas.openxmlformats.org/drawingml/2006/spreadsheetDrawing">
      <xdr:col>112</xdr:col>
      <xdr:colOff>38100</xdr:colOff>
      <xdr:row>76</xdr:row>
      <xdr:rowOff>98425</xdr:rowOff>
    </xdr:to>
    <xdr:sp macro="" textlink="">
      <xdr:nvSpPr>
        <xdr:cNvPr id="861" name="フローチャート: 判断 860"/>
        <xdr:cNvSpPr/>
      </xdr:nvSpPr>
      <xdr:spPr>
        <a:xfrm>
          <a:off x="20708620" y="130282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114935</xdr:rowOff>
    </xdr:from>
    <xdr:ext cx="534035" cy="264795"/>
    <xdr:sp macro="" textlink="">
      <xdr:nvSpPr>
        <xdr:cNvPr id="862" name="テキスト ボックス 861"/>
        <xdr:cNvSpPr txBox="1"/>
      </xdr:nvSpPr>
      <xdr:spPr>
        <a:xfrm>
          <a:off x="20497165" y="1280223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20955</xdr:rowOff>
    </xdr:from>
    <xdr:to xmlns:xdr="http://schemas.openxmlformats.org/drawingml/2006/spreadsheetDrawing">
      <xdr:col>107</xdr:col>
      <xdr:colOff>50800</xdr:colOff>
      <xdr:row>78</xdr:row>
      <xdr:rowOff>169545</xdr:rowOff>
    </xdr:to>
    <xdr:cxnSp macro="">
      <xdr:nvCxnSpPr>
        <xdr:cNvPr id="863" name="直線コネクタ 862"/>
        <xdr:cNvCxnSpPr/>
      </xdr:nvCxnSpPr>
      <xdr:spPr>
        <a:xfrm>
          <a:off x="19027140" y="13051155"/>
          <a:ext cx="8636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7620</xdr:rowOff>
    </xdr:from>
    <xdr:to xmlns:xdr="http://schemas.openxmlformats.org/drawingml/2006/spreadsheetDrawing">
      <xdr:col>107</xdr:col>
      <xdr:colOff>101600</xdr:colOff>
      <xdr:row>76</xdr:row>
      <xdr:rowOff>111125</xdr:rowOff>
    </xdr:to>
    <xdr:sp macro="" textlink="">
      <xdr:nvSpPr>
        <xdr:cNvPr id="864" name="フローチャート: 判断 863"/>
        <xdr:cNvSpPr/>
      </xdr:nvSpPr>
      <xdr:spPr>
        <a:xfrm>
          <a:off x="19839940" y="130378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127635</xdr:rowOff>
    </xdr:from>
    <xdr:ext cx="534035" cy="264160"/>
    <xdr:sp macro="" textlink="">
      <xdr:nvSpPr>
        <xdr:cNvPr id="865" name="テキスト ボックス 864"/>
        <xdr:cNvSpPr txBox="1"/>
      </xdr:nvSpPr>
      <xdr:spPr>
        <a:xfrm>
          <a:off x="19633565" y="1281493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20955</xdr:rowOff>
    </xdr:from>
    <xdr:to xmlns:xdr="http://schemas.openxmlformats.org/drawingml/2006/spreadsheetDrawing">
      <xdr:col>102</xdr:col>
      <xdr:colOff>114300</xdr:colOff>
      <xdr:row>76</xdr:row>
      <xdr:rowOff>29845</xdr:rowOff>
    </xdr:to>
    <xdr:cxnSp macro="">
      <xdr:nvCxnSpPr>
        <xdr:cNvPr id="866" name="直線コネクタ 865"/>
        <xdr:cNvCxnSpPr/>
      </xdr:nvCxnSpPr>
      <xdr:spPr>
        <a:xfrm flipV="1">
          <a:off x="18163540" y="1305115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60325</xdr:rowOff>
    </xdr:from>
    <xdr:to xmlns:xdr="http://schemas.openxmlformats.org/drawingml/2006/spreadsheetDrawing">
      <xdr:col>102</xdr:col>
      <xdr:colOff>165100</xdr:colOff>
      <xdr:row>75</xdr:row>
      <xdr:rowOff>163830</xdr:rowOff>
    </xdr:to>
    <xdr:sp macro="" textlink="">
      <xdr:nvSpPr>
        <xdr:cNvPr id="867" name="フローチャート: 判断 866"/>
        <xdr:cNvSpPr/>
      </xdr:nvSpPr>
      <xdr:spPr>
        <a:xfrm>
          <a:off x="18976340" y="1291907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6350</xdr:rowOff>
    </xdr:from>
    <xdr:ext cx="534670" cy="264795"/>
    <xdr:sp macro="" textlink="">
      <xdr:nvSpPr>
        <xdr:cNvPr id="868" name="テキスト ボックス 867"/>
        <xdr:cNvSpPr txBox="1"/>
      </xdr:nvSpPr>
      <xdr:spPr>
        <a:xfrm>
          <a:off x="18764885" y="126936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5080</xdr:rowOff>
    </xdr:from>
    <xdr:to xmlns:xdr="http://schemas.openxmlformats.org/drawingml/2006/spreadsheetDrawing">
      <xdr:col>98</xdr:col>
      <xdr:colOff>38100</xdr:colOff>
      <xdr:row>75</xdr:row>
      <xdr:rowOff>109220</xdr:rowOff>
    </xdr:to>
    <xdr:sp macro="" textlink="">
      <xdr:nvSpPr>
        <xdr:cNvPr id="869" name="フローチャート: 判断 868"/>
        <xdr:cNvSpPr/>
      </xdr:nvSpPr>
      <xdr:spPr>
        <a:xfrm>
          <a:off x="18112740" y="1286383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125730</xdr:rowOff>
    </xdr:from>
    <xdr:ext cx="534035" cy="264795"/>
    <xdr:sp macro="" textlink="">
      <xdr:nvSpPr>
        <xdr:cNvPr id="870" name="テキスト ボックス 869"/>
        <xdr:cNvSpPr txBox="1"/>
      </xdr:nvSpPr>
      <xdr:spPr>
        <a:xfrm>
          <a:off x="17901285" y="1264158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81915</xdr:rowOff>
    </xdr:from>
    <xdr:ext cx="761365" cy="264795"/>
    <xdr:sp macro="" textlink="">
      <xdr:nvSpPr>
        <xdr:cNvPr id="871" name="テキスト ボックス 870"/>
        <xdr:cNvSpPr txBox="1"/>
      </xdr:nvSpPr>
      <xdr:spPr>
        <a:xfrm>
          <a:off x="213868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81915</xdr:rowOff>
    </xdr:from>
    <xdr:ext cx="762000" cy="264795"/>
    <xdr:sp macro="" textlink="">
      <xdr:nvSpPr>
        <xdr:cNvPr id="872" name="テキスト ボックス 871"/>
        <xdr:cNvSpPr txBox="1"/>
      </xdr:nvSpPr>
      <xdr:spPr>
        <a:xfrm>
          <a:off x="2057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81915</xdr:rowOff>
    </xdr:from>
    <xdr:ext cx="761365" cy="264795"/>
    <xdr:sp macro="" textlink="">
      <xdr:nvSpPr>
        <xdr:cNvPr id="873" name="テキスト ボックス 872"/>
        <xdr:cNvSpPr txBox="1"/>
      </xdr:nvSpPr>
      <xdr:spPr>
        <a:xfrm>
          <a:off x="197053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81915</xdr:rowOff>
    </xdr:from>
    <xdr:ext cx="762000" cy="264795"/>
    <xdr:sp macro="" textlink="">
      <xdr:nvSpPr>
        <xdr:cNvPr id="874" name="テキスト ボックス 873"/>
        <xdr:cNvSpPr txBox="1"/>
      </xdr:nvSpPr>
      <xdr:spPr>
        <a:xfrm>
          <a:off x="188417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81915</xdr:rowOff>
    </xdr:from>
    <xdr:ext cx="762000" cy="264795"/>
    <xdr:sp macro="" textlink="">
      <xdr:nvSpPr>
        <xdr:cNvPr id="875" name="テキスト ボックス 874"/>
        <xdr:cNvSpPr txBox="1"/>
      </xdr:nvSpPr>
      <xdr:spPr>
        <a:xfrm>
          <a:off x="1797812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106045</xdr:rowOff>
    </xdr:from>
    <xdr:to xmlns:xdr="http://schemas.openxmlformats.org/drawingml/2006/spreadsheetDrawing">
      <xdr:col>116</xdr:col>
      <xdr:colOff>114300</xdr:colOff>
      <xdr:row>79</xdr:row>
      <xdr:rowOff>34925</xdr:rowOff>
    </xdr:to>
    <xdr:sp macro="" textlink="">
      <xdr:nvSpPr>
        <xdr:cNvPr id="876" name="楕円 875"/>
        <xdr:cNvSpPr/>
      </xdr:nvSpPr>
      <xdr:spPr>
        <a:xfrm>
          <a:off x="21521420" y="1347914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78</xdr:row>
      <xdr:rowOff>19685</xdr:rowOff>
    </xdr:from>
    <xdr:ext cx="534670" cy="264795"/>
    <xdr:sp macro="" textlink="">
      <xdr:nvSpPr>
        <xdr:cNvPr id="877" name="繰出金該当値テキスト"/>
        <xdr:cNvSpPr txBox="1"/>
      </xdr:nvSpPr>
      <xdr:spPr>
        <a:xfrm>
          <a:off x="21623020" y="1339278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78</xdr:row>
      <xdr:rowOff>121285</xdr:rowOff>
    </xdr:from>
    <xdr:to xmlns:xdr="http://schemas.openxmlformats.org/drawingml/2006/spreadsheetDrawing">
      <xdr:col>112</xdr:col>
      <xdr:colOff>38100</xdr:colOff>
      <xdr:row>79</xdr:row>
      <xdr:rowOff>48895</xdr:rowOff>
    </xdr:to>
    <xdr:sp macro="" textlink="">
      <xdr:nvSpPr>
        <xdr:cNvPr id="878" name="楕円 877"/>
        <xdr:cNvSpPr/>
      </xdr:nvSpPr>
      <xdr:spPr>
        <a:xfrm>
          <a:off x="20708620" y="1349438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79</xdr:row>
      <xdr:rowOff>40640</xdr:rowOff>
    </xdr:from>
    <xdr:ext cx="534035" cy="264795"/>
    <xdr:sp macro="" textlink="">
      <xdr:nvSpPr>
        <xdr:cNvPr id="879" name="テキスト ボックス 878"/>
        <xdr:cNvSpPr txBox="1"/>
      </xdr:nvSpPr>
      <xdr:spPr>
        <a:xfrm>
          <a:off x="20497165" y="1358519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78</xdr:row>
      <xdr:rowOff>117475</xdr:rowOff>
    </xdr:from>
    <xdr:to xmlns:xdr="http://schemas.openxmlformats.org/drawingml/2006/spreadsheetDrawing">
      <xdr:col>107</xdr:col>
      <xdr:colOff>101600</xdr:colOff>
      <xdr:row>79</xdr:row>
      <xdr:rowOff>46355</xdr:rowOff>
    </xdr:to>
    <xdr:sp macro="" textlink="">
      <xdr:nvSpPr>
        <xdr:cNvPr id="880" name="楕円 879"/>
        <xdr:cNvSpPr/>
      </xdr:nvSpPr>
      <xdr:spPr>
        <a:xfrm>
          <a:off x="19839940" y="134905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79</xdr:row>
      <xdr:rowOff>36830</xdr:rowOff>
    </xdr:from>
    <xdr:ext cx="534035" cy="264160"/>
    <xdr:sp macro="" textlink="">
      <xdr:nvSpPr>
        <xdr:cNvPr id="881" name="テキスト ボックス 880"/>
        <xdr:cNvSpPr txBox="1"/>
      </xdr:nvSpPr>
      <xdr:spPr>
        <a:xfrm>
          <a:off x="19633565" y="1358138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144145</xdr:rowOff>
    </xdr:from>
    <xdr:to xmlns:xdr="http://schemas.openxmlformats.org/drawingml/2006/spreadsheetDrawing">
      <xdr:col>102</xdr:col>
      <xdr:colOff>165100</xdr:colOff>
      <xdr:row>76</xdr:row>
      <xdr:rowOff>72390</xdr:rowOff>
    </xdr:to>
    <xdr:sp macro="" textlink="">
      <xdr:nvSpPr>
        <xdr:cNvPr id="882" name="楕円 881"/>
        <xdr:cNvSpPr/>
      </xdr:nvSpPr>
      <xdr:spPr>
        <a:xfrm>
          <a:off x="18976340" y="13002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64135</xdr:rowOff>
    </xdr:from>
    <xdr:ext cx="534670" cy="264795"/>
    <xdr:sp macro="" textlink="">
      <xdr:nvSpPr>
        <xdr:cNvPr id="883" name="テキスト ボックス 882"/>
        <xdr:cNvSpPr txBox="1"/>
      </xdr:nvSpPr>
      <xdr:spPr>
        <a:xfrm>
          <a:off x="18764885" y="1309433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153035</xdr:rowOff>
    </xdr:from>
    <xdr:to xmlns:xdr="http://schemas.openxmlformats.org/drawingml/2006/spreadsheetDrawing">
      <xdr:col>98</xdr:col>
      <xdr:colOff>38100</xdr:colOff>
      <xdr:row>76</xdr:row>
      <xdr:rowOff>81915</xdr:rowOff>
    </xdr:to>
    <xdr:sp macro="" textlink="">
      <xdr:nvSpPr>
        <xdr:cNvPr id="884" name="楕円 883"/>
        <xdr:cNvSpPr/>
      </xdr:nvSpPr>
      <xdr:spPr>
        <a:xfrm>
          <a:off x="18112740" y="130117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72390</xdr:rowOff>
    </xdr:from>
    <xdr:ext cx="534035" cy="264160"/>
    <xdr:sp macro="" textlink="">
      <xdr:nvSpPr>
        <xdr:cNvPr id="885" name="テキスト ボックス 884"/>
        <xdr:cNvSpPr txBox="1"/>
      </xdr:nvSpPr>
      <xdr:spPr>
        <a:xfrm>
          <a:off x="17901285" y="1310259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58420</xdr:rowOff>
    </xdr:from>
    <xdr:to xmlns:xdr="http://schemas.openxmlformats.org/drawingml/2006/spreadsheetDrawing">
      <xdr:col>120</xdr:col>
      <xdr:colOff>114300</xdr:colOff>
      <xdr:row>85</xdr:row>
      <xdr:rowOff>32385</xdr:rowOff>
    </xdr:to>
    <xdr:sp macro="" textlink="">
      <xdr:nvSpPr>
        <xdr:cNvPr id="886" name="正方形/長方形 885"/>
        <xdr:cNvSpPr/>
      </xdr:nvSpPr>
      <xdr:spPr>
        <a:xfrm>
          <a:off x="1780032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58420</xdr:rowOff>
    </xdr:from>
    <xdr:to xmlns:xdr="http://schemas.openxmlformats.org/drawingml/2006/spreadsheetDrawing">
      <xdr:col>104</xdr:col>
      <xdr:colOff>127000</xdr:colOff>
      <xdr:row>86</xdr:row>
      <xdr:rowOff>143510</xdr:rowOff>
    </xdr:to>
    <xdr:sp macro="" textlink="">
      <xdr:nvSpPr>
        <xdr:cNvPr id="887" name="正方形/長方形 886"/>
        <xdr:cNvSpPr/>
      </xdr:nvSpPr>
      <xdr:spPr>
        <a:xfrm>
          <a:off x="17927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90805</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7927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58420</xdr:rowOff>
    </xdr:from>
    <xdr:to xmlns:xdr="http://schemas.openxmlformats.org/drawingml/2006/spreadsheetDrawing">
      <xdr:col>110</xdr:col>
      <xdr:colOff>0</xdr:colOff>
      <xdr:row>86</xdr:row>
      <xdr:rowOff>143510</xdr:rowOff>
    </xdr:to>
    <xdr:sp macro="" textlink="">
      <xdr:nvSpPr>
        <xdr:cNvPr id="889" name="正方形/長方形 888"/>
        <xdr:cNvSpPr/>
      </xdr:nvSpPr>
      <xdr:spPr>
        <a:xfrm>
          <a:off x="18912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90805</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8912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58420</xdr:rowOff>
    </xdr:from>
    <xdr:to xmlns:xdr="http://schemas.openxmlformats.org/drawingml/2006/spreadsheetDrawing">
      <xdr:col>116</xdr:col>
      <xdr:colOff>0</xdr:colOff>
      <xdr:row>86</xdr:row>
      <xdr:rowOff>143510</xdr:rowOff>
    </xdr:to>
    <xdr:sp macro="" textlink="">
      <xdr:nvSpPr>
        <xdr:cNvPr id="891" name="正方形/長方形 890"/>
        <xdr:cNvSpPr/>
      </xdr:nvSpPr>
      <xdr:spPr>
        <a:xfrm>
          <a:off x="2002536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90805</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02536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6985</xdr:rowOff>
    </xdr:from>
    <xdr:ext cx="349885" cy="230505"/>
    <xdr:sp macro="" textlink="">
      <xdr:nvSpPr>
        <xdr:cNvPr id="894" name="テキスト ボックス 893"/>
        <xdr:cNvSpPr txBox="1"/>
      </xdr:nvSpPr>
      <xdr:spPr>
        <a:xfrm>
          <a:off x="1776730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97" name="テキスト ボックス 896"/>
        <xdr:cNvSpPr txBox="1"/>
      </xdr:nvSpPr>
      <xdr:spPr>
        <a:xfrm>
          <a:off x="17561560" y="161137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88</xdr:row>
      <xdr:rowOff>26035</xdr:rowOff>
    </xdr:to>
    <xdr:cxnSp macro="">
      <xdr:nvCxnSpPr>
        <xdr:cNvPr id="898" name="直線コネクタ 897"/>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55880</xdr:rowOff>
    </xdr:from>
    <xdr:ext cx="248920" cy="264160"/>
    <xdr:sp macro="" textlink="">
      <xdr:nvSpPr>
        <xdr:cNvPr id="899" name="テキスト ボックス 898"/>
        <xdr:cNvSpPr txBox="1"/>
      </xdr:nvSpPr>
      <xdr:spPr>
        <a:xfrm>
          <a:off x="17561560" y="1497203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26035</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11" name="テキスト ボックス 910"/>
        <xdr:cNvSpPr txBox="1"/>
      </xdr:nvSpPr>
      <xdr:spPr>
        <a:xfrm>
          <a:off x="2063496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9555" cy="259080"/>
    <xdr:sp macro="" textlink="">
      <xdr:nvSpPr>
        <xdr:cNvPr id="914" name="テキスト ボックス 913"/>
        <xdr:cNvSpPr txBox="1"/>
      </xdr:nvSpPr>
      <xdr:spPr>
        <a:xfrm>
          <a:off x="197713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9555" cy="259080"/>
    <xdr:sp macro="" textlink="">
      <xdr:nvSpPr>
        <xdr:cNvPr id="917" name="テキスト ボックス 916"/>
        <xdr:cNvSpPr txBox="1"/>
      </xdr:nvSpPr>
      <xdr:spPr>
        <a:xfrm>
          <a:off x="1890776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9" name="テキスト ボックス 918"/>
        <xdr:cNvSpPr txBox="1"/>
      </xdr:nvSpPr>
      <xdr:spPr>
        <a:xfrm>
          <a:off x="1803908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20" name="テキスト ボックス 919"/>
        <xdr:cNvSpPr txBox="1"/>
      </xdr:nvSpPr>
      <xdr:spPr>
        <a:xfrm>
          <a:off x="21386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2" name="テキスト ボックス 921"/>
        <xdr:cNvSpPr txBox="1"/>
      </xdr:nvSpPr>
      <xdr:spPr>
        <a:xfrm>
          <a:off x="197053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8" name="テキスト ボックス 927"/>
        <xdr:cNvSpPr txBox="1"/>
      </xdr:nvSpPr>
      <xdr:spPr>
        <a:xfrm>
          <a:off x="2063496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9555" cy="259080"/>
    <xdr:sp macro="" textlink="">
      <xdr:nvSpPr>
        <xdr:cNvPr id="930" name="テキスト ボックス 929"/>
        <xdr:cNvSpPr txBox="1"/>
      </xdr:nvSpPr>
      <xdr:spPr>
        <a:xfrm>
          <a:off x="197713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9555" cy="259080"/>
    <xdr:sp macro="" textlink="">
      <xdr:nvSpPr>
        <xdr:cNvPr id="932" name="テキスト ボックス 931"/>
        <xdr:cNvSpPr txBox="1"/>
      </xdr:nvSpPr>
      <xdr:spPr>
        <a:xfrm>
          <a:off x="1890776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34" name="テキスト ボックス 933"/>
        <xdr:cNvSpPr txBox="1"/>
      </xdr:nvSpPr>
      <xdr:spPr>
        <a:xfrm>
          <a:off x="1803908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歳出総額は、住民</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人当たり</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44</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万</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1,620</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円となっており、令和</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年度と比較して</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万</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2,899</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円の</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となった。主な</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の要因は、</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ふるさと納税返礼代に係る補助費等の大幅な増加やふるさとよしだ寄附金基金の積立金の増加に加え、</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委託料（共通納税対象税目拡大に関する基幹税務システム改修委託料、障害児童相談支援事業委託料等）</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に係る経費の増加による物件費の</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増加</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が挙げられる。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また、類似団体平均や県平均を下回る項目として、人件費や維持補修費については、ごみ処理業務、し尿処理業務、学校給食業務等を一部事務組合において運営していることに加え、消防救急業務を広域化していることが考えられ、扶助費については、高齢化率が県全体の数値</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 ※</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30.2</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ポイント）と比較して</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4.0</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ポイント低いことが要因の一つであると考えられる。</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繰出金については令和２年度から継続して</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類似団体平均や県平均を</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大きく</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下回</a:t>
          </a:r>
          <a:r>
            <a:rPr kumimoji="0"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っているが、これは、</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2</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年度より公共下水道事業会計が公営企業会計に移行したことで、</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公共下水道事業会計への</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繰出金が補助費等に計上されるようになり、類似団体平均</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や県平均</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を下回</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っている</a:t>
          </a:r>
          <a:r>
            <a:rPr kumimoji="1"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a:t>
          </a:r>
          <a:endParaRPr kumimoji="0"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　（※　静岡県公式ホームページ令和</a:t>
          </a:r>
          <a:r>
            <a:rPr kumimoji="0"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4</a:t>
          </a:r>
          <a:r>
            <a:rPr kumimoji="0" lang="ja-JP" altLang="ja-JP" sz="1100" b="0" i="0" u="none" strike="noStrike" kern="0" cap="none" spc="0" normalizeH="0" baseline="0" noProof="0">
              <a:ln>
                <a:noFill/>
              </a:ln>
              <a:solidFill>
                <a:prstClr val="black"/>
              </a:solidFill>
              <a:effectLst/>
              <a:uLnTx/>
              <a:uFillTx/>
              <a:latin typeface="ＭＳ ゴシック"/>
              <a:ea typeface="ＭＳ ゴシック"/>
              <a:cs typeface="+mn-cs"/>
            </a:rPr>
            <a:t>年度高齢者福祉行政の基礎調査結果参照）</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37465</xdr:rowOff>
    </xdr:to>
    <xdr:sp macro="" textlink="">
      <xdr:nvSpPr>
        <xdr:cNvPr id="4" name="正方形/長方形 3"/>
        <xdr:cNvSpPr/>
      </xdr:nvSpPr>
      <xdr:spPr>
        <a:xfrm>
          <a:off x="18561050" y="215900"/>
          <a:ext cx="37782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0665"/>
          <a:ext cx="37211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29,286
27,161
20.73
14,018,980
12,933,277
1,026,855
7,138,903
9,933,205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88365"/>
          <a:ext cx="1483360" cy="1143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51865"/>
          <a:ext cx="14198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37465</xdr:rowOff>
    </xdr:from>
    <xdr:to xmlns:xdr="http://schemas.openxmlformats.org/drawingml/2006/spreadsheetDrawing">
      <xdr:col>59</xdr:col>
      <xdr:colOff>127000</xdr:colOff>
      <xdr:row>6</xdr:row>
      <xdr:rowOff>37465</xdr:rowOff>
    </xdr:to>
    <xdr:cxnSp macro="">
      <xdr:nvCxnSpPr>
        <xdr:cNvPr id="22" name="直線コネクタ 21"/>
        <xdr:cNvCxnSpPr/>
      </xdr:nvCxnSpPr>
      <xdr:spPr>
        <a:xfrm flipH="1">
          <a:off x="10862310" y="10661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158115</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916285" y="12827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151765</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46990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957560"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715"/>
    <xdr:sp macro="" textlink="">
      <xdr:nvSpPr>
        <xdr:cNvPr id="29" name="テキスト ボックス 28"/>
        <xdr:cNvSpPr txBox="1"/>
      </xdr:nvSpPr>
      <xdr:spPr>
        <a:xfrm>
          <a:off x="683260" y="2857500"/>
          <a:ext cx="88963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90805</xdr:rowOff>
    </xdr:from>
    <xdr:ext cx="6046470" cy="264160"/>
    <xdr:sp macro="" textlink="">
      <xdr:nvSpPr>
        <xdr:cNvPr id="30" name="テキスト ボックス 29"/>
        <xdr:cNvSpPr txBox="1"/>
      </xdr:nvSpPr>
      <xdr:spPr>
        <a:xfrm>
          <a:off x="683260" y="3176905"/>
          <a:ext cx="60464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65405</xdr:rowOff>
    </xdr:from>
    <xdr:ext cx="8231505" cy="264795"/>
    <xdr:sp macro="" textlink="">
      <xdr:nvSpPr>
        <xdr:cNvPr id="31" name="テキスト ボックス 30"/>
        <xdr:cNvSpPr txBox="1"/>
      </xdr:nvSpPr>
      <xdr:spPr>
        <a:xfrm>
          <a:off x="683260" y="3494405"/>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58420</xdr:rowOff>
    </xdr:from>
    <xdr:to xmlns:xdr="http://schemas.openxmlformats.org/drawingml/2006/spreadsheetDrawing">
      <xdr:col>28</xdr:col>
      <xdr:colOff>114300</xdr:colOff>
      <xdr:row>25</xdr:row>
      <xdr:rowOff>32385</xdr:rowOff>
    </xdr:to>
    <xdr:sp macro="" textlink="">
      <xdr:nvSpPr>
        <xdr:cNvPr id="32" name="正方形/長方形 31"/>
        <xdr:cNvSpPr/>
      </xdr:nvSpPr>
      <xdr:spPr>
        <a:xfrm>
          <a:off x="74168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58420</xdr:rowOff>
    </xdr:from>
    <xdr:to xmlns:xdr="http://schemas.openxmlformats.org/drawingml/2006/spreadsheetDrawing">
      <xdr:col>12</xdr:col>
      <xdr:colOff>127000</xdr:colOff>
      <xdr:row>26</xdr:row>
      <xdr:rowOff>143510</xdr:rowOff>
    </xdr:to>
    <xdr:sp macro="" textlink="">
      <xdr:nvSpPr>
        <xdr:cNvPr id="33" name="正方形/長方形 32"/>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90805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58420</xdr:rowOff>
    </xdr:from>
    <xdr:to xmlns:xdr="http://schemas.openxmlformats.org/drawingml/2006/spreadsheetDrawing">
      <xdr:col>18</xdr:col>
      <xdr:colOff>0</xdr:colOff>
      <xdr:row>26</xdr:row>
      <xdr:rowOff>143510</xdr:rowOff>
    </xdr:to>
    <xdr:sp macro="" textlink="">
      <xdr:nvSpPr>
        <xdr:cNvPr id="35" name="正方形/長方形 34"/>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90805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58420</xdr:rowOff>
    </xdr:from>
    <xdr:to xmlns:xdr="http://schemas.openxmlformats.org/drawingml/2006/spreadsheetDrawing">
      <xdr:col>24</xdr:col>
      <xdr:colOff>0</xdr:colOff>
      <xdr:row>26</xdr:row>
      <xdr:rowOff>143510</xdr:rowOff>
    </xdr:to>
    <xdr:sp macro="" textlink="">
      <xdr:nvSpPr>
        <xdr:cNvPr id="37" name="正方形/長方形 36"/>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90805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39" name="正方形/長方形 38"/>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6985</xdr:rowOff>
    </xdr:from>
    <xdr:ext cx="349885" cy="230505"/>
    <xdr:sp macro="" textlink="">
      <xdr:nvSpPr>
        <xdr:cNvPr id="40" name="テキスト ボックス 39"/>
        <xdr:cNvSpPr txBox="1"/>
      </xdr:nvSpPr>
      <xdr:spPr>
        <a:xfrm>
          <a:off x="70866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84455</xdr:rowOff>
    </xdr:from>
    <xdr:to xmlns:xdr="http://schemas.openxmlformats.org/drawingml/2006/spreadsheetDrawing">
      <xdr:col>28</xdr:col>
      <xdr:colOff>114300</xdr:colOff>
      <xdr:row>41</xdr:row>
      <xdr:rowOff>84455</xdr:rowOff>
    </xdr:to>
    <xdr:cxnSp macro="">
      <xdr:nvCxnSpPr>
        <xdr:cNvPr id="41" name="直線コネクタ 40"/>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114300</xdr:rowOff>
    </xdr:from>
    <xdr:ext cx="467360" cy="264795"/>
    <xdr:sp macro="" textlink="">
      <xdr:nvSpPr>
        <xdr:cNvPr id="42" name="テキスト ボックス 41"/>
        <xdr:cNvSpPr txBox="1"/>
      </xdr:nvSpPr>
      <xdr:spPr>
        <a:xfrm>
          <a:off x="289560" y="6972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45720</xdr:rowOff>
    </xdr:from>
    <xdr:to xmlns:xdr="http://schemas.openxmlformats.org/drawingml/2006/spreadsheetDrawing">
      <xdr:col>28</xdr:col>
      <xdr:colOff>114300</xdr:colOff>
      <xdr:row>39</xdr:row>
      <xdr:rowOff>45720</xdr:rowOff>
    </xdr:to>
    <xdr:cxnSp macro="">
      <xdr:nvCxnSpPr>
        <xdr:cNvPr id="43" name="直線コネクタ 42"/>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75565</xdr:rowOff>
    </xdr:from>
    <xdr:ext cx="467360" cy="264160"/>
    <xdr:sp macro="" textlink="">
      <xdr:nvSpPr>
        <xdr:cNvPr id="44" name="テキスト ボックス 43"/>
        <xdr:cNvSpPr txBox="1"/>
      </xdr:nvSpPr>
      <xdr:spPr>
        <a:xfrm>
          <a:off x="289560" y="6590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6985</xdr:rowOff>
    </xdr:from>
    <xdr:to xmlns:xdr="http://schemas.openxmlformats.org/drawingml/2006/spreadsheetDrawing">
      <xdr:col>28</xdr:col>
      <xdr:colOff>114300</xdr:colOff>
      <xdr:row>37</xdr:row>
      <xdr:rowOff>6985</xdr:rowOff>
    </xdr:to>
    <xdr:cxnSp macro="">
      <xdr:nvCxnSpPr>
        <xdr:cNvPr id="45" name="直線コネクタ 44"/>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36195</xdr:rowOff>
    </xdr:from>
    <xdr:ext cx="467360" cy="264160"/>
    <xdr:sp macro="" textlink="">
      <xdr:nvSpPr>
        <xdr:cNvPr id="46" name="テキスト ボックス 45"/>
        <xdr:cNvSpPr txBox="1"/>
      </xdr:nvSpPr>
      <xdr:spPr>
        <a:xfrm>
          <a:off x="289560" y="620839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143510</xdr:rowOff>
    </xdr:from>
    <xdr:to xmlns:xdr="http://schemas.openxmlformats.org/drawingml/2006/spreadsheetDrawing">
      <xdr:col>28</xdr:col>
      <xdr:colOff>114300</xdr:colOff>
      <xdr:row>34</xdr:row>
      <xdr:rowOff>143510</xdr:rowOff>
    </xdr:to>
    <xdr:cxnSp macro="">
      <xdr:nvCxnSpPr>
        <xdr:cNvPr id="47" name="直線コネクタ 46"/>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171450</xdr:rowOff>
    </xdr:from>
    <xdr:ext cx="467360" cy="264795"/>
    <xdr:sp macro="" textlink="">
      <xdr:nvSpPr>
        <xdr:cNvPr id="48" name="テキスト ボックス 47"/>
        <xdr:cNvSpPr txBox="1"/>
      </xdr:nvSpPr>
      <xdr:spPr>
        <a:xfrm>
          <a:off x="289560" y="582930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104140</xdr:rowOff>
    </xdr:from>
    <xdr:to xmlns:xdr="http://schemas.openxmlformats.org/drawingml/2006/spreadsheetDrawing">
      <xdr:col>28</xdr:col>
      <xdr:colOff>114300</xdr:colOff>
      <xdr:row>32</xdr:row>
      <xdr:rowOff>104140</xdr:rowOff>
    </xdr:to>
    <xdr:cxnSp macro="">
      <xdr:nvCxnSpPr>
        <xdr:cNvPr id="49" name="直線コネクタ 48"/>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133985</xdr:rowOff>
    </xdr:from>
    <xdr:ext cx="467360" cy="264795"/>
    <xdr:sp macro="" textlink="">
      <xdr:nvSpPr>
        <xdr:cNvPr id="50" name="テキスト ボックス 49"/>
        <xdr:cNvSpPr txBox="1"/>
      </xdr:nvSpPr>
      <xdr:spPr>
        <a:xfrm>
          <a:off x="289560" y="544893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65405</xdr:rowOff>
    </xdr:from>
    <xdr:to xmlns:xdr="http://schemas.openxmlformats.org/drawingml/2006/spreadsheetDrawing">
      <xdr:col>28</xdr:col>
      <xdr:colOff>114300</xdr:colOff>
      <xdr:row>30</xdr:row>
      <xdr:rowOff>65405</xdr:rowOff>
    </xdr:to>
    <xdr:cxnSp macro="">
      <xdr:nvCxnSpPr>
        <xdr:cNvPr id="51" name="直線コネクタ 50"/>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94615</xdr:rowOff>
    </xdr:from>
    <xdr:ext cx="467360" cy="264160"/>
    <xdr:sp macro="" textlink="">
      <xdr:nvSpPr>
        <xdr:cNvPr id="52" name="テキスト ボックス 51"/>
        <xdr:cNvSpPr txBox="1"/>
      </xdr:nvSpPr>
      <xdr:spPr>
        <a:xfrm>
          <a:off x="289560" y="5066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28</xdr:row>
      <xdr:rowOff>26035</xdr:rowOff>
    </xdr:to>
    <xdr:cxnSp macro="">
      <xdr:nvCxnSpPr>
        <xdr:cNvPr id="53" name="直線コネクタ 52"/>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55880</xdr:rowOff>
    </xdr:from>
    <xdr:ext cx="467360" cy="264160"/>
    <xdr:sp macro="" textlink="">
      <xdr:nvSpPr>
        <xdr:cNvPr id="54" name="テキスト ボックス 53"/>
        <xdr:cNvSpPr txBox="1"/>
      </xdr:nvSpPr>
      <xdr:spPr>
        <a:xfrm>
          <a:off x="289560" y="468503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26035</xdr:rowOff>
    </xdr:from>
    <xdr:to xmlns:xdr="http://schemas.openxmlformats.org/drawingml/2006/spreadsheetDrawing">
      <xdr:col>28</xdr:col>
      <xdr:colOff>114300</xdr:colOff>
      <xdr:row>41</xdr:row>
      <xdr:rowOff>84455</xdr:rowOff>
    </xdr:to>
    <xdr:sp macro="" textlink="">
      <xdr:nvSpPr>
        <xdr:cNvPr id="55" name="議会費グラフ枠"/>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76835</xdr:rowOff>
    </xdr:from>
    <xdr:to xmlns:xdr="http://schemas.openxmlformats.org/drawingml/2006/spreadsheetDrawing">
      <xdr:col>24</xdr:col>
      <xdr:colOff>62865</xdr:colOff>
      <xdr:row>38</xdr:row>
      <xdr:rowOff>58420</xdr:rowOff>
    </xdr:to>
    <xdr:cxnSp macro="">
      <xdr:nvCxnSpPr>
        <xdr:cNvPr id="56" name="直線コネクタ 55"/>
        <xdr:cNvCxnSpPr/>
      </xdr:nvCxnSpPr>
      <xdr:spPr>
        <a:xfrm flipV="1">
          <a:off x="4511675" y="5220335"/>
          <a:ext cx="1270" cy="1353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62230</xdr:rowOff>
    </xdr:from>
    <xdr:ext cx="469900" cy="265430"/>
    <xdr:sp macro="" textlink="">
      <xdr:nvSpPr>
        <xdr:cNvPr id="57" name="議会費最小値テキスト"/>
        <xdr:cNvSpPr txBox="1"/>
      </xdr:nvSpPr>
      <xdr:spPr>
        <a:xfrm>
          <a:off x="4564380" y="657733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58420</xdr:rowOff>
    </xdr:from>
    <xdr:to xmlns:xdr="http://schemas.openxmlformats.org/drawingml/2006/spreadsheetDrawing">
      <xdr:col>24</xdr:col>
      <xdr:colOff>152400</xdr:colOff>
      <xdr:row>38</xdr:row>
      <xdr:rowOff>58420</xdr:rowOff>
    </xdr:to>
    <xdr:cxnSp macro="">
      <xdr:nvCxnSpPr>
        <xdr:cNvPr id="58" name="直線コネクタ 57"/>
        <xdr:cNvCxnSpPr/>
      </xdr:nvCxnSpPr>
      <xdr:spPr>
        <a:xfrm>
          <a:off x="4429760" y="65735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22225</xdr:rowOff>
    </xdr:from>
    <xdr:ext cx="469900" cy="264795"/>
    <xdr:sp macro="" textlink="">
      <xdr:nvSpPr>
        <xdr:cNvPr id="59" name="議会費最大値テキスト"/>
        <xdr:cNvSpPr txBox="1"/>
      </xdr:nvSpPr>
      <xdr:spPr>
        <a:xfrm>
          <a:off x="4564380" y="499427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76835</xdr:rowOff>
    </xdr:from>
    <xdr:to xmlns:xdr="http://schemas.openxmlformats.org/drawingml/2006/spreadsheetDrawing">
      <xdr:col>24</xdr:col>
      <xdr:colOff>152400</xdr:colOff>
      <xdr:row>30</xdr:row>
      <xdr:rowOff>76835</xdr:rowOff>
    </xdr:to>
    <xdr:cxnSp macro="">
      <xdr:nvCxnSpPr>
        <xdr:cNvPr id="60" name="直線コネクタ 59"/>
        <xdr:cNvCxnSpPr/>
      </xdr:nvCxnSpPr>
      <xdr:spPr>
        <a:xfrm>
          <a:off x="4429760" y="5220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109855</xdr:rowOff>
    </xdr:from>
    <xdr:to xmlns:xdr="http://schemas.openxmlformats.org/drawingml/2006/spreadsheetDrawing">
      <xdr:col>24</xdr:col>
      <xdr:colOff>63500</xdr:colOff>
      <xdr:row>36</xdr:row>
      <xdr:rowOff>164465</xdr:rowOff>
    </xdr:to>
    <xdr:cxnSp macro="">
      <xdr:nvCxnSpPr>
        <xdr:cNvPr id="61" name="直線コネクタ 60"/>
        <xdr:cNvCxnSpPr/>
      </xdr:nvCxnSpPr>
      <xdr:spPr>
        <a:xfrm>
          <a:off x="3700780" y="6282055"/>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141605</xdr:rowOff>
    </xdr:from>
    <xdr:ext cx="469900" cy="265430"/>
    <xdr:sp macro="" textlink="">
      <xdr:nvSpPr>
        <xdr:cNvPr id="62" name="議会費平均値テキスト"/>
        <xdr:cNvSpPr txBox="1"/>
      </xdr:nvSpPr>
      <xdr:spPr>
        <a:xfrm>
          <a:off x="4564380" y="5799455"/>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118110</xdr:rowOff>
    </xdr:from>
    <xdr:to xmlns:xdr="http://schemas.openxmlformats.org/drawingml/2006/spreadsheetDrawing">
      <xdr:col>24</xdr:col>
      <xdr:colOff>114300</xdr:colOff>
      <xdr:row>35</xdr:row>
      <xdr:rowOff>46990</xdr:rowOff>
    </xdr:to>
    <xdr:sp macro="" textlink="">
      <xdr:nvSpPr>
        <xdr:cNvPr id="63" name="フローチャート: 判断 62"/>
        <xdr:cNvSpPr/>
      </xdr:nvSpPr>
      <xdr:spPr>
        <a:xfrm>
          <a:off x="4462780" y="59474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109855</xdr:rowOff>
    </xdr:from>
    <xdr:to xmlns:xdr="http://schemas.openxmlformats.org/drawingml/2006/spreadsheetDrawing">
      <xdr:col>19</xdr:col>
      <xdr:colOff>177800</xdr:colOff>
      <xdr:row>36</xdr:row>
      <xdr:rowOff>116205</xdr:rowOff>
    </xdr:to>
    <xdr:cxnSp macro="">
      <xdr:nvCxnSpPr>
        <xdr:cNvPr id="64" name="直線コネクタ 63"/>
        <xdr:cNvCxnSpPr/>
      </xdr:nvCxnSpPr>
      <xdr:spPr>
        <a:xfrm flipV="1">
          <a:off x="2832100" y="6282055"/>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111125</xdr:rowOff>
    </xdr:from>
    <xdr:to xmlns:xdr="http://schemas.openxmlformats.org/drawingml/2006/spreadsheetDrawing">
      <xdr:col>20</xdr:col>
      <xdr:colOff>38100</xdr:colOff>
      <xdr:row>35</xdr:row>
      <xdr:rowOff>39370</xdr:rowOff>
    </xdr:to>
    <xdr:sp macro="" textlink="">
      <xdr:nvSpPr>
        <xdr:cNvPr id="65" name="フローチャート: 判断 64"/>
        <xdr:cNvSpPr/>
      </xdr:nvSpPr>
      <xdr:spPr>
        <a:xfrm>
          <a:off x="3649980" y="594042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56515</xdr:rowOff>
    </xdr:from>
    <xdr:ext cx="469900" cy="264160"/>
    <xdr:sp macro="" textlink="">
      <xdr:nvSpPr>
        <xdr:cNvPr id="66" name="テキスト ボックス 65"/>
        <xdr:cNvSpPr txBox="1"/>
      </xdr:nvSpPr>
      <xdr:spPr>
        <a:xfrm>
          <a:off x="3470910" y="571436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102870</xdr:rowOff>
    </xdr:from>
    <xdr:to xmlns:xdr="http://schemas.openxmlformats.org/drawingml/2006/spreadsheetDrawing">
      <xdr:col>15</xdr:col>
      <xdr:colOff>50800</xdr:colOff>
      <xdr:row>36</xdr:row>
      <xdr:rowOff>116205</xdr:rowOff>
    </xdr:to>
    <xdr:cxnSp macro="">
      <xdr:nvCxnSpPr>
        <xdr:cNvPr id="67" name="直線コネクタ 66"/>
        <xdr:cNvCxnSpPr/>
      </xdr:nvCxnSpPr>
      <xdr:spPr>
        <a:xfrm>
          <a:off x="1968500" y="6275070"/>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128270</xdr:rowOff>
    </xdr:from>
    <xdr:to xmlns:xdr="http://schemas.openxmlformats.org/drawingml/2006/spreadsheetDrawing">
      <xdr:col>15</xdr:col>
      <xdr:colOff>101600</xdr:colOff>
      <xdr:row>35</xdr:row>
      <xdr:rowOff>57150</xdr:rowOff>
    </xdr:to>
    <xdr:sp macro="" textlink="">
      <xdr:nvSpPr>
        <xdr:cNvPr id="68" name="フローチャート: 判断 67"/>
        <xdr:cNvSpPr/>
      </xdr:nvSpPr>
      <xdr:spPr>
        <a:xfrm>
          <a:off x="2781300" y="59575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73660</xdr:rowOff>
    </xdr:from>
    <xdr:ext cx="469265" cy="264795"/>
    <xdr:sp macro="" textlink="">
      <xdr:nvSpPr>
        <xdr:cNvPr id="69" name="テキスト ボックス 68"/>
        <xdr:cNvSpPr txBox="1"/>
      </xdr:nvSpPr>
      <xdr:spPr>
        <a:xfrm>
          <a:off x="2602230" y="573151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102870</xdr:rowOff>
    </xdr:from>
    <xdr:to xmlns:xdr="http://schemas.openxmlformats.org/drawingml/2006/spreadsheetDrawing">
      <xdr:col>10</xdr:col>
      <xdr:colOff>114300</xdr:colOff>
      <xdr:row>36</xdr:row>
      <xdr:rowOff>104775</xdr:rowOff>
    </xdr:to>
    <xdr:cxnSp macro="">
      <xdr:nvCxnSpPr>
        <xdr:cNvPr id="70" name="直線コネクタ 69"/>
        <xdr:cNvCxnSpPr/>
      </xdr:nvCxnSpPr>
      <xdr:spPr>
        <a:xfrm flipV="1">
          <a:off x="1104900" y="627507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59690</xdr:rowOff>
    </xdr:from>
    <xdr:to xmlns:xdr="http://schemas.openxmlformats.org/drawingml/2006/spreadsheetDrawing">
      <xdr:col>10</xdr:col>
      <xdr:colOff>165100</xdr:colOff>
      <xdr:row>34</xdr:row>
      <xdr:rowOff>163195</xdr:rowOff>
    </xdr:to>
    <xdr:sp macro="" textlink="">
      <xdr:nvSpPr>
        <xdr:cNvPr id="71" name="フローチャート: 判断 70"/>
        <xdr:cNvSpPr/>
      </xdr:nvSpPr>
      <xdr:spPr>
        <a:xfrm>
          <a:off x="1917700" y="58889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5080</xdr:rowOff>
    </xdr:from>
    <xdr:ext cx="469265" cy="265430"/>
    <xdr:sp macro="" textlink="">
      <xdr:nvSpPr>
        <xdr:cNvPr id="72" name="テキスト ボックス 71"/>
        <xdr:cNvSpPr txBox="1"/>
      </xdr:nvSpPr>
      <xdr:spPr>
        <a:xfrm>
          <a:off x="1738630" y="566293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24765</xdr:rowOff>
    </xdr:from>
    <xdr:to xmlns:xdr="http://schemas.openxmlformats.org/drawingml/2006/spreadsheetDrawing">
      <xdr:col>6</xdr:col>
      <xdr:colOff>38100</xdr:colOff>
      <xdr:row>34</xdr:row>
      <xdr:rowOff>128270</xdr:rowOff>
    </xdr:to>
    <xdr:sp macro="" textlink="">
      <xdr:nvSpPr>
        <xdr:cNvPr id="73" name="フローチャート: 判断 72"/>
        <xdr:cNvSpPr/>
      </xdr:nvSpPr>
      <xdr:spPr>
        <a:xfrm>
          <a:off x="1054100" y="585406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145415</xdr:rowOff>
    </xdr:from>
    <xdr:ext cx="469900" cy="264160"/>
    <xdr:sp macro="" textlink="">
      <xdr:nvSpPr>
        <xdr:cNvPr id="74" name="テキスト ボックス 73"/>
        <xdr:cNvSpPr txBox="1"/>
      </xdr:nvSpPr>
      <xdr:spPr>
        <a:xfrm>
          <a:off x="875030" y="563181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81915</xdr:rowOff>
    </xdr:from>
    <xdr:ext cx="761365" cy="264795"/>
    <xdr:sp macro="" textlink="">
      <xdr:nvSpPr>
        <xdr:cNvPr id="75" name="テキスト ボックス 74"/>
        <xdr:cNvSpPr txBox="1"/>
      </xdr:nvSpPr>
      <xdr:spPr>
        <a:xfrm>
          <a:off x="432816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81915</xdr:rowOff>
    </xdr:from>
    <xdr:ext cx="762000" cy="264795"/>
    <xdr:sp macro="" textlink="">
      <xdr:nvSpPr>
        <xdr:cNvPr id="76" name="テキスト ボックス 75"/>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81915</xdr:rowOff>
    </xdr:from>
    <xdr:ext cx="761365" cy="264795"/>
    <xdr:sp macro="" textlink="">
      <xdr:nvSpPr>
        <xdr:cNvPr id="77" name="テキスト ボックス 76"/>
        <xdr:cNvSpPr txBox="1"/>
      </xdr:nvSpPr>
      <xdr:spPr>
        <a:xfrm>
          <a:off x="264668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81915</xdr:rowOff>
    </xdr:from>
    <xdr:ext cx="762000" cy="264795"/>
    <xdr:sp macro="" textlink="">
      <xdr:nvSpPr>
        <xdr:cNvPr id="78" name="テキスト ボックス 77"/>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81915</xdr:rowOff>
    </xdr:from>
    <xdr:ext cx="762000" cy="264795"/>
    <xdr:sp macro="" textlink="">
      <xdr:nvSpPr>
        <xdr:cNvPr id="79" name="テキスト ボックス 78"/>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113030</xdr:rowOff>
    </xdr:from>
    <xdr:to xmlns:xdr="http://schemas.openxmlformats.org/drawingml/2006/spreadsheetDrawing">
      <xdr:col>24</xdr:col>
      <xdr:colOff>114300</xdr:colOff>
      <xdr:row>37</xdr:row>
      <xdr:rowOff>41910</xdr:rowOff>
    </xdr:to>
    <xdr:sp macro="" textlink="">
      <xdr:nvSpPr>
        <xdr:cNvPr id="80" name="楕円 79"/>
        <xdr:cNvSpPr/>
      </xdr:nvSpPr>
      <xdr:spPr>
        <a:xfrm>
          <a:off x="4462780" y="62852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90805</xdr:rowOff>
    </xdr:from>
    <xdr:ext cx="469900" cy="264160"/>
    <xdr:sp macro="" textlink="">
      <xdr:nvSpPr>
        <xdr:cNvPr id="81" name="議会費該当値テキスト"/>
        <xdr:cNvSpPr txBox="1"/>
      </xdr:nvSpPr>
      <xdr:spPr>
        <a:xfrm>
          <a:off x="4564380" y="626300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57785</xdr:rowOff>
    </xdr:from>
    <xdr:to xmlns:xdr="http://schemas.openxmlformats.org/drawingml/2006/spreadsheetDrawing">
      <xdr:col>20</xdr:col>
      <xdr:colOff>38100</xdr:colOff>
      <xdr:row>36</xdr:row>
      <xdr:rowOff>161925</xdr:rowOff>
    </xdr:to>
    <xdr:sp macro="" textlink="">
      <xdr:nvSpPr>
        <xdr:cNvPr id="82" name="楕円 81"/>
        <xdr:cNvSpPr/>
      </xdr:nvSpPr>
      <xdr:spPr>
        <a:xfrm>
          <a:off x="3649980" y="622998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152400</xdr:rowOff>
    </xdr:from>
    <xdr:ext cx="469900" cy="265430"/>
    <xdr:sp macro="" textlink="">
      <xdr:nvSpPr>
        <xdr:cNvPr id="83" name="テキスト ボックス 82"/>
        <xdr:cNvSpPr txBox="1"/>
      </xdr:nvSpPr>
      <xdr:spPr>
        <a:xfrm>
          <a:off x="3470910" y="632460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64770</xdr:rowOff>
    </xdr:from>
    <xdr:to xmlns:xdr="http://schemas.openxmlformats.org/drawingml/2006/spreadsheetDrawing">
      <xdr:col>15</xdr:col>
      <xdr:colOff>101600</xdr:colOff>
      <xdr:row>36</xdr:row>
      <xdr:rowOff>168275</xdr:rowOff>
    </xdr:to>
    <xdr:sp macro="" textlink="">
      <xdr:nvSpPr>
        <xdr:cNvPr id="84" name="楕円 83"/>
        <xdr:cNvSpPr/>
      </xdr:nvSpPr>
      <xdr:spPr>
        <a:xfrm>
          <a:off x="2781300" y="62369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159385</xdr:rowOff>
    </xdr:from>
    <xdr:ext cx="469265" cy="264795"/>
    <xdr:sp macro="" textlink="">
      <xdr:nvSpPr>
        <xdr:cNvPr id="85" name="テキスト ボックス 84"/>
        <xdr:cNvSpPr txBox="1"/>
      </xdr:nvSpPr>
      <xdr:spPr>
        <a:xfrm>
          <a:off x="2602230" y="63315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50165</xdr:rowOff>
    </xdr:from>
    <xdr:to xmlns:xdr="http://schemas.openxmlformats.org/drawingml/2006/spreadsheetDrawing">
      <xdr:col>10</xdr:col>
      <xdr:colOff>165100</xdr:colOff>
      <xdr:row>36</xdr:row>
      <xdr:rowOff>154940</xdr:rowOff>
    </xdr:to>
    <xdr:sp macro="" textlink="">
      <xdr:nvSpPr>
        <xdr:cNvPr id="86" name="楕円 85"/>
        <xdr:cNvSpPr/>
      </xdr:nvSpPr>
      <xdr:spPr>
        <a:xfrm>
          <a:off x="1917700" y="62223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145415</xdr:rowOff>
    </xdr:from>
    <xdr:ext cx="469265" cy="264160"/>
    <xdr:sp macro="" textlink="">
      <xdr:nvSpPr>
        <xdr:cNvPr id="87" name="テキスト ボックス 86"/>
        <xdr:cNvSpPr txBox="1"/>
      </xdr:nvSpPr>
      <xdr:spPr>
        <a:xfrm>
          <a:off x="1738630" y="631761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52705</xdr:rowOff>
    </xdr:from>
    <xdr:to xmlns:xdr="http://schemas.openxmlformats.org/drawingml/2006/spreadsheetDrawing">
      <xdr:col>6</xdr:col>
      <xdr:colOff>38100</xdr:colOff>
      <xdr:row>36</xdr:row>
      <xdr:rowOff>156845</xdr:rowOff>
    </xdr:to>
    <xdr:sp macro="" textlink="">
      <xdr:nvSpPr>
        <xdr:cNvPr id="88" name="楕円 87"/>
        <xdr:cNvSpPr/>
      </xdr:nvSpPr>
      <xdr:spPr>
        <a:xfrm>
          <a:off x="1054100" y="622490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147320</xdr:rowOff>
    </xdr:from>
    <xdr:ext cx="469900" cy="264160"/>
    <xdr:sp macro="" textlink="">
      <xdr:nvSpPr>
        <xdr:cNvPr id="89" name="テキスト ボックス 88"/>
        <xdr:cNvSpPr txBox="1"/>
      </xdr:nvSpPr>
      <xdr:spPr>
        <a:xfrm>
          <a:off x="875030" y="631952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58420</xdr:rowOff>
    </xdr:from>
    <xdr:to xmlns:xdr="http://schemas.openxmlformats.org/drawingml/2006/spreadsheetDrawing">
      <xdr:col>28</xdr:col>
      <xdr:colOff>114300</xdr:colOff>
      <xdr:row>45</xdr:row>
      <xdr:rowOff>32385</xdr:rowOff>
    </xdr:to>
    <xdr:sp macro="" textlink="">
      <xdr:nvSpPr>
        <xdr:cNvPr id="90" name="正方形/長方形 89"/>
        <xdr:cNvSpPr/>
      </xdr:nvSpPr>
      <xdr:spPr>
        <a:xfrm>
          <a:off x="74168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58420</xdr:rowOff>
    </xdr:from>
    <xdr:to xmlns:xdr="http://schemas.openxmlformats.org/drawingml/2006/spreadsheetDrawing">
      <xdr:col>12</xdr:col>
      <xdr:colOff>127000</xdr:colOff>
      <xdr:row>46</xdr:row>
      <xdr:rowOff>143510</xdr:rowOff>
    </xdr:to>
    <xdr:sp macro="" textlink="">
      <xdr:nvSpPr>
        <xdr:cNvPr id="91" name="正方形/長方形 90"/>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90805</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58420</xdr:rowOff>
    </xdr:from>
    <xdr:to xmlns:xdr="http://schemas.openxmlformats.org/drawingml/2006/spreadsheetDrawing">
      <xdr:col>18</xdr:col>
      <xdr:colOff>0</xdr:colOff>
      <xdr:row>46</xdr:row>
      <xdr:rowOff>143510</xdr:rowOff>
    </xdr:to>
    <xdr:sp macro="" textlink="">
      <xdr:nvSpPr>
        <xdr:cNvPr id="93" name="正方形/長方形 92"/>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90805</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58420</xdr:rowOff>
    </xdr:from>
    <xdr:to xmlns:xdr="http://schemas.openxmlformats.org/drawingml/2006/spreadsheetDrawing">
      <xdr:col>24</xdr:col>
      <xdr:colOff>0</xdr:colOff>
      <xdr:row>46</xdr:row>
      <xdr:rowOff>143510</xdr:rowOff>
    </xdr:to>
    <xdr:sp macro="" textlink="">
      <xdr:nvSpPr>
        <xdr:cNvPr id="95" name="正方形/長方形 94"/>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90805</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97" name="正方形/長方形 96"/>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6985</xdr:rowOff>
    </xdr:from>
    <xdr:ext cx="349885" cy="230505"/>
    <xdr:sp macro="" textlink="">
      <xdr:nvSpPr>
        <xdr:cNvPr id="98" name="テキスト ボックス 97"/>
        <xdr:cNvSpPr txBox="1"/>
      </xdr:nvSpPr>
      <xdr:spPr>
        <a:xfrm>
          <a:off x="70866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84455</xdr:rowOff>
    </xdr:from>
    <xdr:to xmlns:xdr="http://schemas.openxmlformats.org/drawingml/2006/spreadsheetDrawing">
      <xdr:col>28</xdr:col>
      <xdr:colOff>114300</xdr:colOff>
      <xdr:row>61</xdr:row>
      <xdr:rowOff>84455</xdr:rowOff>
    </xdr:to>
    <xdr:cxnSp macro="">
      <xdr:nvCxnSpPr>
        <xdr:cNvPr id="99" name="直線コネクタ 98"/>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143510</xdr:rowOff>
    </xdr:from>
    <xdr:to xmlns:xdr="http://schemas.openxmlformats.org/drawingml/2006/spreadsheetDrawing">
      <xdr:col>28</xdr:col>
      <xdr:colOff>114300</xdr:colOff>
      <xdr:row>58</xdr:row>
      <xdr:rowOff>143510</xdr:rowOff>
    </xdr:to>
    <xdr:cxnSp macro="">
      <xdr:nvCxnSpPr>
        <xdr:cNvPr id="100" name="直線コネクタ 99"/>
        <xdr:cNvCxnSpPr/>
      </xdr:nvCxnSpPr>
      <xdr:spPr>
        <a:xfrm>
          <a:off x="741680" y="10087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171450</xdr:rowOff>
    </xdr:from>
    <xdr:ext cx="248920" cy="264795"/>
    <xdr:sp macro="" textlink="">
      <xdr:nvSpPr>
        <xdr:cNvPr id="101" name="テキスト ボックス 100"/>
        <xdr:cNvSpPr txBox="1"/>
      </xdr:nvSpPr>
      <xdr:spPr>
        <a:xfrm>
          <a:off x="502920" y="99441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26035</xdr:rowOff>
    </xdr:from>
    <xdr:to xmlns:xdr="http://schemas.openxmlformats.org/drawingml/2006/spreadsheetDrawing">
      <xdr:col>28</xdr:col>
      <xdr:colOff>114300</xdr:colOff>
      <xdr:row>56</xdr:row>
      <xdr:rowOff>26035</xdr:rowOff>
    </xdr:to>
    <xdr:cxnSp macro="">
      <xdr:nvCxnSpPr>
        <xdr:cNvPr id="102" name="直線コネクタ 101"/>
        <xdr:cNvCxnSpPr/>
      </xdr:nvCxnSpPr>
      <xdr:spPr>
        <a:xfrm>
          <a:off x="741680" y="9627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55880</xdr:rowOff>
    </xdr:from>
    <xdr:ext cx="595630" cy="264160"/>
    <xdr:sp macro="" textlink="">
      <xdr:nvSpPr>
        <xdr:cNvPr id="103" name="テキスト ボックス 102"/>
        <xdr:cNvSpPr txBox="1"/>
      </xdr:nvSpPr>
      <xdr:spPr>
        <a:xfrm>
          <a:off x="166370" y="94856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84455</xdr:rowOff>
    </xdr:from>
    <xdr:to xmlns:xdr="http://schemas.openxmlformats.org/drawingml/2006/spreadsheetDrawing">
      <xdr:col>28</xdr:col>
      <xdr:colOff>114300</xdr:colOff>
      <xdr:row>53</xdr:row>
      <xdr:rowOff>84455</xdr:rowOff>
    </xdr:to>
    <xdr:cxnSp macro="">
      <xdr:nvCxnSpPr>
        <xdr:cNvPr id="104" name="直線コネクタ 103"/>
        <xdr:cNvCxnSpPr/>
      </xdr:nvCxnSpPr>
      <xdr:spPr>
        <a:xfrm>
          <a:off x="741680" y="917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114300</xdr:rowOff>
    </xdr:from>
    <xdr:ext cx="595630" cy="264795"/>
    <xdr:sp macro="" textlink="">
      <xdr:nvSpPr>
        <xdr:cNvPr id="105" name="テキスト ボックス 104"/>
        <xdr:cNvSpPr txBox="1"/>
      </xdr:nvSpPr>
      <xdr:spPr>
        <a:xfrm>
          <a:off x="166370" y="90297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143510</xdr:rowOff>
    </xdr:from>
    <xdr:to xmlns:xdr="http://schemas.openxmlformats.org/drawingml/2006/spreadsheetDrawing">
      <xdr:col>28</xdr:col>
      <xdr:colOff>114300</xdr:colOff>
      <xdr:row>50</xdr:row>
      <xdr:rowOff>143510</xdr:rowOff>
    </xdr:to>
    <xdr:cxnSp macro="">
      <xdr:nvCxnSpPr>
        <xdr:cNvPr id="106" name="直線コネクタ 105"/>
        <xdr:cNvCxnSpPr/>
      </xdr:nvCxnSpPr>
      <xdr:spPr>
        <a:xfrm>
          <a:off x="741680" y="8716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171450</xdr:rowOff>
    </xdr:from>
    <xdr:ext cx="595630" cy="264795"/>
    <xdr:sp macro="" textlink="">
      <xdr:nvSpPr>
        <xdr:cNvPr id="107" name="テキスト ボックス 106"/>
        <xdr:cNvSpPr txBox="1"/>
      </xdr:nvSpPr>
      <xdr:spPr>
        <a:xfrm>
          <a:off x="166370" y="85725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48</xdr:row>
      <xdr:rowOff>26035</xdr:rowOff>
    </xdr:to>
    <xdr:cxnSp macro="">
      <xdr:nvCxnSpPr>
        <xdr:cNvPr id="108" name="直線コネクタ 107"/>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55880</xdr:rowOff>
    </xdr:from>
    <xdr:ext cx="595630" cy="264160"/>
    <xdr:sp macro="" textlink="">
      <xdr:nvSpPr>
        <xdr:cNvPr id="109" name="テキスト ボックス 108"/>
        <xdr:cNvSpPr txBox="1"/>
      </xdr:nvSpPr>
      <xdr:spPr>
        <a:xfrm>
          <a:off x="166370" y="8114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26035</xdr:rowOff>
    </xdr:from>
    <xdr:to xmlns:xdr="http://schemas.openxmlformats.org/drawingml/2006/spreadsheetDrawing">
      <xdr:col>28</xdr:col>
      <xdr:colOff>114300</xdr:colOff>
      <xdr:row>61</xdr:row>
      <xdr:rowOff>84455</xdr:rowOff>
    </xdr:to>
    <xdr:sp macro="" textlink="">
      <xdr:nvSpPr>
        <xdr:cNvPr id="110" name="総務費グラフ枠"/>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34290</xdr:rowOff>
    </xdr:from>
    <xdr:to xmlns:xdr="http://schemas.openxmlformats.org/drawingml/2006/spreadsheetDrawing">
      <xdr:col>24</xdr:col>
      <xdr:colOff>62865</xdr:colOff>
      <xdr:row>58</xdr:row>
      <xdr:rowOff>62230</xdr:rowOff>
    </xdr:to>
    <xdr:cxnSp macro="">
      <xdr:nvCxnSpPr>
        <xdr:cNvPr id="111" name="直線コネクタ 110"/>
        <xdr:cNvCxnSpPr/>
      </xdr:nvCxnSpPr>
      <xdr:spPr>
        <a:xfrm flipV="1">
          <a:off x="4511675" y="877824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66675</xdr:rowOff>
    </xdr:from>
    <xdr:ext cx="534670" cy="264795"/>
    <xdr:sp macro="" textlink="">
      <xdr:nvSpPr>
        <xdr:cNvPr id="112" name="総務費最小値テキスト"/>
        <xdr:cNvSpPr txBox="1"/>
      </xdr:nvSpPr>
      <xdr:spPr>
        <a:xfrm>
          <a:off x="4564380" y="100107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62230</xdr:rowOff>
    </xdr:from>
    <xdr:to xmlns:xdr="http://schemas.openxmlformats.org/drawingml/2006/spreadsheetDrawing">
      <xdr:col>24</xdr:col>
      <xdr:colOff>152400</xdr:colOff>
      <xdr:row>58</xdr:row>
      <xdr:rowOff>62230</xdr:rowOff>
    </xdr:to>
    <xdr:cxnSp macro="">
      <xdr:nvCxnSpPr>
        <xdr:cNvPr id="113" name="直線コネクタ 112"/>
        <xdr:cNvCxnSpPr/>
      </xdr:nvCxnSpPr>
      <xdr:spPr>
        <a:xfrm>
          <a:off x="4429760" y="100063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155575</xdr:rowOff>
    </xdr:from>
    <xdr:ext cx="598805" cy="264795"/>
    <xdr:sp macro="" textlink="">
      <xdr:nvSpPr>
        <xdr:cNvPr id="114" name="総務費最大値テキスト"/>
        <xdr:cNvSpPr txBox="1"/>
      </xdr:nvSpPr>
      <xdr:spPr>
        <a:xfrm>
          <a:off x="4564380" y="855662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571,430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34290</xdr:rowOff>
    </xdr:from>
    <xdr:to xmlns:xdr="http://schemas.openxmlformats.org/drawingml/2006/spreadsheetDrawing">
      <xdr:col>24</xdr:col>
      <xdr:colOff>152400</xdr:colOff>
      <xdr:row>51</xdr:row>
      <xdr:rowOff>34290</xdr:rowOff>
    </xdr:to>
    <xdr:cxnSp macro="">
      <xdr:nvCxnSpPr>
        <xdr:cNvPr id="115" name="直線コネクタ 114"/>
        <xdr:cNvCxnSpPr/>
      </xdr:nvCxnSpPr>
      <xdr:spPr>
        <a:xfrm>
          <a:off x="4429760" y="8778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67310</xdr:rowOff>
    </xdr:from>
    <xdr:to xmlns:xdr="http://schemas.openxmlformats.org/drawingml/2006/spreadsheetDrawing">
      <xdr:col>24</xdr:col>
      <xdr:colOff>63500</xdr:colOff>
      <xdr:row>57</xdr:row>
      <xdr:rowOff>140970</xdr:rowOff>
    </xdr:to>
    <xdr:cxnSp macro="">
      <xdr:nvCxnSpPr>
        <xdr:cNvPr id="116" name="直線コネクタ 115"/>
        <xdr:cNvCxnSpPr/>
      </xdr:nvCxnSpPr>
      <xdr:spPr>
        <a:xfrm flipV="1">
          <a:off x="3700780" y="9839960"/>
          <a:ext cx="8128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37465</xdr:rowOff>
    </xdr:from>
    <xdr:ext cx="534670" cy="264160"/>
    <xdr:sp macro="" textlink="">
      <xdr:nvSpPr>
        <xdr:cNvPr id="117" name="総務費平均値テキスト"/>
        <xdr:cNvSpPr txBox="1"/>
      </xdr:nvSpPr>
      <xdr:spPr>
        <a:xfrm>
          <a:off x="4564380" y="9810115"/>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59690</xdr:rowOff>
    </xdr:from>
    <xdr:to xmlns:xdr="http://schemas.openxmlformats.org/drawingml/2006/spreadsheetDrawing">
      <xdr:col>24</xdr:col>
      <xdr:colOff>114300</xdr:colOff>
      <xdr:row>57</xdr:row>
      <xdr:rowOff>163195</xdr:rowOff>
    </xdr:to>
    <xdr:sp macro="" textlink="">
      <xdr:nvSpPr>
        <xdr:cNvPr id="118" name="フローチャート: 判断 117"/>
        <xdr:cNvSpPr/>
      </xdr:nvSpPr>
      <xdr:spPr>
        <a:xfrm>
          <a:off x="4462780" y="98323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76200</xdr:rowOff>
    </xdr:from>
    <xdr:to xmlns:xdr="http://schemas.openxmlformats.org/drawingml/2006/spreadsheetDrawing">
      <xdr:col>19</xdr:col>
      <xdr:colOff>177800</xdr:colOff>
      <xdr:row>57</xdr:row>
      <xdr:rowOff>140970</xdr:rowOff>
    </xdr:to>
    <xdr:cxnSp macro="">
      <xdr:nvCxnSpPr>
        <xdr:cNvPr id="119" name="直線コネクタ 118"/>
        <xdr:cNvCxnSpPr/>
      </xdr:nvCxnSpPr>
      <xdr:spPr>
        <a:xfrm>
          <a:off x="2832100" y="9677400"/>
          <a:ext cx="86868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67310</xdr:rowOff>
    </xdr:from>
    <xdr:to xmlns:xdr="http://schemas.openxmlformats.org/drawingml/2006/spreadsheetDrawing">
      <xdr:col>20</xdr:col>
      <xdr:colOff>38100</xdr:colOff>
      <xdr:row>57</xdr:row>
      <xdr:rowOff>171450</xdr:rowOff>
    </xdr:to>
    <xdr:sp macro="" textlink="">
      <xdr:nvSpPr>
        <xdr:cNvPr id="120" name="フローチャート: 判断 119"/>
        <xdr:cNvSpPr/>
      </xdr:nvSpPr>
      <xdr:spPr>
        <a:xfrm>
          <a:off x="3649980" y="983996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12700</xdr:rowOff>
    </xdr:from>
    <xdr:ext cx="534035" cy="264160"/>
    <xdr:sp macro="" textlink="">
      <xdr:nvSpPr>
        <xdr:cNvPr id="121" name="テキスト ボックス 120"/>
        <xdr:cNvSpPr txBox="1"/>
      </xdr:nvSpPr>
      <xdr:spPr>
        <a:xfrm>
          <a:off x="3438525" y="9613900"/>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76200</xdr:rowOff>
    </xdr:from>
    <xdr:to xmlns:xdr="http://schemas.openxmlformats.org/drawingml/2006/spreadsheetDrawing">
      <xdr:col>15</xdr:col>
      <xdr:colOff>50800</xdr:colOff>
      <xdr:row>57</xdr:row>
      <xdr:rowOff>170180</xdr:rowOff>
    </xdr:to>
    <xdr:cxnSp macro="">
      <xdr:nvCxnSpPr>
        <xdr:cNvPr id="122" name="直線コネクタ 121"/>
        <xdr:cNvCxnSpPr/>
      </xdr:nvCxnSpPr>
      <xdr:spPr>
        <a:xfrm flipV="1">
          <a:off x="1968500" y="9677400"/>
          <a:ext cx="863600" cy="265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50800</xdr:rowOff>
    </xdr:from>
    <xdr:to xmlns:xdr="http://schemas.openxmlformats.org/drawingml/2006/spreadsheetDrawing">
      <xdr:col>15</xdr:col>
      <xdr:colOff>101600</xdr:colOff>
      <xdr:row>56</xdr:row>
      <xdr:rowOff>155575</xdr:rowOff>
    </xdr:to>
    <xdr:sp macro="" textlink="">
      <xdr:nvSpPr>
        <xdr:cNvPr id="123" name="フローチャート: 判断 122"/>
        <xdr:cNvSpPr/>
      </xdr:nvSpPr>
      <xdr:spPr>
        <a:xfrm>
          <a:off x="2781300" y="965200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146050</xdr:rowOff>
    </xdr:from>
    <xdr:ext cx="598805" cy="264160"/>
    <xdr:sp macro="" textlink="">
      <xdr:nvSpPr>
        <xdr:cNvPr id="124" name="テキスト ボックス 123"/>
        <xdr:cNvSpPr txBox="1"/>
      </xdr:nvSpPr>
      <xdr:spPr>
        <a:xfrm>
          <a:off x="2542540" y="974725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170180</xdr:rowOff>
    </xdr:from>
    <xdr:to xmlns:xdr="http://schemas.openxmlformats.org/drawingml/2006/spreadsheetDrawing">
      <xdr:col>10</xdr:col>
      <xdr:colOff>114300</xdr:colOff>
      <xdr:row>58</xdr:row>
      <xdr:rowOff>15875</xdr:rowOff>
    </xdr:to>
    <xdr:cxnSp macro="">
      <xdr:nvCxnSpPr>
        <xdr:cNvPr id="125" name="直線コネクタ 124"/>
        <xdr:cNvCxnSpPr/>
      </xdr:nvCxnSpPr>
      <xdr:spPr>
        <a:xfrm flipV="1">
          <a:off x="1104900" y="994283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113665</xdr:rowOff>
    </xdr:from>
    <xdr:to xmlns:xdr="http://schemas.openxmlformats.org/drawingml/2006/spreadsheetDrawing">
      <xdr:col>10</xdr:col>
      <xdr:colOff>165100</xdr:colOff>
      <xdr:row>58</xdr:row>
      <xdr:rowOff>42545</xdr:rowOff>
    </xdr:to>
    <xdr:sp macro="" textlink="">
      <xdr:nvSpPr>
        <xdr:cNvPr id="126" name="フローチャート: 判断 125"/>
        <xdr:cNvSpPr/>
      </xdr:nvSpPr>
      <xdr:spPr>
        <a:xfrm>
          <a:off x="1917700" y="98863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59055</xdr:rowOff>
    </xdr:from>
    <xdr:ext cx="534670" cy="264795"/>
    <xdr:sp macro="" textlink="">
      <xdr:nvSpPr>
        <xdr:cNvPr id="127" name="テキスト ボックス 126"/>
        <xdr:cNvSpPr txBox="1"/>
      </xdr:nvSpPr>
      <xdr:spPr>
        <a:xfrm>
          <a:off x="1706245" y="966025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100965</xdr:rowOff>
    </xdr:from>
    <xdr:to xmlns:xdr="http://schemas.openxmlformats.org/drawingml/2006/spreadsheetDrawing">
      <xdr:col>6</xdr:col>
      <xdr:colOff>38100</xdr:colOff>
      <xdr:row>58</xdr:row>
      <xdr:rowOff>29210</xdr:rowOff>
    </xdr:to>
    <xdr:sp macro="" textlink="">
      <xdr:nvSpPr>
        <xdr:cNvPr id="128" name="フローチャート: 判断 127"/>
        <xdr:cNvSpPr/>
      </xdr:nvSpPr>
      <xdr:spPr>
        <a:xfrm>
          <a:off x="1054100" y="98736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46355</xdr:rowOff>
    </xdr:from>
    <xdr:ext cx="534035" cy="264795"/>
    <xdr:sp macro="" textlink="">
      <xdr:nvSpPr>
        <xdr:cNvPr id="129" name="テキスト ボックス 128"/>
        <xdr:cNvSpPr txBox="1"/>
      </xdr:nvSpPr>
      <xdr:spPr>
        <a:xfrm>
          <a:off x="842645" y="964755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81915</xdr:rowOff>
    </xdr:from>
    <xdr:ext cx="761365" cy="264795"/>
    <xdr:sp macro="" textlink="">
      <xdr:nvSpPr>
        <xdr:cNvPr id="130" name="テキスト ボックス 129"/>
        <xdr:cNvSpPr txBox="1"/>
      </xdr:nvSpPr>
      <xdr:spPr>
        <a:xfrm>
          <a:off x="432816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81915</xdr:rowOff>
    </xdr:from>
    <xdr:ext cx="762000" cy="264795"/>
    <xdr:sp macro="" textlink="">
      <xdr:nvSpPr>
        <xdr:cNvPr id="131" name="テキスト ボックス 130"/>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81915</xdr:rowOff>
    </xdr:from>
    <xdr:ext cx="761365" cy="264795"/>
    <xdr:sp macro="" textlink="">
      <xdr:nvSpPr>
        <xdr:cNvPr id="132" name="テキスト ボックス 131"/>
        <xdr:cNvSpPr txBox="1"/>
      </xdr:nvSpPr>
      <xdr:spPr>
        <a:xfrm>
          <a:off x="264668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81915</xdr:rowOff>
    </xdr:from>
    <xdr:ext cx="762000" cy="264795"/>
    <xdr:sp macro="" textlink="">
      <xdr:nvSpPr>
        <xdr:cNvPr id="133" name="テキスト ボックス 132"/>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81915</xdr:rowOff>
    </xdr:from>
    <xdr:ext cx="762000" cy="264795"/>
    <xdr:sp macro="" textlink="">
      <xdr:nvSpPr>
        <xdr:cNvPr id="134" name="テキスト ボックス 133"/>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15240</xdr:rowOff>
    </xdr:from>
    <xdr:to xmlns:xdr="http://schemas.openxmlformats.org/drawingml/2006/spreadsheetDrawing">
      <xdr:col>24</xdr:col>
      <xdr:colOff>114300</xdr:colOff>
      <xdr:row>57</xdr:row>
      <xdr:rowOff>119380</xdr:rowOff>
    </xdr:to>
    <xdr:sp macro="" textlink="">
      <xdr:nvSpPr>
        <xdr:cNvPr id="135" name="楕円 134"/>
        <xdr:cNvSpPr/>
      </xdr:nvSpPr>
      <xdr:spPr>
        <a:xfrm>
          <a:off x="4462780" y="97878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38735</xdr:rowOff>
    </xdr:from>
    <xdr:ext cx="598805" cy="265430"/>
    <xdr:sp macro="" textlink="">
      <xdr:nvSpPr>
        <xdr:cNvPr id="136" name="総務費該当値テキスト"/>
        <xdr:cNvSpPr txBox="1"/>
      </xdr:nvSpPr>
      <xdr:spPr>
        <a:xfrm>
          <a:off x="4564380" y="9639935"/>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88900</xdr:rowOff>
    </xdr:from>
    <xdr:to xmlns:xdr="http://schemas.openxmlformats.org/drawingml/2006/spreadsheetDrawing">
      <xdr:col>20</xdr:col>
      <xdr:colOff>38100</xdr:colOff>
      <xdr:row>58</xdr:row>
      <xdr:rowOff>17780</xdr:rowOff>
    </xdr:to>
    <xdr:sp macro="" textlink="">
      <xdr:nvSpPr>
        <xdr:cNvPr id="137" name="楕円 136"/>
        <xdr:cNvSpPr/>
      </xdr:nvSpPr>
      <xdr:spPr>
        <a:xfrm>
          <a:off x="3649980" y="986155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8890</xdr:rowOff>
    </xdr:from>
    <xdr:ext cx="534035" cy="264795"/>
    <xdr:sp macro="" textlink="">
      <xdr:nvSpPr>
        <xdr:cNvPr id="138" name="テキスト ボックス 137"/>
        <xdr:cNvSpPr txBox="1"/>
      </xdr:nvSpPr>
      <xdr:spPr>
        <a:xfrm>
          <a:off x="3438525" y="995299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24130</xdr:rowOff>
    </xdr:from>
    <xdr:to xmlns:xdr="http://schemas.openxmlformats.org/drawingml/2006/spreadsheetDrawing">
      <xdr:col>15</xdr:col>
      <xdr:colOff>101600</xdr:colOff>
      <xdr:row>56</xdr:row>
      <xdr:rowOff>127635</xdr:rowOff>
    </xdr:to>
    <xdr:sp macro="" textlink="">
      <xdr:nvSpPr>
        <xdr:cNvPr id="139" name="楕円 138"/>
        <xdr:cNvSpPr/>
      </xdr:nvSpPr>
      <xdr:spPr>
        <a:xfrm>
          <a:off x="2781300" y="962533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144780</xdr:rowOff>
    </xdr:from>
    <xdr:ext cx="598805" cy="264795"/>
    <xdr:sp macro="" textlink="">
      <xdr:nvSpPr>
        <xdr:cNvPr id="140" name="テキスト ボックス 139"/>
        <xdr:cNvSpPr txBox="1"/>
      </xdr:nvSpPr>
      <xdr:spPr>
        <a:xfrm>
          <a:off x="2542540" y="940308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118110</xdr:rowOff>
    </xdr:from>
    <xdr:to xmlns:xdr="http://schemas.openxmlformats.org/drawingml/2006/spreadsheetDrawing">
      <xdr:col>10</xdr:col>
      <xdr:colOff>165100</xdr:colOff>
      <xdr:row>58</xdr:row>
      <xdr:rowOff>46990</xdr:rowOff>
    </xdr:to>
    <xdr:sp macro="" textlink="">
      <xdr:nvSpPr>
        <xdr:cNvPr id="141" name="楕円 140"/>
        <xdr:cNvSpPr/>
      </xdr:nvSpPr>
      <xdr:spPr>
        <a:xfrm>
          <a:off x="1917700" y="98907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37465</xdr:rowOff>
    </xdr:from>
    <xdr:ext cx="534670" cy="264160"/>
    <xdr:sp macro="" textlink="">
      <xdr:nvSpPr>
        <xdr:cNvPr id="142" name="テキスト ボックス 141"/>
        <xdr:cNvSpPr txBox="1"/>
      </xdr:nvSpPr>
      <xdr:spPr>
        <a:xfrm>
          <a:off x="1706245" y="998156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139700</xdr:rowOff>
    </xdr:from>
    <xdr:to xmlns:xdr="http://schemas.openxmlformats.org/drawingml/2006/spreadsheetDrawing">
      <xdr:col>6</xdr:col>
      <xdr:colOff>38100</xdr:colOff>
      <xdr:row>58</xdr:row>
      <xdr:rowOff>67945</xdr:rowOff>
    </xdr:to>
    <xdr:sp macro="" textlink="">
      <xdr:nvSpPr>
        <xdr:cNvPr id="143" name="楕円 142"/>
        <xdr:cNvSpPr/>
      </xdr:nvSpPr>
      <xdr:spPr>
        <a:xfrm>
          <a:off x="1054100" y="991235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59055</xdr:rowOff>
    </xdr:from>
    <xdr:ext cx="534035" cy="264795"/>
    <xdr:sp macro="" textlink="">
      <xdr:nvSpPr>
        <xdr:cNvPr id="144" name="テキスト ボックス 143"/>
        <xdr:cNvSpPr txBox="1"/>
      </xdr:nvSpPr>
      <xdr:spPr>
        <a:xfrm>
          <a:off x="842645" y="1000315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58420</xdr:rowOff>
    </xdr:from>
    <xdr:to xmlns:xdr="http://schemas.openxmlformats.org/drawingml/2006/spreadsheetDrawing">
      <xdr:col>28</xdr:col>
      <xdr:colOff>114300</xdr:colOff>
      <xdr:row>65</xdr:row>
      <xdr:rowOff>32385</xdr:rowOff>
    </xdr:to>
    <xdr:sp macro="" textlink="">
      <xdr:nvSpPr>
        <xdr:cNvPr id="145" name="正方形/長方形 144"/>
        <xdr:cNvSpPr/>
      </xdr:nvSpPr>
      <xdr:spPr>
        <a:xfrm>
          <a:off x="74168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58420</xdr:rowOff>
    </xdr:from>
    <xdr:to xmlns:xdr="http://schemas.openxmlformats.org/drawingml/2006/spreadsheetDrawing">
      <xdr:col>12</xdr:col>
      <xdr:colOff>127000</xdr:colOff>
      <xdr:row>66</xdr:row>
      <xdr:rowOff>143510</xdr:rowOff>
    </xdr:to>
    <xdr:sp macro="" textlink="">
      <xdr:nvSpPr>
        <xdr:cNvPr id="146" name="正方形/長方形 145"/>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90805</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58420</xdr:rowOff>
    </xdr:from>
    <xdr:to xmlns:xdr="http://schemas.openxmlformats.org/drawingml/2006/spreadsheetDrawing">
      <xdr:col>18</xdr:col>
      <xdr:colOff>0</xdr:colOff>
      <xdr:row>66</xdr:row>
      <xdr:rowOff>143510</xdr:rowOff>
    </xdr:to>
    <xdr:sp macro="" textlink="">
      <xdr:nvSpPr>
        <xdr:cNvPr id="148" name="正方形/長方形 147"/>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90805</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58420</xdr:rowOff>
    </xdr:from>
    <xdr:to xmlns:xdr="http://schemas.openxmlformats.org/drawingml/2006/spreadsheetDrawing">
      <xdr:col>24</xdr:col>
      <xdr:colOff>0</xdr:colOff>
      <xdr:row>66</xdr:row>
      <xdr:rowOff>143510</xdr:rowOff>
    </xdr:to>
    <xdr:sp macro="" textlink="">
      <xdr:nvSpPr>
        <xdr:cNvPr id="150" name="正方形/長方形 149"/>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90805</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52" name="正方形/長方形 151"/>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6985</xdr:rowOff>
    </xdr:from>
    <xdr:ext cx="349885" cy="230505"/>
    <xdr:sp macro="" textlink="">
      <xdr:nvSpPr>
        <xdr:cNvPr id="153" name="テキスト ボックス 152"/>
        <xdr:cNvSpPr txBox="1"/>
      </xdr:nvSpPr>
      <xdr:spPr>
        <a:xfrm>
          <a:off x="708660" y="11494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84455</xdr:rowOff>
    </xdr:from>
    <xdr:to xmlns:xdr="http://schemas.openxmlformats.org/drawingml/2006/spreadsheetDrawing">
      <xdr:col>28</xdr:col>
      <xdr:colOff>114300</xdr:colOff>
      <xdr:row>81</xdr:row>
      <xdr:rowOff>84455</xdr:rowOff>
    </xdr:to>
    <xdr:cxnSp macro="">
      <xdr:nvCxnSpPr>
        <xdr:cNvPr id="154" name="直線コネクタ 153"/>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114300</xdr:rowOff>
    </xdr:from>
    <xdr:ext cx="531495" cy="264795"/>
    <xdr:sp macro="" textlink="">
      <xdr:nvSpPr>
        <xdr:cNvPr id="155" name="テキスト ボックス 154"/>
        <xdr:cNvSpPr txBox="1"/>
      </xdr:nvSpPr>
      <xdr:spPr>
        <a:xfrm>
          <a:off x="225425" y="1383030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101600</xdr:rowOff>
    </xdr:from>
    <xdr:to xmlns:xdr="http://schemas.openxmlformats.org/drawingml/2006/spreadsheetDrawing">
      <xdr:col>28</xdr:col>
      <xdr:colOff>114300</xdr:colOff>
      <xdr:row>79</xdr:row>
      <xdr:rowOff>101600</xdr:rowOff>
    </xdr:to>
    <xdr:cxnSp macro="">
      <xdr:nvCxnSpPr>
        <xdr:cNvPr id="156" name="直線コネクタ 155"/>
        <xdr:cNvCxnSpPr/>
      </xdr:nvCxnSpPr>
      <xdr:spPr>
        <a:xfrm>
          <a:off x="74168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130810</xdr:rowOff>
    </xdr:from>
    <xdr:ext cx="531495" cy="264795"/>
    <xdr:sp macro="" textlink="">
      <xdr:nvSpPr>
        <xdr:cNvPr id="157" name="テキスト ボックス 156"/>
        <xdr:cNvSpPr txBox="1"/>
      </xdr:nvSpPr>
      <xdr:spPr>
        <a:xfrm>
          <a:off x="225425" y="13503910"/>
          <a:ext cx="531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117475</xdr:rowOff>
    </xdr:from>
    <xdr:to xmlns:xdr="http://schemas.openxmlformats.org/drawingml/2006/spreadsheetDrawing">
      <xdr:col>28</xdr:col>
      <xdr:colOff>114300</xdr:colOff>
      <xdr:row>77</xdr:row>
      <xdr:rowOff>117475</xdr:rowOff>
    </xdr:to>
    <xdr:cxnSp macro="">
      <xdr:nvCxnSpPr>
        <xdr:cNvPr id="158" name="直線コネクタ 157"/>
        <xdr:cNvCxnSpPr/>
      </xdr:nvCxnSpPr>
      <xdr:spPr>
        <a:xfrm>
          <a:off x="74168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147320</xdr:rowOff>
    </xdr:from>
    <xdr:ext cx="595630" cy="264160"/>
    <xdr:sp macro="" textlink="">
      <xdr:nvSpPr>
        <xdr:cNvPr id="159" name="テキスト ボックス 158"/>
        <xdr:cNvSpPr txBox="1"/>
      </xdr:nvSpPr>
      <xdr:spPr>
        <a:xfrm>
          <a:off x="166370" y="1317752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134620</xdr:rowOff>
    </xdr:from>
    <xdr:to xmlns:xdr="http://schemas.openxmlformats.org/drawingml/2006/spreadsheetDrawing">
      <xdr:col>28</xdr:col>
      <xdr:colOff>114300</xdr:colOff>
      <xdr:row>75</xdr:row>
      <xdr:rowOff>134620</xdr:rowOff>
    </xdr:to>
    <xdr:cxnSp macro="">
      <xdr:nvCxnSpPr>
        <xdr:cNvPr id="160" name="直線コネクタ 159"/>
        <xdr:cNvCxnSpPr/>
      </xdr:nvCxnSpPr>
      <xdr:spPr>
        <a:xfrm>
          <a:off x="74168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163830</xdr:rowOff>
    </xdr:from>
    <xdr:ext cx="595630" cy="265430"/>
    <xdr:sp macro="" textlink="">
      <xdr:nvSpPr>
        <xdr:cNvPr id="161" name="テキスト ボックス 160"/>
        <xdr:cNvSpPr txBox="1"/>
      </xdr:nvSpPr>
      <xdr:spPr>
        <a:xfrm>
          <a:off x="166370" y="12851130"/>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151130</xdr:rowOff>
    </xdr:from>
    <xdr:to xmlns:xdr="http://schemas.openxmlformats.org/drawingml/2006/spreadsheetDrawing">
      <xdr:col>28</xdr:col>
      <xdr:colOff>114300</xdr:colOff>
      <xdr:row>73</xdr:row>
      <xdr:rowOff>151130</xdr:rowOff>
    </xdr:to>
    <xdr:cxnSp macro="">
      <xdr:nvCxnSpPr>
        <xdr:cNvPr id="162" name="直線コネクタ 161"/>
        <xdr:cNvCxnSpPr/>
      </xdr:nvCxnSpPr>
      <xdr:spPr>
        <a:xfrm>
          <a:off x="74168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5630" cy="264795"/>
    <xdr:sp macro="" textlink="">
      <xdr:nvSpPr>
        <xdr:cNvPr id="163" name="テキスト ボックス 162"/>
        <xdr:cNvSpPr txBox="1"/>
      </xdr:nvSpPr>
      <xdr:spPr>
        <a:xfrm>
          <a:off x="166370" y="1252220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168275</xdr:rowOff>
    </xdr:from>
    <xdr:to xmlns:xdr="http://schemas.openxmlformats.org/drawingml/2006/spreadsheetDrawing">
      <xdr:col>28</xdr:col>
      <xdr:colOff>114300</xdr:colOff>
      <xdr:row>71</xdr:row>
      <xdr:rowOff>168275</xdr:rowOff>
    </xdr:to>
    <xdr:cxnSp macro="">
      <xdr:nvCxnSpPr>
        <xdr:cNvPr id="164" name="直線コネクタ 163"/>
        <xdr:cNvCxnSpPr/>
      </xdr:nvCxnSpPr>
      <xdr:spPr>
        <a:xfrm>
          <a:off x="74168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22860</xdr:rowOff>
    </xdr:from>
    <xdr:ext cx="595630" cy="264795"/>
    <xdr:sp macro="" textlink="">
      <xdr:nvSpPr>
        <xdr:cNvPr id="165" name="テキスト ボックス 164"/>
        <xdr:cNvSpPr txBox="1"/>
      </xdr:nvSpPr>
      <xdr:spPr>
        <a:xfrm>
          <a:off x="166370" y="12195810"/>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9525</xdr:rowOff>
    </xdr:from>
    <xdr:to xmlns:xdr="http://schemas.openxmlformats.org/drawingml/2006/spreadsheetDrawing">
      <xdr:col>28</xdr:col>
      <xdr:colOff>114300</xdr:colOff>
      <xdr:row>70</xdr:row>
      <xdr:rowOff>9525</xdr:rowOff>
    </xdr:to>
    <xdr:cxnSp macro="">
      <xdr:nvCxnSpPr>
        <xdr:cNvPr id="166" name="直線コネクタ 165"/>
        <xdr:cNvCxnSpPr/>
      </xdr:nvCxnSpPr>
      <xdr:spPr>
        <a:xfrm>
          <a:off x="74168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38735</xdr:rowOff>
    </xdr:from>
    <xdr:ext cx="595630" cy="265430"/>
    <xdr:sp macro="" textlink="">
      <xdr:nvSpPr>
        <xdr:cNvPr id="167" name="テキスト ボックス 166"/>
        <xdr:cNvSpPr txBox="1"/>
      </xdr:nvSpPr>
      <xdr:spPr>
        <a:xfrm>
          <a:off x="166370" y="11868785"/>
          <a:ext cx="5956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68</xdr:row>
      <xdr:rowOff>26035</xdr:rowOff>
    </xdr:to>
    <xdr:cxnSp macro="">
      <xdr:nvCxnSpPr>
        <xdr:cNvPr id="168" name="直線コネクタ 167"/>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55880</xdr:rowOff>
    </xdr:from>
    <xdr:ext cx="595630" cy="264160"/>
    <xdr:sp macro="" textlink="">
      <xdr:nvSpPr>
        <xdr:cNvPr id="169" name="テキスト ボックス 168"/>
        <xdr:cNvSpPr txBox="1"/>
      </xdr:nvSpPr>
      <xdr:spPr>
        <a:xfrm>
          <a:off x="166370" y="11543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26035</xdr:rowOff>
    </xdr:from>
    <xdr:to xmlns:xdr="http://schemas.openxmlformats.org/drawingml/2006/spreadsheetDrawing">
      <xdr:col>28</xdr:col>
      <xdr:colOff>114300</xdr:colOff>
      <xdr:row>81</xdr:row>
      <xdr:rowOff>84455</xdr:rowOff>
    </xdr:to>
    <xdr:sp macro="" textlink="">
      <xdr:nvSpPr>
        <xdr:cNvPr id="170" name="民生費グラフ枠"/>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158750</xdr:rowOff>
    </xdr:from>
    <xdr:to xmlns:xdr="http://schemas.openxmlformats.org/drawingml/2006/spreadsheetDrawing">
      <xdr:col>24</xdr:col>
      <xdr:colOff>62865</xdr:colOff>
      <xdr:row>77</xdr:row>
      <xdr:rowOff>81915</xdr:rowOff>
    </xdr:to>
    <xdr:cxnSp macro="">
      <xdr:nvCxnSpPr>
        <xdr:cNvPr id="171" name="直線コネクタ 170"/>
        <xdr:cNvCxnSpPr/>
      </xdr:nvCxnSpPr>
      <xdr:spPr>
        <a:xfrm flipV="1">
          <a:off x="4511675" y="11988800"/>
          <a:ext cx="1270" cy="1294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86360</xdr:rowOff>
    </xdr:from>
    <xdr:ext cx="598805" cy="264795"/>
    <xdr:sp macro="" textlink="">
      <xdr:nvSpPr>
        <xdr:cNvPr id="172" name="民生費最小値テキスト"/>
        <xdr:cNvSpPr txBox="1"/>
      </xdr:nvSpPr>
      <xdr:spPr>
        <a:xfrm>
          <a:off x="4564380" y="132880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81915</xdr:rowOff>
    </xdr:from>
    <xdr:to xmlns:xdr="http://schemas.openxmlformats.org/drawingml/2006/spreadsheetDrawing">
      <xdr:col>24</xdr:col>
      <xdr:colOff>152400</xdr:colOff>
      <xdr:row>77</xdr:row>
      <xdr:rowOff>81915</xdr:rowOff>
    </xdr:to>
    <xdr:cxnSp macro="">
      <xdr:nvCxnSpPr>
        <xdr:cNvPr id="173" name="直線コネクタ 172"/>
        <xdr:cNvCxnSpPr/>
      </xdr:nvCxnSpPr>
      <xdr:spPr>
        <a:xfrm>
          <a:off x="4429760" y="13283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104140</xdr:rowOff>
    </xdr:from>
    <xdr:ext cx="598805" cy="264795"/>
    <xdr:sp macro="" textlink="">
      <xdr:nvSpPr>
        <xdr:cNvPr id="174" name="民生費最大値テキスト"/>
        <xdr:cNvSpPr txBox="1"/>
      </xdr:nvSpPr>
      <xdr:spPr>
        <a:xfrm>
          <a:off x="4564380" y="1176274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242,354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158750</xdr:rowOff>
    </xdr:from>
    <xdr:to xmlns:xdr="http://schemas.openxmlformats.org/drawingml/2006/spreadsheetDrawing">
      <xdr:col>24</xdr:col>
      <xdr:colOff>152400</xdr:colOff>
      <xdr:row>69</xdr:row>
      <xdr:rowOff>158750</xdr:rowOff>
    </xdr:to>
    <xdr:cxnSp macro="">
      <xdr:nvCxnSpPr>
        <xdr:cNvPr id="175" name="直線コネクタ 174"/>
        <xdr:cNvCxnSpPr/>
      </xdr:nvCxnSpPr>
      <xdr:spPr>
        <a:xfrm>
          <a:off x="4429760" y="11988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53340</xdr:rowOff>
    </xdr:from>
    <xdr:to xmlns:xdr="http://schemas.openxmlformats.org/drawingml/2006/spreadsheetDrawing">
      <xdr:col>24</xdr:col>
      <xdr:colOff>63500</xdr:colOff>
      <xdr:row>77</xdr:row>
      <xdr:rowOff>81915</xdr:rowOff>
    </xdr:to>
    <xdr:cxnSp macro="">
      <xdr:nvCxnSpPr>
        <xdr:cNvPr id="176" name="直線コネクタ 175"/>
        <xdr:cNvCxnSpPr/>
      </xdr:nvCxnSpPr>
      <xdr:spPr>
        <a:xfrm>
          <a:off x="3700780" y="13254990"/>
          <a:ext cx="8128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137795</xdr:rowOff>
    </xdr:from>
    <xdr:ext cx="598805" cy="264795"/>
    <xdr:sp macro="" textlink="">
      <xdr:nvSpPr>
        <xdr:cNvPr id="177" name="民生費平均値テキスト"/>
        <xdr:cNvSpPr txBox="1"/>
      </xdr:nvSpPr>
      <xdr:spPr>
        <a:xfrm>
          <a:off x="4564380" y="12825095"/>
          <a:ext cx="59880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147,158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114300</xdr:rowOff>
    </xdr:from>
    <xdr:to xmlns:xdr="http://schemas.openxmlformats.org/drawingml/2006/spreadsheetDrawing">
      <xdr:col>24</xdr:col>
      <xdr:colOff>114300</xdr:colOff>
      <xdr:row>76</xdr:row>
      <xdr:rowOff>43180</xdr:rowOff>
    </xdr:to>
    <xdr:sp macro="" textlink="">
      <xdr:nvSpPr>
        <xdr:cNvPr id="178" name="フローチャート: 判断 177"/>
        <xdr:cNvSpPr/>
      </xdr:nvSpPr>
      <xdr:spPr>
        <a:xfrm>
          <a:off x="4462780" y="129730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53340</xdr:rowOff>
    </xdr:from>
    <xdr:to xmlns:xdr="http://schemas.openxmlformats.org/drawingml/2006/spreadsheetDrawing">
      <xdr:col>19</xdr:col>
      <xdr:colOff>177800</xdr:colOff>
      <xdr:row>78</xdr:row>
      <xdr:rowOff>97790</xdr:rowOff>
    </xdr:to>
    <xdr:cxnSp macro="">
      <xdr:nvCxnSpPr>
        <xdr:cNvPr id="179" name="直線コネクタ 178"/>
        <xdr:cNvCxnSpPr/>
      </xdr:nvCxnSpPr>
      <xdr:spPr>
        <a:xfrm flipV="1">
          <a:off x="2832100" y="13254990"/>
          <a:ext cx="86868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171450</xdr:rowOff>
    </xdr:from>
    <xdr:to xmlns:xdr="http://schemas.openxmlformats.org/drawingml/2006/spreadsheetDrawing">
      <xdr:col>20</xdr:col>
      <xdr:colOff>38100</xdr:colOff>
      <xdr:row>75</xdr:row>
      <xdr:rowOff>102235</xdr:rowOff>
    </xdr:to>
    <xdr:sp macro="" textlink="">
      <xdr:nvSpPr>
        <xdr:cNvPr id="180" name="フローチャート: 判断 179"/>
        <xdr:cNvSpPr/>
      </xdr:nvSpPr>
      <xdr:spPr>
        <a:xfrm>
          <a:off x="3649980" y="1285875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118745</xdr:rowOff>
    </xdr:from>
    <xdr:ext cx="598170" cy="265430"/>
    <xdr:sp macro="" textlink="">
      <xdr:nvSpPr>
        <xdr:cNvPr id="181" name="テキスト ボックス 180"/>
        <xdr:cNvSpPr txBox="1"/>
      </xdr:nvSpPr>
      <xdr:spPr>
        <a:xfrm>
          <a:off x="3406140" y="12634595"/>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97790</xdr:rowOff>
    </xdr:from>
    <xdr:to xmlns:xdr="http://schemas.openxmlformats.org/drawingml/2006/spreadsheetDrawing">
      <xdr:col>15</xdr:col>
      <xdr:colOff>50800</xdr:colOff>
      <xdr:row>78</xdr:row>
      <xdr:rowOff>153035</xdr:rowOff>
    </xdr:to>
    <xdr:cxnSp macro="">
      <xdr:nvCxnSpPr>
        <xdr:cNvPr id="182" name="直線コネクタ 181"/>
        <xdr:cNvCxnSpPr/>
      </xdr:nvCxnSpPr>
      <xdr:spPr>
        <a:xfrm flipV="1">
          <a:off x="1968500" y="13470890"/>
          <a:ext cx="8636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94615</xdr:rowOff>
    </xdr:from>
    <xdr:to xmlns:xdr="http://schemas.openxmlformats.org/drawingml/2006/spreadsheetDrawing">
      <xdr:col>15</xdr:col>
      <xdr:colOff>101600</xdr:colOff>
      <xdr:row>77</xdr:row>
      <xdr:rowOff>23495</xdr:rowOff>
    </xdr:to>
    <xdr:sp macro="" textlink="">
      <xdr:nvSpPr>
        <xdr:cNvPr id="183" name="フローチャート: 判断 182"/>
        <xdr:cNvSpPr/>
      </xdr:nvSpPr>
      <xdr:spPr>
        <a:xfrm>
          <a:off x="2781300" y="131248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40640</xdr:rowOff>
    </xdr:from>
    <xdr:ext cx="598805" cy="264795"/>
    <xdr:sp macro="" textlink="">
      <xdr:nvSpPr>
        <xdr:cNvPr id="184" name="テキスト ボックス 183"/>
        <xdr:cNvSpPr txBox="1"/>
      </xdr:nvSpPr>
      <xdr:spPr>
        <a:xfrm>
          <a:off x="2542540" y="1289939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135890</xdr:rowOff>
    </xdr:from>
    <xdr:to xmlns:xdr="http://schemas.openxmlformats.org/drawingml/2006/spreadsheetDrawing">
      <xdr:col>10</xdr:col>
      <xdr:colOff>114300</xdr:colOff>
      <xdr:row>78</xdr:row>
      <xdr:rowOff>153035</xdr:rowOff>
    </xdr:to>
    <xdr:cxnSp macro="">
      <xdr:nvCxnSpPr>
        <xdr:cNvPr id="185" name="直線コネクタ 184"/>
        <xdr:cNvCxnSpPr/>
      </xdr:nvCxnSpPr>
      <xdr:spPr>
        <a:xfrm>
          <a:off x="1104900" y="13508990"/>
          <a:ext cx="8636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132080</xdr:rowOff>
    </xdr:from>
    <xdr:to xmlns:xdr="http://schemas.openxmlformats.org/drawingml/2006/spreadsheetDrawing">
      <xdr:col>10</xdr:col>
      <xdr:colOff>165100</xdr:colOff>
      <xdr:row>77</xdr:row>
      <xdr:rowOff>60325</xdr:rowOff>
    </xdr:to>
    <xdr:sp macro="" textlink="">
      <xdr:nvSpPr>
        <xdr:cNvPr id="186" name="フローチャート: 判断 185"/>
        <xdr:cNvSpPr/>
      </xdr:nvSpPr>
      <xdr:spPr>
        <a:xfrm>
          <a:off x="1917700" y="13162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77470</xdr:rowOff>
    </xdr:from>
    <xdr:ext cx="598170" cy="264795"/>
    <xdr:sp macro="" textlink="">
      <xdr:nvSpPr>
        <xdr:cNvPr id="187" name="テキスト ボックス 186"/>
        <xdr:cNvSpPr txBox="1"/>
      </xdr:nvSpPr>
      <xdr:spPr>
        <a:xfrm>
          <a:off x="1673860" y="1293622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11430</xdr:rowOff>
    </xdr:from>
    <xdr:to xmlns:xdr="http://schemas.openxmlformats.org/drawingml/2006/spreadsheetDrawing">
      <xdr:col>6</xdr:col>
      <xdr:colOff>38100</xdr:colOff>
      <xdr:row>77</xdr:row>
      <xdr:rowOff>115570</xdr:rowOff>
    </xdr:to>
    <xdr:sp macro="" textlink="">
      <xdr:nvSpPr>
        <xdr:cNvPr id="188" name="フローチャート: 判断 187"/>
        <xdr:cNvSpPr/>
      </xdr:nvSpPr>
      <xdr:spPr>
        <a:xfrm>
          <a:off x="1054100" y="132130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132715</xdr:rowOff>
    </xdr:from>
    <xdr:ext cx="598170" cy="264160"/>
    <xdr:sp macro="" textlink="">
      <xdr:nvSpPr>
        <xdr:cNvPr id="189" name="テキスト ボックス 188"/>
        <xdr:cNvSpPr txBox="1"/>
      </xdr:nvSpPr>
      <xdr:spPr>
        <a:xfrm>
          <a:off x="810260" y="1299146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124,842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81915</xdr:rowOff>
    </xdr:from>
    <xdr:ext cx="761365" cy="264795"/>
    <xdr:sp macro="" textlink="">
      <xdr:nvSpPr>
        <xdr:cNvPr id="190" name="テキスト ボックス 189"/>
        <xdr:cNvSpPr txBox="1"/>
      </xdr:nvSpPr>
      <xdr:spPr>
        <a:xfrm>
          <a:off x="432816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81915</xdr:rowOff>
    </xdr:from>
    <xdr:ext cx="762000" cy="264795"/>
    <xdr:sp macro="" textlink="">
      <xdr:nvSpPr>
        <xdr:cNvPr id="191" name="テキスト ボックス 190"/>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81915</xdr:rowOff>
    </xdr:from>
    <xdr:ext cx="761365" cy="264795"/>
    <xdr:sp macro="" textlink="">
      <xdr:nvSpPr>
        <xdr:cNvPr id="192" name="テキスト ボックス 191"/>
        <xdr:cNvSpPr txBox="1"/>
      </xdr:nvSpPr>
      <xdr:spPr>
        <a:xfrm>
          <a:off x="264668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81915</xdr:rowOff>
    </xdr:from>
    <xdr:ext cx="762000" cy="264795"/>
    <xdr:sp macro="" textlink="">
      <xdr:nvSpPr>
        <xdr:cNvPr id="193" name="テキスト ボックス 192"/>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81915</xdr:rowOff>
    </xdr:from>
    <xdr:ext cx="762000" cy="264795"/>
    <xdr:sp macro="" textlink="">
      <xdr:nvSpPr>
        <xdr:cNvPr id="194" name="テキスト ボックス 193"/>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29845</xdr:rowOff>
    </xdr:from>
    <xdr:to xmlns:xdr="http://schemas.openxmlformats.org/drawingml/2006/spreadsheetDrawing">
      <xdr:col>24</xdr:col>
      <xdr:colOff>114300</xdr:colOff>
      <xdr:row>77</xdr:row>
      <xdr:rowOff>133985</xdr:rowOff>
    </xdr:to>
    <xdr:sp macro="" textlink="">
      <xdr:nvSpPr>
        <xdr:cNvPr id="195" name="楕円 194"/>
        <xdr:cNvSpPr/>
      </xdr:nvSpPr>
      <xdr:spPr>
        <a:xfrm>
          <a:off x="4462780" y="132314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118110</xdr:rowOff>
    </xdr:from>
    <xdr:ext cx="598805" cy="265430"/>
    <xdr:sp macro="" textlink="">
      <xdr:nvSpPr>
        <xdr:cNvPr id="196" name="民生費該当値テキスト"/>
        <xdr:cNvSpPr txBox="1"/>
      </xdr:nvSpPr>
      <xdr:spPr>
        <a:xfrm>
          <a:off x="4564380" y="1314831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1270</xdr:rowOff>
    </xdr:from>
    <xdr:to xmlns:xdr="http://schemas.openxmlformats.org/drawingml/2006/spreadsheetDrawing">
      <xdr:col>20</xdr:col>
      <xdr:colOff>38100</xdr:colOff>
      <xdr:row>77</xdr:row>
      <xdr:rowOff>104775</xdr:rowOff>
    </xdr:to>
    <xdr:sp macro="" textlink="">
      <xdr:nvSpPr>
        <xdr:cNvPr id="197" name="楕円 196"/>
        <xdr:cNvSpPr/>
      </xdr:nvSpPr>
      <xdr:spPr>
        <a:xfrm>
          <a:off x="3649980" y="1320292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95885</xdr:rowOff>
    </xdr:from>
    <xdr:ext cx="598170" cy="265430"/>
    <xdr:sp macro="" textlink="">
      <xdr:nvSpPr>
        <xdr:cNvPr id="198" name="テキスト ボックス 197"/>
        <xdr:cNvSpPr txBox="1"/>
      </xdr:nvSpPr>
      <xdr:spPr>
        <a:xfrm>
          <a:off x="3406140" y="13297535"/>
          <a:ext cx="5981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45720</xdr:rowOff>
    </xdr:from>
    <xdr:to xmlns:xdr="http://schemas.openxmlformats.org/drawingml/2006/spreadsheetDrawing">
      <xdr:col>15</xdr:col>
      <xdr:colOff>101600</xdr:colOff>
      <xdr:row>78</xdr:row>
      <xdr:rowOff>149225</xdr:rowOff>
    </xdr:to>
    <xdr:sp macro="" textlink="">
      <xdr:nvSpPr>
        <xdr:cNvPr id="199" name="楕円 198"/>
        <xdr:cNvSpPr/>
      </xdr:nvSpPr>
      <xdr:spPr>
        <a:xfrm>
          <a:off x="2781300" y="134188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140335</xdr:rowOff>
    </xdr:from>
    <xdr:ext cx="598805" cy="264795"/>
    <xdr:sp macro="" textlink="">
      <xdr:nvSpPr>
        <xdr:cNvPr id="200" name="テキスト ボックス 199"/>
        <xdr:cNvSpPr txBox="1"/>
      </xdr:nvSpPr>
      <xdr:spPr>
        <a:xfrm>
          <a:off x="2542540" y="13513435"/>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101600</xdr:rowOff>
    </xdr:from>
    <xdr:to xmlns:xdr="http://schemas.openxmlformats.org/drawingml/2006/spreadsheetDrawing">
      <xdr:col>10</xdr:col>
      <xdr:colOff>165100</xdr:colOff>
      <xdr:row>79</xdr:row>
      <xdr:rowOff>29845</xdr:rowOff>
    </xdr:to>
    <xdr:sp macro="" textlink="">
      <xdr:nvSpPr>
        <xdr:cNvPr id="201" name="楕円 200"/>
        <xdr:cNvSpPr/>
      </xdr:nvSpPr>
      <xdr:spPr>
        <a:xfrm>
          <a:off x="1917700" y="134747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20955</xdr:rowOff>
    </xdr:from>
    <xdr:ext cx="598170" cy="264795"/>
    <xdr:sp macro="" textlink="">
      <xdr:nvSpPr>
        <xdr:cNvPr id="202" name="テキスト ボックス 201"/>
        <xdr:cNvSpPr txBox="1"/>
      </xdr:nvSpPr>
      <xdr:spPr>
        <a:xfrm>
          <a:off x="1673860" y="1356550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83820</xdr:rowOff>
    </xdr:from>
    <xdr:to xmlns:xdr="http://schemas.openxmlformats.org/drawingml/2006/spreadsheetDrawing">
      <xdr:col>6</xdr:col>
      <xdr:colOff>38100</xdr:colOff>
      <xdr:row>79</xdr:row>
      <xdr:rowOff>12065</xdr:rowOff>
    </xdr:to>
    <xdr:sp macro="" textlink="">
      <xdr:nvSpPr>
        <xdr:cNvPr id="203" name="楕円 202"/>
        <xdr:cNvSpPr/>
      </xdr:nvSpPr>
      <xdr:spPr>
        <a:xfrm>
          <a:off x="1054100" y="1345692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3175</xdr:rowOff>
    </xdr:from>
    <xdr:ext cx="598170" cy="264795"/>
    <xdr:sp macro="" textlink="">
      <xdr:nvSpPr>
        <xdr:cNvPr id="204" name="テキスト ボックス 203"/>
        <xdr:cNvSpPr txBox="1"/>
      </xdr:nvSpPr>
      <xdr:spPr>
        <a:xfrm>
          <a:off x="810260" y="1354772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58420</xdr:rowOff>
    </xdr:from>
    <xdr:to xmlns:xdr="http://schemas.openxmlformats.org/drawingml/2006/spreadsheetDrawing">
      <xdr:col>28</xdr:col>
      <xdr:colOff>114300</xdr:colOff>
      <xdr:row>85</xdr:row>
      <xdr:rowOff>32385</xdr:rowOff>
    </xdr:to>
    <xdr:sp macro="" textlink="">
      <xdr:nvSpPr>
        <xdr:cNvPr id="205" name="正方形/長方形 204"/>
        <xdr:cNvSpPr/>
      </xdr:nvSpPr>
      <xdr:spPr>
        <a:xfrm>
          <a:off x="74168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58420</xdr:rowOff>
    </xdr:from>
    <xdr:to xmlns:xdr="http://schemas.openxmlformats.org/drawingml/2006/spreadsheetDrawing">
      <xdr:col>12</xdr:col>
      <xdr:colOff>127000</xdr:colOff>
      <xdr:row>86</xdr:row>
      <xdr:rowOff>143510</xdr:rowOff>
    </xdr:to>
    <xdr:sp macro="" textlink="">
      <xdr:nvSpPr>
        <xdr:cNvPr id="206" name="正方形/長方形 205"/>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90805</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58420</xdr:rowOff>
    </xdr:from>
    <xdr:to xmlns:xdr="http://schemas.openxmlformats.org/drawingml/2006/spreadsheetDrawing">
      <xdr:col>18</xdr:col>
      <xdr:colOff>0</xdr:colOff>
      <xdr:row>86</xdr:row>
      <xdr:rowOff>143510</xdr:rowOff>
    </xdr:to>
    <xdr:sp macro="" textlink="">
      <xdr:nvSpPr>
        <xdr:cNvPr id="208" name="正方形/長方形 207"/>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90805</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58420</xdr:rowOff>
    </xdr:from>
    <xdr:to xmlns:xdr="http://schemas.openxmlformats.org/drawingml/2006/spreadsheetDrawing">
      <xdr:col>24</xdr:col>
      <xdr:colOff>0</xdr:colOff>
      <xdr:row>86</xdr:row>
      <xdr:rowOff>143510</xdr:rowOff>
    </xdr:to>
    <xdr:sp macro="" textlink="">
      <xdr:nvSpPr>
        <xdr:cNvPr id="210" name="正方形/長方形 209"/>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90805</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6985</xdr:rowOff>
    </xdr:from>
    <xdr:ext cx="349885" cy="230505"/>
    <xdr:sp macro="" textlink="">
      <xdr:nvSpPr>
        <xdr:cNvPr id="213" name="テキスト ボックス 212"/>
        <xdr:cNvSpPr txBox="1"/>
      </xdr:nvSpPr>
      <xdr:spPr>
        <a:xfrm>
          <a:off x="708660" y="14923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2542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4168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2542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4168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2542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4168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1" name="テキスト ボックス 220"/>
        <xdr:cNvSpPr txBox="1"/>
      </xdr:nvSpPr>
      <xdr:spPr>
        <a:xfrm>
          <a:off x="22542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4168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3" name="テキスト ボックス 222"/>
        <xdr:cNvSpPr txBox="1"/>
      </xdr:nvSpPr>
      <xdr:spPr>
        <a:xfrm>
          <a:off x="22542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65405</xdr:rowOff>
    </xdr:from>
    <xdr:to xmlns:xdr="http://schemas.openxmlformats.org/drawingml/2006/spreadsheetDrawing">
      <xdr:col>28</xdr:col>
      <xdr:colOff>114300</xdr:colOff>
      <xdr:row>90</xdr:row>
      <xdr:rowOff>65405</xdr:rowOff>
    </xdr:to>
    <xdr:cxnSp macro="">
      <xdr:nvCxnSpPr>
        <xdr:cNvPr id="224" name="直線コネクタ 223"/>
        <xdr:cNvCxnSpPr/>
      </xdr:nvCxnSpPr>
      <xdr:spPr>
        <a:xfrm>
          <a:off x="74168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94615</xdr:rowOff>
    </xdr:from>
    <xdr:ext cx="531495" cy="264160"/>
    <xdr:sp macro="" textlink="">
      <xdr:nvSpPr>
        <xdr:cNvPr id="225" name="テキスト ボックス 224"/>
        <xdr:cNvSpPr txBox="1"/>
      </xdr:nvSpPr>
      <xdr:spPr>
        <a:xfrm>
          <a:off x="225425" y="15353665"/>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88</xdr:row>
      <xdr:rowOff>26035</xdr:rowOff>
    </xdr:to>
    <xdr:cxnSp macro="">
      <xdr:nvCxnSpPr>
        <xdr:cNvPr id="226" name="直線コネクタ 225"/>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55880</xdr:rowOff>
    </xdr:from>
    <xdr:ext cx="531495" cy="264160"/>
    <xdr:sp macro="" textlink="">
      <xdr:nvSpPr>
        <xdr:cNvPr id="227" name="テキスト ボックス 226"/>
        <xdr:cNvSpPr txBox="1"/>
      </xdr:nvSpPr>
      <xdr:spPr>
        <a:xfrm>
          <a:off x="225425" y="1497203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26035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109220</xdr:rowOff>
    </xdr:from>
    <xdr:to xmlns:xdr="http://schemas.openxmlformats.org/drawingml/2006/spreadsheetDrawing">
      <xdr:col>24</xdr:col>
      <xdr:colOff>62865</xdr:colOff>
      <xdr:row>99</xdr:row>
      <xdr:rowOff>120650</xdr:rowOff>
    </xdr:to>
    <xdr:cxnSp macro="">
      <xdr:nvCxnSpPr>
        <xdr:cNvPr id="229" name="直線コネクタ 228"/>
        <xdr:cNvCxnSpPr/>
      </xdr:nvCxnSpPr>
      <xdr:spPr>
        <a:xfrm flipV="1">
          <a:off x="4511675" y="15539720"/>
          <a:ext cx="127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124460</xdr:rowOff>
    </xdr:from>
    <xdr:ext cx="534670" cy="259080"/>
    <xdr:sp macro="" textlink="">
      <xdr:nvSpPr>
        <xdr:cNvPr id="230" name="衛生費最小値テキスト"/>
        <xdr:cNvSpPr txBox="1"/>
      </xdr:nvSpPr>
      <xdr:spPr>
        <a:xfrm>
          <a:off x="4564380" y="17098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120650</xdr:rowOff>
    </xdr:from>
    <xdr:to xmlns:xdr="http://schemas.openxmlformats.org/drawingml/2006/spreadsheetDrawing">
      <xdr:col>24</xdr:col>
      <xdr:colOff>152400</xdr:colOff>
      <xdr:row>99</xdr:row>
      <xdr:rowOff>120650</xdr:rowOff>
    </xdr:to>
    <xdr:cxnSp macro="">
      <xdr:nvCxnSpPr>
        <xdr:cNvPr id="231" name="直線コネクタ 230"/>
        <xdr:cNvCxnSpPr/>
      </xdr:nvCxnSpPr>
      <xdr:spPr>
        <a:xfrm>
          <a:off x="4429760" y="17094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54610</xdr:rowOff>
    </xdr:from>
    <xdr:ext cx="534670" cy="264160"/>
    <xdr:sp macro="" textlink="">
      <xdr:nvSpPr>
        <xdr:cNvPr id="232" name="衛生費最大値テキスト"/>
        <xdr:cNvSpPr txBox="1"/>
      </xdr:nvSpPr>
      <xdr:spPr>
        <a:xfrm>
          <a:off x="4564380" y="1531366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68,864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109220</xdr:rowOff>
    </xdr:from>
    <xdr:to xmlns:xdr="http://schemas.openxmlformats.org/drawingml/2006/spreadsheetDrawing">
      <xdr:col>24</xdr:col>
      <xdr:colOff>152400</xdr:colOff>
      <xdr:row>90</xdr:row>
      <xdr:rowOff>109220</xdr:rowOff>
    </xdr:to>
    <xdr:cxnSp macro="">
      <xdr:nvCxnSpPr>
        <xdr:cNvPr id="233" name="直線コネクタ 232"/>
        <xdr:cNvCxnSpPr/>
      </xdr:nvCxnSpPr>
      <xdr:spPr>
        <a:xfrm>
          <a:off x="4429760" y="15539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91</xdr:row>
      <xdr:rowOff>168275</xdr:rowOff>
    </xdr:from>
    <xdr:to xmlns:xdr="http://schemas.openxmlformats.org/drawingml/2006/spreadsheetDrawing">
      <xdr:col>24</xdr:col>
      <xdr:colOff>63500</xdr:colOff>
      <xdr:row>92</xdr:row>
      <xdr:rowOff>73025</xdr:rowOff>
    </xdr:to>
    <xdr:cxnSp macro="">
      <xdr:nvCxnSpPr>
        <xdr:cNvPr id="234" name="直線コネクタ 233"/>
        <xdr:cNvCxnSpPr/>
      </xdr:nvCxnSpPr>
      <xdr:spPr>
        <a:xfrm flipV="1">
          <a:off x="3700780" y="15770225"/>
          <a:ext cx="8128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80010</xdr:rowOff>
    </xdr:from>
    <xdr:ext cx="534670" cy="259080"/>
    <xdr:sp macro="" textlink="">
      <xdr:nvSpPr>
        <xdr:cNvPr id="235" name="衛生費平均値テキスト"/>
        <xdr:cNvSpPr txBox="1"/>
      </xdr:nvSpPr>
      <xdr:spPr>
        <a:xfrm>
          <a:off x="456438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101600</xdr:rowOff>
    </xdr:from>
    <xdr:to xmlns:xdr="http://schemas.openxmlformats.org/drawingml/2006/spreadsheetDrawing">
      <xdr:col>24</xdr:col>
      <xdr:colOff>114300</xdr:colOff>
      <xdr:row>97</xdr:row>
      <xdr:rowOff>31750</xdr:rowOff>
    </xdr:to>
    <xdr:sp macro="" textlink="">
      <xdr:nvSpPr>
        <xdr:cNvPr id="236" name="フローチャート: 判断 235"/>
        <xdr:cNvSpPr/>
      </xdr:nvSpPr>
      <xdr:spPr>
        <a:xfrm>
          <a:off x="4462780" y="1656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73025</xdr:rowOff>
    </xdr:from>
    <xdr:to xmlns:xdr="http://schemas.openxmlformats.org/drawingml/2006/spreadsheetDrawing">
      <xdr:col>19</xdr:col>
      <xdr:colOff>177800</xdr:colOff>
      <xdr:row>94</xdr:row>
      <xdr:rowOff>116205</xdr:rowOff>
    </xdr:to>
    <xdr:cxnSp macro="">
      <xdr:nvCxnSpPr>
        <xdr:cNvPr id="237" name="直線コネクタ 236"/>
        <xdr:cNvCxnSpPr/>
      </xdr:nvCxnSpPr>
      <xdr:spPr>
        <a:xfrm flipV="1">
          <a:off x="2832100" y="15846425"/>
          <a:ext cx="86868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90805</xdr:rowOff>
    </xdr:from>
    <xdr:to xmlns:xdr="http://schemas.openxmlformats.org/drawingml/2006/spreadsheetDrawing">
      <xdr:col>20</xdr:col>
      <xdr:colOff>38100</xdr:colOff>
      <xdr:row>97</xdr:row>
      <xdr:rowOff>20955</xdr:rowOff>
    </xdr:to>
    <xdr:sp macro="" textlink="">
      <xdr:nvSpPr>
        <xdr:cNvPr id="238" name="フローチャート: 判断 237"/>
        <xdr:cNvSpPr/>
      </xdr:nvSpPr>
      <xdr:spPr>
        <a:xfrm>
          <a:off x="3649980" y="165500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12065</xdr:rowOff>
    </xdr:from>
    <xdr:ext cx="534035" cy="259080"/>
    <xdr:sp macro="" textlink="">
      <xdr:nvSpPr>
        <xdr:cNvPr id="239" name="テキスト ボックス 238"/>
        <xdr:cNvSpPr txBox="1"/>
      </xdr:nvSpPr>
      <xdr:spPr>
        <a:xfrm>
          <a:off x="3438525" y="166427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116205</xdr:rowOff>
    </xdr:from>
    <xdr:to xmlns:xdr="http://schemas.openxmlformats.org/drawingml/2006/spreadsheetDrawing">
      <xdr:col>15</xdr:col>
      <xdr:colOff>50800</xdr:colOff>
      <xdr:row>95</xdr:row>
      <xdr:rowOff>14605</xdr:rowOff>
    </xdr:to>
    <xdr:cxnSp macro="">
      <xdr:nvCxnSpPr>
        <xdr:cNvPr id="240" name="直線コネクタ 239"/>
        <xdr:cNvCxnSpPr/>
      </xdr:nvCxnSpPr>
      <xdr:spPr>
        <a:xfrm flipV="1">
          <a:off x="1968500" y="16232505"/>
          <a:ext cx="8636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57785</xdr:rowOff>
    </xdr:from>
    <xdr:to xmlns:xdr="http://schemas.openxmlformats.org/drawingml/2006/spreadsheetDrawing">
      <xdr:col>15</xdr:col>
      <xdr:colOff>101600</xdr:colOff>
      <xdr:row>97</xdr:row>
      <xdr:rowOff>159385</xdr:rowOff>
    </xdr:to>
    <xdr:sp macro="" textlink="">
      <xdr:nvSpPr>
        <xdr:cNvPr id="241" name="フローチャート: 判断 240"/>
        <xdr:cNvSpPr/>
      </xdr:nvSpPr>
      <xdr:spPr>
        <a:xfrm>
          <a:off x="2781300" y="1668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150495</xdr:rowOff>
    </xdr:from>
    <xdr:ext cx="534035" cy="259080"/>
    <xdr:sp macro="" textlink="">
      <xdr:nvSpPr>
        <xdr:cNvPr id="242" name="テキスト ボックス 241"/>
        <xdr:cNvSpPr txBox="1"/>
      </xdr:nvSpPr>
      <xdr:spPr>
        <a:xfrm>
          <a:off x="2574925" y="16781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14605</xdr:rowOff>
    </xdr:from>
    <xdr:to xmlns:xdr="http://schemas.openxmlformats.org/drawingml/2006/spreadsheetDrawing">
      <xdr:col>10</xdr:col>
      <xdr:colOff>114300</xdr:colOff>
      <xdr:row>95</xdr:row>
      <xdr:rowOff>76200</xdr:rowOff>
    </xdr:to>
    <xdr:cxnSp macro="">
      <xdr:nvCxnSpPr>
        <xdr:cNvPr id="243" name="直線コネクタ 242"/>
        <xdr:cNvCxnSpPr/>
      </xdr:nvCxnSpPr>
      <xdr:spPr>
        <a:xfrm flipV="1">
          <a:off x="1104900" y="16302355"/>
          <a:ext cx="8636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64135</xdr:rowOff>
    </xdr:from>
    <xdr:to xmlns:xdr="http://schemas.openxmlformats.org/drawingml/2006/spreadsheetDrawing">
      <xdr:col>10</xdr:col>
      <xdr:colOff>165100</xdr:colOff>
      <xdr:row>97</xdr:row>
      <xdr:rowOff>166370</xdr:rowOff>
    </xdr:to>
    <xdr:sp macro="" textlink="">
      <xdr:nvSpPr>
        <xdr:cNvPr id="244" name="フローチャート: 判断 243"/>
        <xdr:cNvSpPr/>
      </xdr:nvSpPr>
      <xdr:spPr>
        <a:xfrm>
          <a:off x="1917700" y="1669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156845</xdr:rowOff>
    </xdr:from>
    <xdr:ext cx="534670" cy="258445"/>
    <xdr:sp macro="" textlink="">
      <xdr:nvSpPr>
        <xdr:cNvPr id="245" name="テキスト ボックス 244"/>
        <xdr:cNvSpPr txBox="1"/>
      </xdr:nvSpPr>
      <xdr:spPr>
        <a:xfrm>
          <a:off x="1706245" y="16787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133350</xdr:rowOff>
    </xdr:from>
    <xdr:to xmlns:xdr="http://schemas.openxmlformats.org/drawingml/2006/spreadsheetDrawing">
      <xdr:col>6</xdr:col>
      <xdr:colOff>38100</xdr:colOff>
      <xdr:row>98</xdr:row>
      <xdr:rowOff>63500</xdr:rowOff>
    </xdr:to>
    <xdr:sp macro="" textlink="">
      <xdr:nvSpPr>
        <xdr:cNvPr id="246" name="フローチャート: 判断 245"/>
        <xdr:cNvSpPr/>
      </xdr:nvSpPr>
      <xdr:spPr>
        <a:xfrm>
          <a:off x="1054100" y="167640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54610</xdr:rowOff>
    </xdr:from>
    <xdr:ext cx="534035" cy="258445"/>
    <xdr:sp macro="" textlink="">
      <xdr:nvSpPr>
        <xdr:cNvPr id="247" name="テキスト ボックス 246"/>
        <xdr:cNvSpPr txBox="1"/>
      </xdr:nvSpPr>
      <xdr:spPr>
        <a:xfrm>
          <a:off x="842645" y="16856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8" name="テキスト ボックス 247"/>
        <xdr:cNvSpPr txBox="1"/>
      </xdr:nvSpPr>
      <xdr:spPr>
        <a:xfrm>
          <a:off x="432816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0" name="テキスト ボックス 249"/>
        <xdr:cNvSpPr txBox="1"/>
      </xdr:nvSpPr>
      <xdr:spPr>
        <a:xfrm>
          <a:off x="264668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91</xdr:row>
      <xdr:rowOff>117475</xdr:rowOff>
    </xdr:from>
    <xdr:to xmlns:xdr="http://schemas.openxmlformats.org/drawingml/2006/spreadsheetDrawing">
      <xdr:col>24</xdr:col>
      <xdr:colOff>114300</xdr:colOff>
      <xdr:row>92</xdr:row>
      <xdr:rowOff>47625</xdr:rowOff>
    </xdr:to>
    <xdr:sp macro="" textlink="">
      <xdr:nvSpPr>
        <xdr:cNvPr id="253" name="楕円 252"/>
        <xdr:cNvSpPr/>
      </xdr:nvSpPr>
      <xdr:spPr>
        <a:xfrm>
          <a:off x="4462780" y="157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90</xdr:row>
      <xdr:rowOff>143510</xdr:rowOff>
    </xdr:from>
    <xdr:ext cx="534670" cy="259080"/>
    <xdr:sp macro="" textlink="">
      <xdr:nvSpPr>
        <xdr:cNvPr id="254" name="衛生費該当値テキスト"/>
        <xdr:cNvSpPr txBox="1"/>
      </xdr:nvSpPr>
      <xdr:spPr>
        <a:xfrm>
          <a:off x="4564380" y="15574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22225</xdr:rowOff>
    </xdr:from>
    <xdr:to xmlns:xdr="http://schemas.openxmlformats.org/drawingml/2006/spreadsheetDrawing">
      <xdr:col>20</xdr:col>
      <xdr:colOff>38100</xdr:colOff>
      <xdr:row>92</xdr:row>
      <xdr:rowOff>123825</xdr:rowOff>
    </xdr:to>
    <xdr:sp macro="" textlink="">
      <xdr:nvSpPr>
        <xdr:cNvPr id="255" name="楕円 254"/>
        <xdr:cNvSpPr/>
      </xdr:nvSpPr>
      <xdr:spPr>
        <a:xfrm>
          <a:off x="3649980" y="157956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90</xdr:row>
      <xdr:rowOff>143510</xdr:rowOff>
    </xdr:from>
    <xdr:ext cx="534035" cy="259080"/>
    <xdr:sp macro="" textlink="">
      <xdr:nvSpPr>
        <xdr:cNvPr id="256" name="テキスト ボックス 255"/>
        <xdr:cNvSpPr txBox="1"/>
      </xdr:nvSpPr>
      <xdr:spPr>
        <a:xfrm>
          <a:off x="3438525" y="15574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65405</xdr:rowOff>
    </xdr:from>
    <xdr:to xmlns:xdr="http://schemas.openxmlformats.org/drawingml/2006/spreadsheetDrawing">
      <xdr:col>15</xdr:col>
      <xdr:colOff>101600</xdr:colOff>
      <xdr:row>94</xdr:row>
      <xdr:rowOff>167005</xdr:rowOff>
    </xdr:to>
    <xdr:sp macro="" textlink="">
      <xdr:nvSpPr>
        <xdr:cNvPr id="257" name="楕円 256"/>
        <xdr:cNvSpPr/>
      </xdr:nvSpPr>
      <xdr:spPr>
        <a:xfrm>
          <a:off x="2781300" y="161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12065</xdr:rowOff>
    </xdr:from>
    <xdr:ext cx="534035" cy="259080"/>
    <xdr:sp macro="" textlink="">
      <xdr:nvSpPr>
        <xdr:cNvPr id="258" name="テキスト ボックス 257"/>
        <xdr:cNvSpPr txBox="1"/>
      </xdr:nvSpPr>
      <xdr:spPr>
        <a:xfrm>
          <a:off x="2574925" y="15956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135255</xdr:rowOff>
    </xdr:from>
    <xdr:to xmlns:xdr="http://schemas.openxmlformats.org/drawingml/2006/spreadsheetDrawing">
      <xdr:col>10</xdr:col>
      <xdr:colOff>165100</xdr:colOff>
      <xdr:row>95</xdr:row>
      <xdr:rowOff>65405</xdr:rowOff>
    </xdr:to>
    <xdr:sp macro="" textlink="">
      <xdr:nvSpPr>
        <xdr:cNvPr id="259" name="楕円 258"/>
        <xdr:cNvSpPr/>
      </xdr:nvSpPr>
      <xdr:spPr>
        <a:xfrm>
          <a:off x="1917700" y="162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81915</xdr:rowOff>
    </xdr:from>
    <xdr:ext cx="534670" cy="259080"/>
    <xdr:sp macro="" textlink="">
      <xdr:nvSpPr>
        <xdr:cNvPr id="260" name="テキスト ボックス 259"/>
        <xdr:cNvSpPr txBox="1"/>
      </xdr:nvSpPr>
      <xdr:spPr>
        <a:xfrm>
          <a:off x="1706245" y="16026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25400</xdr:rowOff>
    </xdr:from>
    <xdr:to xmlns:xdr="http://schemas.openxmlformats.org/drawingml/2006/spreadsheetDrawing">
      <xdr:col>6</xdr:col>
      <xdr:colOff>38100</xdr:colOff>
      <xdr:row>95</xdr:row>
      <xdr:rowOff>127000</xdr:rowOff>
    </xdr:to>
    <xdr:sp macro="" textlink="">
      <xdr:nvSpPr>
        <xdr:cNvPr id="261" name="楕円 260"/>
        <xdr:cNvSpPr/>
      </xdr:nvSpPr>
      <xdr:spPr>
        <a:xfrm>
          <a:off x="1054100" y="163131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143510</xdr:rowOff>
    </xdr:from>
    <xdr:ext cx="534035" cy="258445"/>
    <xdr:sp macro="" textlink="">
      <xdr:nvSpPr>
        <xdr:cNvPr id="262" name="テキスト ボックス 261"/>
        <xdr:cNvSpPr txBox="1"/>
      </xdr:nvSpPr>
      <xdr:spPr>
        <a:xfrm>
          <a:off x="842645" y="1608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58420</xdr:rowOff>
    </xdr:from>
    <xdr:to xmlns:xdr="http://schemas.openxmlformats.org/drawingml/2006/spreadsheetDrawing">
      <xdr:col>59</xdr:col>
      <xdr:colOff>50800</xdr:colOff>
      <xdr:row>25</xdr:row>
      <xdr:rowOff>32385</xdr:rowOff>
    </xdr:to>
    <xdr:sp macro="" textlink="">
      <xdr:nvSpPr>
        <xdr:cNvPr id="263" name="正方形/長方形 262"/>
        <xdr:cNvSpPr/>
      </xdr:nvSpPr>
      <xdr:spPr>
        <a:xfrm>
          <a:off x="6431280" y="4001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58420</xdr:rowOff>
    </xdr:from>
    <xdr:to xmlns:xdr="http://schemas.openxmlformats.org/drawingml/2006/spreadsheetDrawing">
      <xdr:col>43</xdr:col>
      <xdr:colOff>63500</xdr:colOff>
      <xdr:row>26</xdr:row>
      <xdr:rowOff>143510</xdr:rowOff>
    </xdr:to>
    <xdr:sp macro="" textlink="">
      <xdr:nvSpPr>
        <xdr:cNvPr id="264" name="正方形/長方形 263"/>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90805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58420</xdr:rowOff>
    </xdr:from>
    <xdr:to xmlns:xdr="http://schemas.openxmlformats.org/drawingml/2006/spreadsheetDrawing">
      <xdr:col>48</xdr:col>
      <xdr:colOff>127000</xdr:colOff>
      <xdr:row>26</xdr:row>
      <xdr:rowOff>143510</xdr:rowOff>
    </xdr:to>
    <xdr:sp macro="" textlink="">
      <xdr:nvSpPr>
        <xdr:cNvPr id="266" name="正方形/長方形 265"/>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90805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58420</xdr:rowOff>
    </xdr:from>
    <xdr:to xmlns:xdr="http://schemas.openxmlformats.org/drawingml/2006/spreadsheetDrawing">
      <xdr:col>54</xdr:col>
      <xdr:colOff>127000</xdr:colOff>
      <xdr:row>26</xdr:row>
      <xdr:rowOff>143510</xdr:rowOff>
    </xdr:to>
    <xdr:sp macro="" textlink="">
      <xdr:nvSpPr>
        <xdr:cNvPr id="268" name="正方形/長方形 267"/>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90805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70" name="正方形/長方形 269"/>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6985</xdr:rowOff>
    </xdr:from>
    <xdr:ext cx="349250" cy="230505"/>
    <xdr:sp macro="" textlink="">
      <xdr:nvSpPr>
        <xdr:cNvPr id="271" name="テキスト ボックス 270"/>
        <xdr:cNvSpPr txBox="1"/>
      </xdr:nvSpPr>
      <xdr:spPr>
        <a:xfrm>
          <a:off x="639318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84455</xdr:rowOff>
    </xdr:from>
    <xdr:to xmlns:xdr="http://schemas.openxmlformats.org/drawingml/2006/spreadsheetDrawing">
      <xdr:col>59</xdr:col>
      <xdr:colOff>50800</xdr:colOff>
      <xdr:row>41</xdr:row>
      <xdr:rowOff>84455</xdr:rowOff>
    </xdr:to>
    <xdr:cxnSp macro="">
      <xdr:nvCxnSpPr>
        <xdr:cNvPr id="272" name="直線コネクタ 271"/>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45720</xdr:rowOff>
    </xdr:from>
    <xdr:to xmlns:xdr="http://schemas.openxmlformats.org/drawingml/2006/spreadsheetDrawing">
      <xdr:col>59</xdr:col>
      <xdr:colOff>50800</xdr:colOff>
      <xdr:row>39</xdr:row>
      <xdr:rowOff>45720</xdr:rowOff>
    </xdr:to>
    <xdr:cxnSp macro="">
      <xdr:nvCxnSpPr>
        <xdr:cNvPr id="273" name="直線コネクタ 272"/>
        <xdr:cNvCxnSpPr/>
      </xdr:nvCxnSpPr>
      <xdr:spPr>
        <a:xfrm>
          <a:off x="6431280" y="6732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75565</xdr:rowOff>
    </xdr:from>
    <xdr:ext cx="248285" cy="264160"/>
    <xdr:sp macro="" textlink="">
      <xdr:nvSpPr>
        <xdr:cNvPr id="274" name="テキスト ボックス 273"/>
        <xdr:cNvSpPr txBox="1"/>
      </xdr:nvSpPr>
      <xdr:spPr>
        <a:xfrm>
          <a:off x="6187440" y="6590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6985</xdr:rowOff>
    </xdr:from>
    <xdr:to xmlns:xdr="http://schemas.openxmlformats.org/drawingml/2006/spreadsheetDrawing">
      <xdr:col>59</xdr:col>
      <xdr:colOff>50800</xdr:colOff>
      <xdr:row>37</xdr:row>
      <xdr:rowOff>6985</xdr:rowOff>
    </xdr:to>
    <xdr:cxnSp macro="">
      <xdr:nvCxnSpPr>
        <xdr:cNvPr id="275" name="直線コネクタ 274"/>
        <xdr:cNvCxnSpPr/>
      </xdr:nvCxnSpPr>
      <xdr:spPr>
        <a:xfrm>
          <a:off x="6431280" y="6350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36195</xdr:rowOff>
    </xdr:from>
    <xdr:ext cx="466725" cy="264160"/>
    <xdr:sp macro="" textlink="">
      <xdr:nvSpPr>
        <xdr:cNvPr id="276" name="テキスト ボックス 275"/>
        <xdr:cNvSpPr txBox="1"/>
      </xdr:nvSpPr>
      <xdr:spPr>
        <a:xfrm>
          <a:off x="5974080" y="620839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143510</xdr:rowOff>
    </xdr:from>
    <xdr:to xmlns:xdr="http://schemas.openxmlformats.org/drawingml/2006/spreadsheetDrawing">
      <xdr:col>59</xdr:col>
      <xdr:colOff>50800</xdr:colOff>
      <xdr:row>34</xdr:row>
      <xdr:rowOff>143510</xdr:rowOff>
    </xdr:to>
    <xdr:cxnSp macro="">
      <xdr:nvCxnSpPr>
        <xdr:cNvPr id="277" name="直線コネクタ 276"/>
        <xdr:cNvCxnSpPr/>
      </xdr:nvCxnSpPr>
      <xdr:spPr>
        <a:xfrm>
          <a:off x="6431280" y="5972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171450</xdr:rowOff>
    </xdr:from>
    <xdr:ext cx="466725" cy="264795"/>
    <xdr:sp macro="" textlink="">
      <xdr:nvSpPr>
        <xdr:cNvPr id="278" name="テキスト ボックス 277"/>
        <xdr:cNvSpPr txBox="1"/>
      </xdr:nvSpPr>
      <xdr:spPr>
        <a:xfrm>
          <a:off x="5974080" y="582930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104140</xdr:rowOff>
    </xdr:from>
    <xdr:to xmlns:xdr="http://schemas.openxmlformats.org/drawingml/2006/spreadsheetDrawing">
      <xdr:col>59</xdr:col>
      <xdr:colOff>50800</xdr:colOff>
      <xdr:row>32</xdr:row>
      <xdr:rowOff>104140</xdr:rowOff>
    </xdr:to>
    <xdr:cxnSp macro="">
      <xdr:nvCxnSpPr>
        <xdr:cNvPr id="279" name="直線コネクタ 278"/>
        <xdr:cNvCxnSpPr/>
      </xdr:nvCxnSpPr>
      <xdr:spPr>
        <a:xfrm>
          <a:off x="6431280" y="5590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133985</xdr:rowOff>
    </xdr:from>
    <xdr:ext cx="466725" cy="264795"/>
    <xdr:sp macro="" textlink="">
      <xdr:nvSpPr>
        <xdr:cNvPr id="280" name="テキスト ボックス 279"/>
        <xdr:cNvSpPr txBox="1"/>
      </xdr:nvSpPr>
      <xdr:spPr>
        <a:xfrm>
          <a:off x="5974080" y="5448935"/>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65405</xdr:rowOff>
    </xdr:from>
    <xdr:to xmlns:xdr="http://schemas.openxmlformats.org/drawingml/2006/spreadsheetDrawing">
      <xdr:col>59</xdr:col>
      <xdr:colOff>50800</xdr:colOff>
      <xdr:row>30</xdr:row>
      <xdr:rowOff>65405</xdr:rowOff>
    </xdr:to>
    <xdr:cxnSp macro="">
      <xdr:nvCxnSpPr>
        <xdr:cNvPr id="281" name="直線コネクタ 280"/>
        <xdr:cNvCxnSpPr/>
      </xdr:nvCxnSpPr>
      <xdr:spPr>
        <a:xfrm>
          <a:off x="6431280" y="5208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94615</xdr:rowOff>
    </xdr:from>
    <xdr:ext cx="466725" cy="264160"/>
    <xdr:sp macro="" textlink="">
      <xdr:nvSpPr>
        <xdr:cNvPr id="282" name="テキスト ボックス 281"/>
        <xdr:cNvSpPr txBox="1"/>
      </xdr:nvSpPr>
      <xdr:spPr>
        <a:xfrm>
          <a:off x="5974080" y="5066665"/>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28</xdr:row>
      <xdr:rowOff>26035</xdr:rowOff>
    </xdr:to>
    <xdr:cxnSp macro="">
      <xdr:nvCxnSpPr>
        <xdr:cNvPr id="283" name="直線コネクタ 282"/>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55880</xdr:rowOff>
    </xdr:from>
    <xdr:ext cx="466725" cy="264160"/>
    <xdr:sp macro="" textlink="">
      <xdr:nvSpPr>
        <xdr:cNvPr id="284" name="テキスト ボックス 283"/>
        <xdr:cNvSpPr txBox="1"/>
      </xdr:nvSpPr>
      <xdr:spPr>
        <a:xfrm>
          <a:off x="5974080" y="468503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26035</xdr:rowOff>
    </xdr:from>
    <xdr:to xmlns:xdr="http://schemas.openxmlformats.org/drawingml/2006/spreadsheetDrawing">
      <xdr:col>59</xdr:col>
      <xdr:colOff>50800</xdr:colOff>
      <xdr:row>41</xdr:row>
      <xdr:rowOff>84455</xdr:rowOff>
    </xdr:to>
    <xdr:sp macro="" textlink="">
      <xdr:nvSpPr>
        <xdr:cNvPr id="285" name="労働費グラフ枠"/>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93980</xdr:rowOff>
    </xdr:from>
    <xdr:to xmlns:xdr="http://schemas.openxmlformats.org/drawingml/2006/spreadsheetDrawing">
      <xdr:col>54</xdr:col>
      <xdr:colOff>185420</xdr:colOff>
      <xdr:row>39</xdr:row>
      <xdr:rowOff>45720</xdr:rowOff>
    </xdr:to>
    <xdr:cxnSp macro="">
      <xdr:nvCxnSpPr>
        <xdr:cNvPr id="286" name="直線コネクタ 285"/>
        <xdr:cNvCxnSpPr/>
      </xdr:nvCxnSpPr>
      <xdr:spPr>
        <a:xfrm flipV="1">
          <a:off x="10198100" y="5237480"/>
          <a:ext cx="0" cy="1494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48895</xdr:rowOff>
    </xdr:from>
    <xdr:ext cx="248920" cy="264795"/>
    <xdr:sp macro="" textlink="">
      <xdr:nvSpPr>
        <xdr:cNvPr id="287" name="労働費最小値テキスト"/>
        <xdr:cNvSpPr txBox="1"/>
      </xdr:nvSpPr>
      <xdr:spPr>
        <a:xfrm>
          <a:off x="10248900" y="673544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45720</xdr:rowOff>
    </xdr:from>
    <xdr:to xmlns:xdr="http://schemas.openxmlformats.org/drawingml/2006/spreadsheetDrawing">
      <xdr:col>55</xdr:col>
      <xdr:colOff>88900</xdr:colOff>
      <xdr:row>39</xdr:row>
      <xdr:rowOff>45720</xdr:rowOff>
    </xdr:to>
    <xdr:cxnSp macro="">
      <xdr:nvCxnSpPr>
        <xdr:cNvPr id="288" name="直線コネクタ 287"/>
        <xdr:cNvCxnSpPr/>
      </xdr:nvCxnSpPr>
      <xdr:spPr>
        <a:xfrm>
          <a:off x="10114280" y="6732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39370</xdr:rowOff>
    </xdr:from>
    <xdr:ext cx="469265" cy="265430"/>
    <xdr:sp macro="" textlink="">
      <xdr:nvSpPr>
        <xdr:cNvPr id="289" name="労働費最大値テキスト"/>
        <xdr:cNvSpPr txBox="1"/>
      </xdr:nvSpPr>
      <xdr:spPr>
        <a:xfrm>
          <a:off x="10248900" y="501142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93980</xdr:rowOff>
    </xdr:from>
    <xdr:to xmlns:xdr="http://schemas.openxmlformats.org/drawingml/2006/spreadsheetDrawing">
      <xdr:col>55</xdr:col>
      <xdr:colOff>88900</xdr:colOff>
      <xdr:row>30</xdr:row>
      <xdr:rowOff>93980</xdr:rowOff>
    </xdr:to>
    <xdr:cxnSp macro="">
      <xdr:nvCxnSpPr>
        <xdr:cNvPr id="290" name="直線コネクタ 289"/>
        <xdr:cNvCxnSpPr/>
      </xdr:nvCxnSpPr>
      <xdr:spPr>
        <a:xfrm>
          <a:off x="10114280" y="5237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6350</xdr:rowOff>
    </xdr:from>
    <xdr:to xmlns:xdr="http://schemas.openxmlformats.org/drawingml/2006/spreadsheetDrawing">
      <xdr:col>55</xdr:col>
      <xdr:colOff>0</xdr:colOff>
      <xdr:row>39</xdr:row>
      <xdr:rowOff>6350</xdr:rowOff>
    </xdr:to>
    <xdr:cxnSp macro="">
      <xdr:nvCxnSpPr>
        <xdr:cNvPr id="291" name="直線コネクタ 290"/>
        <xdr:cNvCxnSpPr/>
      </xdr:nvCxnSpPr>
      <xdr:spPr>
        <a:xfrm>
          <a:off x="9385300" y="66929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84455</xdr:rowOff>
    </xdr:from>
    <xdr:ext cx="377825" cy="265430"/>
    <xdr:sp macro="" textlink="">
      <xdr:nvSpPr>
        <xdr:cNvPr id="292" name="労働費平均値テキスト"/>
        <xdr:cNvSpPr txBox="1"/>
      </xdr:nvSpPr>
      <xdr:spPr>
        <a:xfrm>
          <a:off x="10248900" y="6256655"/>
          <a:ext cx="377825"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60960</xdr:rowOff>
    </xdr:from>
    <xdr:to xmlns:xdr="http://schemas.openxmlformats.org/drawingml/2006/spreadsheetDrawing">
      <xdr:col>55</xdr:col>
      <xdr:colOff>50800</xdr:colOff>
      <xdr:row>37</xdr:row>
      <xdr:rowOff>164465</xdr:rowOff>
    </xdr:to>
    <xdr:sp macro="" textlink="">
      <xdr:nvSpPr>
        <xdr:cNvPr id="293" name="フローチャート: 判断 292"/>
        <xdr:cNvSpPr/>
      </xdr:nvSpPr>
      <xdr:spPr>
        <a:xfrm>
          <a:off x="10152380" y="640461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6350</xdr:rowOff>
    </xdr:from>
    <xdr:to xmlns:xdr="http://schemas.openxmlformats.org/drawingml/2006/spreadsheetDrawing">
      <xdr:col>50</xdr:col>
      <xdr:colOff>114300</xdr:colOff>
      <xdr:row>39</xdr:row>
      <xdr:rowOff>6350</xdr:rowOff>
    </xdr:to>
    <xdr:cxnSp macro="">
      <xdr:nvCxnSpPr>
        <xdr:cNvPr id="294" name="直線コネクタ 293"/>
        <xdr:cNvCxnSpPr/>
      </xdr:nvCxnSpPr>
      <xdr:spPr>
        <a:xfrm>
          <a:off x="8521700" y="66929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66675</xdr:rowOff>
    </xdr:from>
    <xdr:to xmlns:xdr="http://schemas.openxmlformats.org/drawingml/2006/spreadsheetDrawing">
      <xdr:col>50</xdr:col>
      <xdr:colOff>165100</xdr:colOff>
      <xdr:row>37</xdr:row>
      <xdr:rowOff>170815</xdr:rowOff>
    </xdr:to>
    <xdr:sp macro="" textlink="">
      <xdr:nvSpPr>
        <xdr:cNvPr id="295" name="フローチャート: 判断 294"/>
        <xdr:cNvSpPr/>
      </xdr:nvSpPr>
      <xdr:spPr>
        <a:xfrm>
          <a:off x="9334500" y="64103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12065</xdr:rowOff>
    </xdr:from>
    <xdr:ext cx="378460" cy="264160"/>
    <xdr:sp macro="" textlink="">
      <xdr:nvSpPr>
        <xdr:cNvPr id="296" name="テキスト ボックス 295"/>
        <xdr:cNvSpPr txBox="1"/>
      </xdr:nvSpPr>
      <xdr:spPr>
        <a:xfrm>
          <a:off x="9201150" y="6184265"/>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6350</xdr:rowOff>
    </xdr:from>
    <xdr:to xmlns:xdr="http://schemas.openxmlformats.org/drawingml/2006/spreadsheetDrawing">
      <xdr:col>45</xdr:col>
      <xdr:colOff>177800</xdr:colOff>
      <xdr:row>39</xdr:row>
      <xdr:rowOff>6985</xdr:rowOff>
    </xdr:to>
    <xdr:cxnSp macro="">
      <xdr:nvCxnSpPr>
        <xdr:cNvPr id="297" name="直線コネクタ 296"/>
        <xdr:cNvCxnSpPr/>
      </xdr:nvCxnSpPr>
      <xdr:spPr>
        <a:xfrm flipV="1">
          <a:off x="7653020" y="669290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69850</xdr:rowOff>
    </xdr:from>
    <xdr:to xmlns:xdr="http://schemas.openxmlformats.org/drawingml/2006/spreadsheetDrawing">
      <xdr:col>46</xdr:col>
      <xdr:colOff>38100</xdr:colOff>
      <xdr:row>37</xdr:row>
      <xdr:rowOff>171450</xdr:rowOff>
    </xdr:to>
    <xdr:sp macro="" textlink="">
      <xdr:nvSpPr>
        <xdr:cNvPr id="298" name="フローチャート: 判断 297"/>
        <xdr:cNvSpPr/>
      </xdr:nvSpPr>
      <xdr:spPr>
        <a:xfrm>
          <a:off x="8470900" y="6413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15240</xdr:rowOff>
    </xdr:from>
    <xdr:ext cx="378460" cy="264160"/>
    <xdr:sp macro="" textlink="">
      <xdr:nvSpPr>
        <xdr:cNvPr id="299" name="テキスト ボックス 298"/>
        <xdr:cNvSpPr txBox="1"/>
      </xdr:nvSpPr>
      <xdr:spPr>
        <a:xfrm>
          <a:off x="8337550" y="6187440"/>
          <a:ext cx="378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6350</xdr:rowOff>
    </xdr:from>
    <xdr:to xmlns:xdr="http://schemas.openxmlformats.org/drawingml/2006/spreadsheetDrawing">
      <xdr:col>41</xdr:col>
      <xdr:colOff>50800</xdr:colOff>
      <xdr:row>39</xdr:row>
      <xdr:rowOff>6985</xdr:rowOff>
    </xdr:to>
    <xdr:cxnSp macro="">
      <xdr:nvCxnSpPr>
        <xdr:cNvPr id="300" name="直線コネクタ 299"/>
        <xdr:cNvCxnSpPr/>
      </xdr:nvCxnSpPr>
      <xdr:spPr>
        <a:xfrm>
          <a:off x="6789420" y="669290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34290</xdr:rowOff>
    </xdr:from>
    <xdr:to xmlns:xdr="http://schemas.openxmlformats.org/drawingml/2006/spreadsheetDrawing">
      <xdr:col>41</xdr:col>
      <xdr:colOff>101600</xdr:colOff>
      <xdr:row>37</xdr:row>
      <xdr:rowOff>138430</xdr:rowOff>
    </xdr:to>
    <xdr:sp macro="" textlink="">
      <xdr:nvSpPr>
        <xdr:cNvPr id="301" name="フローチャート: 判断 300"/>
        <xdr:cNvSpPr/>
      </xdr:nvSpPr>
      <xdr:spPr>
        <a:xfrm>
          <a:off x="7602220" y="63779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155575</xdr:rowOff>
    </xdr:from>
    <xdr:ext cx="377825" cy="264795"/>
    <xdr:sp macro="" textlink="">
      <xdr:nvSpPr>
        <xdr:cNvPr id="302" name="テキスト ボックス 301"/>
        <xdr:cNvSpPr txBox="1"/>
      </xdr:nvSpPr>
      <xdr:spPr>
        <a:xfrm>
          <a:off x="7468870" y="6156325"/>
          <a:ext cx="377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53975</xdr:rowOff>
    </xdr:from>
    <xdr:to xmlns:xdr="http://schemas.openxmlformats.org/drawingml/2006/spreadsheetDrawing">
      <xdr:col>36</xdr:col>
      <xdr:colOff>165100</xdr:colOff>
      <xdr:row>37</xdr:row>
      <xdr:rowOff>158115</xdr:rowOff>
    </xdr:to>
    <xdr:sp macro="" textlink="">
      <xdr:nvSpPr>
        <xdr:cNvPr id="303" name="フローチャート: 判断 302"/>
        <xdr:cNvSpPr/>
      </xdr:nvSpPr>
      <xdr:spPr>
        <a:xfrm>
          <a:off x="6738620" y="639762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171450</xdr:rowOff>
    </xdr:from>
    <xdr:ext cx="378460" cy="264795"/>
    <xdr:sp macro="" textlink="">
      <xdr:nvSpPr>
        <xdr:cNvPr id="304" name="テキスト ボックス 303"/>
        <xdr:cNvSpPr txBox="1"/>
      </xdr:nvSpPr>
      <xdr:spPr>
        <a:xfrm>
          <a:off x="6605270" y="617220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81915</xdr:rowOff>
    </xdr:from>
    <xdr:ext cx="762000" cy="264795"/>
    <xdr:sp macro="" textlink="">
      <xdr:nvSpPr>
        <xdr:cNvPr id="305" name="テキスト ボックス 304"/>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81915</xdr:rowOff>
    </xdr:from>
    <xdr:ext cx="762000" cy="264795"/>
    <xdr:sp macro="" textlink="">
      <xdr:nvSpPr>
        <xdr:cNvPr id="306" name="テキスト ボックス 305"/>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81915</xdr:rowOff>
    </xdr:from>
    <xdr:ext cx="762000" cy="264795"/>
    <xdr:sp macro="" textlink="">
      <xdr:nvSpPr>
        <xdr:cNvPr id="307" name="テキスト ボックス 306"/>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81915</xdr:rowOff>
    </xdr:from>
    <xdr:ext cx="761365" cy="264795"/>
    <xdr:sp macro="" textlink="">
      <xdr:nvSpPr>
        <xdr:cNvPr id="308" name="テキスト ボックス 307"/>
        <xdr:cNvSpPr txBox="1"/>
      </xdr:nvSpPr>
      <xdr:spPr>
        <a:xfrm>
          <a:off x="74676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81915</xdr:rowOff>
    </xdr:from>
    <xdr:ext cx="762000" cy="264795"/>
    <xdr:sp macro="" textlink="">
      <xdr:nvSpPr>
        <xdr:cNvPr id="309" name="テキスト ボックス 308"/>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128905</xdr:rowOff>
    </xdr:from>
    <xdr:to xmlns:xdr="http://schemas.openxmlformats.org/drawingml/2006/spreadsheetDrawing">
      <xdr:col>55</xdr:col>
      <xdr:colOff>50800</xdr:colOff>
      <xdr:row>39</xdr:row>
      <xdr:rowOff>57785</xdr:rowOff>
    </xdr:to>
    <xdr:sp macro="" textlink="">
      <xdr:nvSpPr>
        <xdr:cNvPr id="310" name="楕円 309"/>
        <xdr:cNvSpPr/>
      </xdr:nvSpPr>
      <xdr:spPr>
        <a:xfrm>
          <a:off x="10152380" y="66440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42545</xdr:rowOff>
    </xdr:from>
    <xdr:ext cx="377825" cy="264795"/>
    <xdr:sp macro="" textlink="">
      <xdr:nvSpPr>
        <xdr:cNvPr id="311" name="労働費該当値テキスト"/>
        <xdr:cNvSpPr txBox="1"/>
      </xdr:nvSpPr>
      <xdr:spPr>
        <a:xfrm>
          <a:off x="10248900" y="6557645"/>
          <a:ext cx="377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128905</xdr:rowOff>
    </xdr:from>
    <xdr:to xmlns:xdr="http://schemas.openxmlformats.org/drawingml/2006/spreadsheetDrawing">
      <xdr:col>50</xdr:col>
      <xdr:colOff>165100</xdr:colOff>
      <xdr:row>39</xdr:row>
      <xdr:rowOff>57785</xdr:rowOff>
    </xdr:to>
    <xdr:sp macro="" textlink="">
      <xdr:nvSpPr>
        <xdr:cNvPr id="312" name="楕円 311"/>
        <xdr:cNvSpPr/>
      </xdr:nvSpPr>
      <xdr:spPr>
        <a:xfrm>
          <a:off x="9334500" y="66440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48260</xdr:rowOff>
    </xdr:from>
    <xdr:ext cx="378460" cy="264795"/>
    <xdr:sp macro="" textlink="">
      <xdr:nvSpPr>
        <xdr:cNvPr id="313" name="テキスト ボックス 312"/>
        <xdr:cNvSpPr txBox="1"/>
      </xdr:nvSpPr>
      <xdr:spPr>
        <a:xfrm>
          <a:off x="9201150" y="673481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128905</xdr:rowOff>
    </xdr:from>
    <xdr:to xmlns:xdr="http://schemas.openxmlformats.org/drawingml/2006/spreadsheetDrawing">
      <xdr:col>46</xdr:col>
      <xdr:colOff>38100</xdr:colOff>
      <xdr:row>39</xdr:row>
      <xdr:rowOff>57785</xdr:rowOff>
    </xdr:to>
    <xdr:sp macro="" textlink="">
      <xdr:nvSpPr>
        <xdr:cNvPr id="314" name="楕円 313"/>
        <xdr:cNvSpPr/>
      </xdr:nvSpPr>
      <xdr:spPr>
        <a:xfrm>
          <a:off x="8470900" y="66440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48260</xdr:rowOff>
    </xdr:from>
    <xdr:ext cx="378460" cy="264795"/>
    <xdr:sp macro="" textlink="">
      <xdr:nvSpPr>
        <xdr:cNvPr id="315" name="テキスト ボックス 314"/>
        <xdr:cNvSpPr txBox="1"/>
      </xdr:nvSpPr>
      <xdr:spPr>
        <a:xfrm>
          <a:off x="8337550" y="673481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129540</xdr:rowOff>
    </xdr:from>
    <xdr:to xmlns:xdr="http://schemas.openxmlformats.org/drawingml/2006/spreadsheetDrawing">
      <xdr:col>41</xdr:col>
      <xdr:colOff>101600</xdr:colOff>
      <xdr:row>39</xdr:row>
      <xdr:rowOff>58420</xdr:rowOff>
    </xdr:to>
    <xdr:sp macro="" textlink="">
      <xdr:nvSpPr>
        <xdr:cNvPr id="316" name="楕円 315"/>
        <xdr:cNvSpPr/>
      </xdr:nvSpPr>
      <xdr:spPr>
        <a:xfrm>
          <a:off x="7602220" y="66446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48895</xdr:rowOff>
    </xdr:from>
    <xdr:ext cx="377825" cy="264795"/>
    <xdr:sp macro="" textlink="">
      <xdr:nvSpPr>
        <xdr:cNvPr id="317" name="テキスト ボックス 316"/>
        <xdr:cNvSpPr txBox="1"/>
      </xdr:nvSpPr>
      <xdr:spPr>
        <a:xfrm>
          <a:off x="7468870" y="6735445"/>
          <a:ext cx="3778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128905</xdr:rowOff>
    </xdr:from>
    <xdr:to xmlns:xdr="http://schemas.openxmlformats.org/drawingml/2006/spreadsheetDrawing">
      <xdr:col>36</xdr:col>
      <xdr:colOff>165100</xdr:colOff>
      <xdr:row>39</xdr:row>
      <xdr:rowOff>57785</xdr:rowOff>
    </xdr:to>
    <xdr:sp macro="" textlink="">
      <xdr:nvSpPr>
        <xdr:cNvPr id="318" name="楕円 317"/>
        <xdr:cNvSpPr/>
      </xdr:nvSpPr>
      <xdr:spPr>
        <a:xfrm>
          <a:off x="6738620" y="66440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48260</xdr:rowOff>
    </xdr:from>
    <xdr:ext cx="378460" cy="264795"/>
    <xdr:sp macro="" textlink="">
      <xdr:nvSpPr>
        <xdr:cNvPr id="319" name="テキスト ボックス 318"/>
        <xdr:cNvSpPr txBox="1"/>
      </xdr:nvSpPr>
      <xdr:spPr>
        <a:xfrm>
          <a:off x="6605270" y="673481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58420</xdr:rowOff>
    </xdr:from>
    <xdr:to xmlns:xdr="http://schemas.openxmlformats.org/drawingml/2006/spreadsheetDrawing">
      <xdr:col>59</xdr:col>
      <xdr:colOff>50800</xdr:colOff>
      <xdr:row>45</xdr:row>
      <xdr:rowOff>32385</xdr:rowOff>
    </xdr:to>
    <xdr:sp macro="" textlink="">
      <xdr:nvSpPr>
        <xdr:cNvPr id="320" name="正方形/長方形 319"/>
        <xdr:cNvSpPr/>
      </xdr:nvSpPr>
      <xdr:spPr>
        <a:xfrm>
          <a:off x="6431280" y="7430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58420</xdr:rowOff>
    </xdr:from>
    <xdr:to xmlns:xdr="http://schemas.openxmlformats.org/drawingml/2006/spreadsheetDrawing">
      <xdr:col>43</xdr:col>
      <xdr:colOff>63500</xdr:colOff>
      <xdr:row>46</xdr:row>
      <xdr:rowOff>143510</xdr:rowOff>
    </xdr:to>
    <xdr:sp macro="" textlink="">
      <xdr:nvSpPr>
        <xdr:cNvPr id="321" name="正方形/長方形 320"/>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90805</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58420</xdr:rowOff>
    </xdr:from>
    <xdr:to xmlns:xdr="http://schemas.openxmlformats.org/drawingml/2006/spreadsheetDrawing">
      <xdr:col>48</xdr:col>
      <xdr:colOff>127000</xdr:colOff>
      <xdr:row>46</xdr:row>
      <xdr:rowOff>143510</xdr:rowOff>
    </xdr:to>
    <xdr:sp macro="" textlink="">
      <xdr:nvSpPr>
        <xdr:cNvPr id="323" name="正方形/長方形 322"/>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90805</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58420</xdr:rowOff>
    </xdr:from>
    <xdr:to xmlns:xdr="http://schemas.openxmlformats.org/drawingml/2006/spreadsheetDrawing">
      <xdr:col>54</xdr:col>
      <xdr:colOff>127000</xdr:colOff>
      <xdr:row>46</xdr:row>
      <xdr:rowOff>143510</xdr:rowOff>
    </xdr:to>
    <xdr:sp macro="" textlink="">
      <xdr:nvSpPr>
        <xdr:cNvPr id="325" name="正方形/長方形 324"/>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90805</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27" name="正方形/長方形 326"/>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6985</xdr:rowOff>
    </xdr:from>
    <xdr:ext cx="349250" cy="230505"/>
    <xdr:sp macro="" textlink="">
      <xdr:nvSpPr>
        <xdr:cNvPr id="328" name="テキスト ボックス 327"/>
        <xdr:cNvSpPr txBox="1"/>
      </xdr:nvSpPr>
      <xdr:spPr>
        <a:xfrm>
          <a:off x="639318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84455</xdr:rowOff>
    </xdr:from>
    <xdr:to xmlns:xdr="http://schemas.openxmlformats.org/drawingml/2006/spreadsheetDrawing">
      <xdr:col>59</xdr:col>
      <xdr:colOff>50800</xdr:colOff>
      <xdr:row>61</xdr:row>
      <xdr:rowOff>84455</xdr:rowOff>
    </xdr:to>
    <xdr:cxnSp macro="">
      <xdr:nvCxnSpPr>
        <xdr:cNvPr id="329" name="直線コネクタ 328"/>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45720</xdr:rowOff>
    </xdr:from>
    <xdr:to xmlns:xdr="http://schemas.openxmlformats.org/drawingml/2006/spreadsheetDrawing">
      <xdr:col>59</xdr:col>
      <xdr:colOff>50800</xdr:colOff>
      <xdr:row>59</xdr:row>
      <xdr:rowOff>45720</xdr:rowOff>
    </xdr:to>
    <xdr:cxnSp macro="">
      <xdr:nvCxnSpPr>
        <xdr:cNvPr id="330" name="直線コネクタ 329"/>
        <xdr:cNvCxnSpPr/>
      </xdr:nvCxnSpPr>
      <xdr:spPr>
        <a:xfrm>
          <a:off x="6431280" y="10161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75565</xdr:rowOff>
    </xdr:from>
    <xdr:ext cx="248285" cy="264160"/>
    <xdr:sp macro="" textlink="">
      <xdr:nvSpPr>
        <xdr:cNvPr id="331" name="テキスト ボックス 330"/>
        <xdr:cNvSpPr txBox="1"/>
      </xdr:nvSpPr>
      <xdr:spPr>
        <a:xfrm>
          <a:off x="6187440" y="10019665"/>
          <a:ext cx="24828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6985</xdr:rowOff>
    </xdr:from>
    <xdr:to xmlns:xdr="http://schemas.openxmlformats.org/drawingml/2006/spreadsheetDrawing">
      <xdr:col>59</xdr:col>
      <xdr:colOff>50800</xdr:colOff>
      <xdr:row>57</xdr:row>
      <xdr:rowOff>6985</xdr:rowOff>
    </xdr:to>
    <xdr:cxnSp macro="">
      <xdr:nvCxnSpPr>
        <xdr:cNvPr id="332" name="直線コネクタ 331"/>
        <xdr:cNvCxnSpPr/>
      </xdr:nvCxnSpPr>
      <xdr:spPr>
        <a:xfrm>
          <a:off x="6431280" y="9779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36195</xdr:rowOff>
    </xdr:from>
    <xdr:ext cx="530860" cy="264160"/>
    <xdr:sp macro="" textlink="">
      <xdr:nvSpPr>
        <xdr:cNvPr id="333" name="テキスト ボックス 332"/>
        <xdr:cNvSpPr txBox="1"/>
      </xdr:nvSpPr>
      <xdr:spPr>
        <a:xfrm>
          <a:off x="5915025" y="963739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143510</xdr:rowOff>
    </xdr:from>
    <xdr:to xmlns:xdr="http://schemas.openxmlformats.org/drawingml/2006/spreadsheetDrawing">
      <xdr:col>59</xdr:col>
      <xdr:colOff>50800</xdr:colOff>
      <xdr:row>54</xdr:row>
      <xdr:rowOff>143510</xdr:rowOff>
    </xdr:to>
    <xdr:cxnSp macro="">
      <xdr:nvCxnSpPr>
        <xdr:cNvPr id="334" name="直線コネクタ 333"/>
        <xdr:cNvCxnSpPr/>
      </xdr:nvCxnSpPr>
      <xdr:spPr>
        <a:xfrm>
          <a:off x="6431280" y="9401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171450</xdr:rowOff>
    </xdr:from>
    <xdr:ext cx="530860" cy="264795"/>
    <xdr:sp macro="" textlink="">
      <xdr:nvSpPr>
        <xdr:cNvPr id="335" name="テキスト ボックス 334"/>
        <xdr:cNvSpPr txBox="1"/>
      </xdr:nvSpPr>
      <xdr:spPr>
        <a:xfrm>
          <a:off x="5915025" y="92583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104140</xdr:rowOff>
    </xdr:from>
    <xdr:to xmlns:xdr="http://schemas.openxmlformats.org/drawingml/2006/spreadsheetDrawing">
      <xdr:col>59</xdr:col>
      <xdr:colOff>50800</xdr:colOff>
      <xdr:row>52</xdr:row>
      <xdr:rowOff>104140</xdr:rowOff>
    </xdr:to>
    <xdr:cxnSp macro="">
      <xdr:nvCxnSpPr>
        <xdr:cNvPr id="336" name="直線コネクタ 335"/>
        <xdr:cNvCxnSpPr/>
      </xdr:nvCxnSpPr>
      <xdr:spPr>
        <a:xfrm>
          <a:off x="6431280" y="9019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133985</xdr:rowOff>
    </xdr:from>
    <xdr:ext cx="530860" cy="264795"/>
    <xdr:sp macro="" textlink="">
      <xdr:nvSpPr>
        <xdr:cNvPr id="337" name="テキスト ボックス 336"/>
        <xdr:cNvSpPr txBox="1"/>
      </xdr:nvSpPr>
      <xdr:spPr>
        <a:xfrm>
          <a:off x="5915025" y="887793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65405</xdr:rowOff>
    </xdr:from>
    <xdr:to xmlns:xdr="http://schemas.openxmlformats.org/drawingml/2006/spreadsheetDrawing">
      <xdr:col>59</xdr:col>
      <xdr:colOff>50800</xdr:colOff>
      <xdr:row>50</xdr:row>
      <xdr:rowOff>65405</xdr:rowOff>
    </xdr:to>
    <xdr:cxnSp macro="">
      <xdr:nvCxnSpPr>
        <xdr:cNvPr id="338" name="直線コネクタ 337"/>
        <xdr:cNvCxnSpPr/>
      </xdr:nvCxnSpPr>
      <xdr:spPr>
        <a:xfrm>
          <a:off x="6431280" y="8637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94615</xdr:rowOff>
    </xdr:from>
    <xdr:ext cx="530860" cy="264160"/>
    <xdr:sp macro="" textlink="">
      <xdr:nvSpPr>
        <xdr:cNvPr id="339" name="テキスト ボックス 338"/>
        <xdr:cNvSpPr txBox="1"/>
      </xdr:nvSpPr>
      <xdr:spPr>
        <a:xfrm>
          <a:off x="5915025" y="849566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48</xdr:row>
      <xdr:rowOff>26035</xdr:rowOff>
    </xdr:to>
    <xdr:cxnSp macro="">
      <xdr:nvCxnSpPr>
        <xdr:cNvPr id="340" name="直線コネクタ 339"/>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55880</xdr:rowOff>
    </xdr:from>
    <xdr:ext cx="595630" cy="264160"/>
    <xdr:sp macro="" textlink="">
      <xdr:nvSpPr>
        <xdr:cNvPr id="341" name="テキスト ボックス 340"/>
        <xdr:cNvSpPr txBox="1"/>
      </xdr:nvSpPr>
      <xdr:spPr>
        <a:xfrm>
          <a:off x="5850890" y="8114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26035</xdr:rowOff>
    </xdr:from>
    <xdr:to xmlns:xdr="http://schemas.openxmlformats.org/drawingml/2006/spreadsheetDrawing">
      <xdr:col>59</xdr:col>
      <xdr:colOff>50800</xdr:colOff>
      <xdr:row>61</xdr:row>
      <xdr:rowOff>84455</xdr:rowOff>
    </xdr:to>
    <xdr:sp macro="" textlink="">
      <xdr:nvSpPr>
        <xdr:cNvPr id="342" name="農林水産業費グラフ枠"/>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60325</xdr:rowOff>
    </xdr:from>
    <xdr:to xmlns:xdr="http://schemas.openxmlformats.org/drawingml/2006/spreadsheetDrawing">
      <xdr:col>54</xdr:col>
      <xdr:colOff>185420</xdr:colOff>
      <xdr:row>58</xdr:row>
      <xdr:rowOff>161290</xdr:rowOff>
    </xdr:to>
    <xdr:cxnSp macro="">
      <xdr:nvCxnSpPr>
        <xdr:cNvPr id="343" name="直線コネクタ 342"/>
        <xdr:cNvCxnSpPr/>
      </xdr:nvCxnSpPr>
      <xdr:spPr>
        <a:xfrm flipV="1">
          <a:off x="10198100" y="8804275"/>
          <a:ext cx="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164465</xdr:rowOff>
    </xdr:from>
    <xdr:ext cx="469265" cy="264795"/>
    <xdr:sp macro="" textlink="">
      <xdr:nvSpPr>
        <xdr:cNvPr id="344" name="農林水産業費最小値テキスト"/>
        <xdr:cNvSpPr txBox="1"/>
      </xdr:nvSpPr>
      <xdr:spPr>
        <a:xfrm>
          <a:off x="10248900" y="1010856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161290</xdr:rowOff>
    </xdr:from>
    <xdr:to xmlns:xdr="http://schemas.openxmlformats.org/drawingml/2006/spreadsheetDrawing">
      <xdr:col>55</xdr:col>
      <xdr:colOff>88900</xdr:colOff>
      <xdr:row>58</xdr:row>
      <xdr:rowOff>161290</xdr:rowOff>
    </xdr:to>
    <xdr:cxnSp macro="">
      <xdr:nvCxnSpPr>
        <xdr:cNvPr id="345" name="直線コネクタ 344"/>
        <xdr:cNvCxnSpPr/>
      </xdr:nvCxnSpPr>
      <xdr:spPr>
        <a:xfrm>
          <a:off x="10114280" y="10105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6350</xdr:rowOff>
    </xdr:from>
    <xdr:ext cx="534035" cy="264795"/>
    <xdr:sp macro="" textlink="">
      <xdr:nvSpPr>
        <xdr:cNvPr id="346" name="農林水産業費最大値テキスト"/>
        <xdr:cNvSpPr txBox="1"/>
      </xdr:nvSpPr>
      <xdr:spPr>
        <a:xfrm>
          <a:off x="10248900" y="857885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71,227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60325</xdr:rowOff>
    </xdr:from>
    <xdr:to xmlns:xdr="http://schemas.openxmlformats.org/drawingml/2006/spreadsheetDrawing">
      <xdr:col>55</xdr:col>
      <xdr:colOff>88900</xdr:colOff>
      <xdr:row>51</xdr:row>
      <xdr:rowOff>60325</xdr:rowOff>
    </xdr:to>
    <xdr:cxnSp macro="">
      <xdr:nvCxnSpPr>
        <xdr:cNvPr id="347" name="直線コネクタ 346"/>
        <xdr:cNvCxnSpPr/>
      </xdr:nvCxnSpPr>
      <xdr:spPr>
        <a:xfrm>
          <a:off x="10114280" y="8804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99060</xdr:rowOff>
    </xdr:from>
    <xdr:to xmlns:xdr="http://schemas.openxmlformats.org/drawingml/2006/spreadsheetDrawing">
      <xdr:col>55</xdr:col>
      <xdr:colOff>0</xdr:colOff>
      <xdr:row>58</xdr:row>
      <xdr:rowOff>40640</xdr:rowOff>
    </xdr:to>
    <xdr:cxnSp macro="">
      <xdr:nvCxnSpPr>
        <xdr:cNvPr id="348" name="直線コネクタ 347"/>
        <xdr:cNvCxnSpPr/>
      </xdr:nvCxnSpPr>
      <xdr:spPr>
        <a:xfrm>
          <a:off x="9385300" y="9871710"/>
          <a:ext cx="8128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7620</xdr:rowOff>
    </xdr:from>
    <xdr:ext cx="534035" cy="264795"/>
    <xdr:sp macro="" textlink="">
      <xdr:nvSpPr>
        <xdr:cNvPr id="349" name="農林水産業費平均値テキスト"/>
        <xdr:cNvSpPr txBox="1"/>
      </xdr:nvSpPr>
      <xdr:spPr>
        <a:xfrm>
          <a:off x="10248900" y="9608820"/>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159385</xdr:rowOff>
    </xdr:from>
    <xdr:to xmlns:xdr="http://schemas.openxmlformats.org/drawingml/2006/spreadsheetDrawing">
      <xdr:col>55</xdr:col>
      <xdr:colOff>50800</xdr:colOff>
      <xdr:row>57</xdr:row>
      <xdr:rowOff>87630</xdr:rowOff>
    </xdr:to>
    <xdr:sp macro="" textlink="">
      <xdr:nvSpPr>
        <xdr:cNvPr id="350" name="フローチャート: 判断 349"/>
        <xdr:cNvSpPr/>
      </xdr:nvSpPr>
      <xdr:spPr>
        <a:xfrm>
          <a:off x="10152380" y="976058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99060</xdr:rowOff>
    </xdr:from>
    <xdr:to xmlns:xdr="http://schemas.openxmlformats.org/drawingml/2006/spreadsheetDrawing">
      <xdr:col>50</xdr:col>
      <xdr:colOff>114300</xdr:colOff>
      <xdr:row>58</xdr:row>
      <xdr:rowOff>88900</xdr:rowOff>
    </xdr:to>
    <xdr:cxnSp macro="">
      <xdr:nvCxnSpPr>
        <xdr:cNvPr id="351" name="直線コネクタ 350"/>
        <xdr:cNvCxnSpPr/>
      </xdr:nvCxnSpPr>
      <xdr:spPr>
        <a:xfrm flipV="1">
          <a:off x="8521700" y="9871710"/>
          <a:ext cx="8636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162560</xdr:rowOff>
    </xdr:from>
    <xdr:to xmlns:xdr="http://schemas.openxmlformats.org/drawingml/2006/spreadsheetDrawing">
      <xdr:col>50</xdr:col>
      <xdr:colOff>165100</xdr:colOff>
      <xdr:row>57</xdr:row>
      <xdr:rowOff>91440</xdr:rowOff>
    </xdr:to>
    <xdr:sp macro="" textlink="">
      <xdr:nvSpPr>
        <xdr:cNvPr id="352" name="フローチャート: 判断 351"/>
        <xdr:cNvSpPr/>
      </xdr:nvSpPr>
      <xdr:spPr>
        <a:xfrm>
          <a:off x="9334500" y="9763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107950</xdr:rowOff>
    </xdr:from>
    <xdr:ext cx="534670" cy="264795"/>
    <xdr:sp macro="" textlink="">
      <xdr:nvSpPr>
        <xdr:cNvPr id="353" name="テキスト ボックス 352"/>
        <xdr:cNvSpPr txBox="1"/>
      </xdr:nvSpPr>
      <xdr:spPr>
        <a:xfrm>
          <a:off x="9123045" y="953770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75565</xdr:rowOff>
    </xdr:from>
    <xdr:to xmlns:xdr="http://schemas.openxmlformats.org/drawingml/2006/spreadsheetDrawing">
      <xdr:col>45</xdr:col>
      <xdr:colOff>177800</xdr:colOff>
      <xdr:row>58</xdr:row>
      <xdr:rowOff>88900</xdr:rowOff>
    </xdr:to>
    <xdr:cxnSp macro="">
      <xdr:nvCxnSpPr>
        <xdr:cNvPr id="354" name="直線コネクタ 353"/>
        <xdr:cNvCxnSpPr/>
      </xdr:nvCxnSpPr>
      <xdr:spPr>
        <a:xfrm>
          <a:off x="7653020" y="1001966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24765</xdr:rowOff>
    </xdr:from>
    <xdr:to xmlns:xdr="http://schemas.openxmlformats.org/drawingml/2006/spreadsheetDrawing">
      <xdr:col>46</xdr:col>
      <xdr:colOff>38100</xdr:colOff>
      <xdr:row>57</xdr:row>
      <xdr:rowOff>128270</xdr:rowOff>
    </xdr:to>
    <xdr:sp macro="" textlink="">
      <xdr:nvSpPr>
        <xdr:cNvPr id="355" name="フローチャート: 判断 354"/>
        <xdr:cNvSpPr/>
      </xdr:nvSpPr>
      <xdr:spPr>
        <a:xfrm>
          <a:off x="8470900" y="979741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145415</xdr:rowOff>
    </xdr:from>
    <xdr:ext cx="534035" cy="264160"/>
    <xdr:sp macro="" textlink="">
      <xdr:nvSpPr>
        <xdr:cNvPr id="356" name="テキスト ボックス 355"/>
        <xdr:cNvSpPr txBox="1"/>
      </xdr:nvSpPr>
      <xdr:spPr>
        <a:xfrm>
          <a:off x="8259445" y="957516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38100</xdr:rowOff>
    </xdr:from>
    <xdr:to xmlns:xdr="http://schemas.openxmlformats.org/drawingml/2006/spreadsheetDrawing">
      <xdr:col>41</xdr:col>
      <xdr:colOff>50800</xdr:colOff>
      <xdr:row>58</xdr:row>
      <xdr:rowOff>75565</xdr:rowOff>
    </xdr:to>
    <xdr:cxnSp macro="">
      <xdr:nvCxnSpPr>
        <xdr:cNvPr id="357" name="直線コネクタ 356"/>
        <xdr:cNvCxnSpPr/>
      </xdr:nvCxnSpPr>
      <xdr:spPr>
        <a:xfrm>
          <a:off x="6789420" y="998220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132080</xdr:rowOff>
    </xdr:from>
    <xdr:to xmlns:xdr="http://schemas.openxmlformats.org/drawingml/2006/spreadsheetDrawing">
      <xdr:col>41</xdr:col>
      <xdr:colOff>101600</xdr:colOff>
      <xdr:row>57</xdr:row>
      <xdr:rowOff>60325</xdr:rowOff>
    </xdr:to>
    <xdr:sp macro="" textlink="">
      <xdr:nvSpPr>
        <xdr:cNvPr id="358" name="フローチャート: 判断 357"/>
        <xdr:cNvSpPr/>
      </xdr:nvSpPr>
      <xdr:spPr>
        <a:xfrm>
          <a:off x="7602220" y="9733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77470</xdr:rowOff>
    </xdr:from>
    <xdr:ext cx="534035" cy="264795"/>
    <xdr:sp macro="" textlink="">
      <xdr:nvSpPr>
        <xdr:cNvPr id="359" name="テキスト ボックス 358"/>
        <xdr:cNvSpPr txBox="1"/>
      </xdr:nvSpPr>
      <xdr:spPr>
        <a:xfrm>
          <a:off x="7395845" y="950722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136525</xdr:rowOff>
    </xdr:from>
    <xdr:to xmlns:xdr="http://schemas.openxmlformats.org/drawingml/2006/spreadsheetDrawing">
      <xdr:col>36</xdr:col>
      <xdr:colOff>165100</xdr:colOff>
      <xdr:row>57</xdr:row>
      <xdr:rowOff>65405</xdr:rowOff>
    </xdr:to>
    <xdr:sp macro="" textlink="">
      <xdr:nvSpPr>
        <xdr:cNvPr id="360" name="フローチャート: 判断 359"/>
        <xdr:cNvSpPr/>
      </xdr:nvSpPr>
      <xdr:spPr>
        <a:xfrm>
          <a:off x="6738620" y="97377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81915</xdr:rowOff>
    </xdr:from>
    <xdr:ext cx="534670" cy="264795"/>
    <xdr:sp macro="" textlink="">
      <xdr:nvSpPr>
        <xdr:cNvPr id="361" name="テキスト ボックス 360"/>
        <xdr:cNvSpPr txBox="1"/>
      </xdr:nvSpPr>
      <xdr:spPr>
        <a:xfrm>
          <a:off x="6527165" y="951166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81915</xdr:rowOff>
    </xdr:from>
    <xdr:ext cx="762000" cy="264795"/>
    <xdr:sp macro="" textlink="">
      <xdr:nvSpPr>
        <xdr:cNvPr id="362" name="テキスト ボックス 361"/>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81915</xdr:rowOff>
    </xdr:from>
    <xdr:ext cx="762000" cy="264795"/>
    <xdr:sp macro="" textlink="">
      <xdr:nvSpPr>
        <xdr:cNvPr id="363" name="テキスト ボックス 362"/>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81915</xdr:rowOff>
    </xdr:from>
    <xdr:ext cx="762000" cy="264795"/>
    <xdr:sp macro="" textlink="">
      <xdr:nvSpPr>
        <xdr:cNvPr id="364" name="テキスト ボックス 363"/>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81915</xdr:rowOff>
    </xdr:from>
    <xdr:ext cx="761365" cy="264795"/>
    <xdr:sp macro="" textlink="">
      <xdr:nvSpPr>
        <xdr:cNvPr id="365" name="テキスト ボックス 364"/>
        <xdr:cNvSpPr txBox="1"/>
      </xdr:nvSpPr>
      <xdr:spPr>
        <a:xfrm>
          <a:off x="74676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81915</xdr:rowOff>
    </xdr:from>
    <xdr:ext cx="762000" cy="264795"/>
    <xdr:sp macro="" textlink="">
      <xdr:nvSpPr>
        <xdr:cNvPr id="366" name="テキスト ボックス 365"/>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163195</xdr:rowOff>
    </xdr:from>
    <xdr:to xmlns:xdr="http://schemas.openxmlformats.org/drawingml/2006/spreadsheetDrawing">
      <xdr:col>55</xdr:col>
      <xdr:colOff>50800</xdr:colOff>
      <xdr:row>58</xdr:row>
      <xdr:rowOff>92075</xdr:rowOff>
    </xdr:to>
    <xdr:sp macro="" textlink="">
      <xdr:nvSpPr>
        <xdr:cNvPr id="367" name="楕円 366"/>
        <xdr:cNvSpPr/>
      </xdr:nvSpPr>
      <xdr:spPr>
        <a:xfrm>
          <a:off x="10152380" y="99358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76835</xdr:rowOff>
    </xdr:from>
    <xdr:ext cx="469265" cy="264795"/>
    <xdr:sp macro="" textlink="">
      <xdr:nvSpPr>
        <xdr:cNvPr id="368" name="農林水産業費該当値テキスト"/>
        <xdr:cNvSpPr txBox="1"/>
      </xdr:nvSpPr>
      <xdr:spPr>
        <a:xfrm>
          <a:off x="10248900" y="984948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46990</xdr:rowOff>
    </xdr:from>
    <xdr:to xmlns:xdr="http://schemas.openxmlformats.org/drawingml/2006/spreadsheetDrawing">
      <xdr:col>50</xdr:col>
      <xdr:colOff>165100</xdr:colOff>
      <xdr:row>57</xdr:row>
      <xdr:rowOff>150495</xdr:rowOff>
    </xdr:to>
    <xdr:sp macro="" textlink="">
      <xdr:nvSpPr>
        <xdr:cNvPr id="369" name="楕円 368"/>
        <xdr:cNvSpPr/>
      </xdr:nvSpPr>
      <xdr:spPr>
        <a:xfrm>
          <a:off x="9334500" y="98196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141605</xdr:rowOff>
    </xdr:from>
    <xdr:ext cx="534670" cy="265430"/>
    <xdr:sp macro="" textlink="">
      <xdr:nvSpPr>
        <xdr:cNvPr id="370" name="テキスト ボックス 369"/>
        <xdr:cNvSpPr txBox="1"/>
      </xdr:nvSpPr>
      <xdr:spPr>
        <a:xfrm>
          <a:off x="9123045" y="991425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36830</xdr:rowOff>
    </xdr:from>
    <xdr:to xmlns:xdr="http://schemas.openxmlformats.org/drawingml/2006/spreadsheetDrawing">
      <xdr:col>46</xdr:col>
      <xdr:colOff>38100</xdr:colOff>
      <xdr:row>58</xdr:row>
      <xdr:rowOff>140970</xdr:rowOff>
    </xdr:to>
    <xdr:sp macro="" textlink="">
      <xdr:nvSpPr>
        <xdr:cNvPr id="371" name="楕円 370"/>
        <xdr:cNvSpPr/>
      </xdr:nvSpPr>
      <xdr:spPr>
        <a:xfrm>
          <a:off x="8470900" y="998093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132080</xdr:rowOff>
    </xdr:from>
    <xdr:ext cx="469900" cy="264160"/>
    <xdr:sp macro="" textlink="">
      <xdr:nvSpPr>
        <xdr:cNvPr id="372" name="テキスト ボックス 371"/>
        <xdr:cNvSpPr txBox="1"/>
      </xdr:nvSpPr>
      <xdr:spPr>
        <a:xfrm>
          <a:off x="8291830" y="1007618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23495</xdr:rowOff>
    </xdr:from>
    <xdr:to xmlns:xdr="http://schemas.openxmlformats.org/drawingml/2006/spreadsheetDrawing">
      <xdr:col>41</xdr:col>
      <xdr:colOff>101600</xdr:colOff>
      <xdr:row>58</xdr:row>
      <xdr:rowOff>127000</xdr:rowOff>
    </xdr:to>
    <xdr:sp macro="" textlink="">
      <xdr:nvSpPr>
        <xdr:cNvPr id="373" name="楕円 372"/>
        <xdr:cNvSpPr/>
      </xdr:nvSpPr>
      <xdr:spPr>
        <a:xfrm>
          <a:off x="7602220" y="99675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118110</xdr:rowOff>
    </xdr:from>
    <xdr:ext cx="469265" cy="265430"/>
    <xdr:sp macro="" textlink="">
      <xdr:nvSpPr>
        <xdr:cNvPr id="374" name="テキスト ボックス 373"/>
        <xdr:cNvSpPr txBox="1"/>
      </xdr:nvSpPr>
      <xdr:spPr>
        <a:xfrm>
          <a:off x="7423150" y="1006221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161925</xdr:rowOff>
    </xdr:from>
    <xdr:to xmlns:xdr="http://schemas.openxmlformats.org/drawingml/2006/spreadsheetDrawing">
      <xdr:col>36</xdr:col>
      <xdr:colOff>165100</xdr:colOff>
      <xdr:row>58</xdr:row>
      <xdr:rowOff>90170</xdr:rowOff>
    </xdr:to>
    <xdr:sp macro="" textlink="">
      <xdr:nvSpPr>
        <xdr:cNvPr id="375" name="楕円 374"/>
        <xdr:cNvSpPr/>
      </xdr:nvSpPr>
      <xdr:spPr>
        <a:xfrm>
          <a:off x="6738620" y="9934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81280</xdr:rowOff>
    </xdr:from>
    <xdr:ext cx="469265" cy="264795"/>
    <xdr:sp macro="" textlink="">
      <xdr:nvSpPr>
        <xdr:cNvPr id="376" name="テキスト ボックス 375"/>
        <xdr:cNvSpPr txBox="1"/>
      </xdr:nvSpPr>
      <xdr:spPr>
        <a:xfrm>
          <a:off x="6559550" y="1002538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58420</xdr:rowOff>
    </xdr:from>
    <xdr:to xmlns:xdr="http://schemas.openxmlformats.org/drawingml/2006/spreadsheetDrawing">
      <xdr:col>59</xdr:col>
      <xdr:colOff>50800</xdr:colOff>
      <xdr:row>65</xdr:row>
      <xdr:rowOff>32385</xdr:rowOff>
    </xdr:to>
    <xdr:sp macro="" textlink="">
      <xdr:nvSpPr>
        <xdr:cNvPr id="377" name="正方形/長方形 376"/>
        <xdr:cNvSpPr/>
      </xdr:nvSpPr>
      <xdr:spPr>
        <a:xfrm>
          <a:off x="6431280" y="10859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58420</xdr:rowOff>
    </xdr:from>
    <xdr:to xmlns:xdr="http://schemas.openxmlformats.org/drawingml/2006/spreadsheetDrawing">
      <xdr:col>43</xdr:col>
      <xdr:colOff>63500</xdr:colOff>
      <xdr:row>66</xdr:row>
      <xdr:rowOff>143510</xdr:rowOff>
    </xdr:to>
    <xdr:sp macro="" textlink="">
      <xdr:nvSpPr>
        <xdr:cNvPr id="378" name="正方形/長方形 377"/>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90805</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58420</xdr:rowOff>
    </xdr:from>
    <xdr:to xmlns:xdr="http://schemas.openxmlformats.org/drawingml/2006/spreadsheetDrawing">
      <xdr:col>48</xdr:col>
      <xdr:colOff>127000</xdr:colOff>
      <xdr:row>66</xdr:row>
      <xdr:rowOff>143510</xdr:rowOff>
    </xdr:to>
    <xdr:sp macro="" textlink="">
      <xdr:nvSpPr>
        <xdr:cNvPr id="380" name="正方形/長方形 379"/>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90805</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58420</xdr:rowOff>
    </xdr:from>
    <xdr:to xmlns:xdr="http://schemas.openxmlformats.org/drawingml/2006/spreadsheetDrawing">
      <xdr:col>54</xdr:col>
      <xdr:colOff>127000</xdr:colOff>
      <xdr:row>66</xdr:row>
      <xdr:rowOff>143510</xdr:rowOff>
    </xdr:to>
    <xdr:sp macro="" textlink="">
      <xdr:nvSpPr>
        <xdr:cNvPr id="382" name="正方形/長方形 381"/>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90805</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384" name="正方形/長方形 383"/>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6985</xdr:rowOff>
    </xdr:from>
    <xdr:ext cx="349250" cy="230505"/>
    <xdr:sp macro="" textlink="">
      <xdr:nvSpPr>
        <xdr:cNvPr id="385" name="テキスト ボックス 384"/>
        <xdr:cNvSpPr txBox="1"/>
      </xdr:nvSpPr>
      <xdr:spPr>
        <a:xfrm>
          <a:off x="639318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84455</xdr:rowOff>
    </xdr:from>
    <xdr:to xmlns:xdr="http://schemas.openxmlformats.org/drawingml/2006/spreadsheetDrawing">
      <xdr:col>59</xdr:col>
      <xdr:colOff>50800</xdr:colOff>
      <xdr:row>81</xdr:row>
      <xdr:rowOff>84455</xdr:rowOff>
    </xdr:to>
    <xdr:cxnSp macro="">
      <xdr:nvCxnSpPr>
        <xdr:cNvPr id="386" name="直線コネクタ 385"/>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101600</xdr:rowOff>
    </xdr:from>
    <xdr:to xmlns:xdr="http://schemas.openxmlformats.org/drawingml/2006/spreadsheetDrawing">
      <xdr:col>59</xdr:col>
      <xdr:colOff>50800</xdr:colOff>
      <xdr:row>79</xdr:row>
      <xdr:rowOff>101600</xdr:rowOff>
    </xdr:to>
    <xdr:cxnSp macro="">
      <xdr:nvCxnSpPr>
        <xdr:cNvPr id="387" name="直線コネクタ 386"/>
        <xdr:cNvCxnSpPr/>
      </xdr:nvCxnSpPr>
      <xdr:spPr>
        <a:xfrm>
          <a:off x="6431280" y="13646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130810</xdr:rowOff>
    </xdr:from>
    <xdr:ext cx="248285" cy="264795"/>
    <xdr:sp macro="" textlink="">
      <xdr:nvSpPr>
        <xdr:cNvPr id="388" name="テキスト ボックス 387"/>
        <xdr:cNvSpPr txBox="1"/>
      </xdr:nvSpPr>
      <xdr:spPr>
        <a:xfrm>
          <a:off x="6187440" y="13503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117475</xdr:rowOff>
    </xdr:from>
    <xdr:to xmlns:xdr="http://schemas.openxmlformats.org/drawingml/2006/spreadsheetDrawing">
      <xdr:col>59</xdr:col>
      <xdr:colOff>50800</xdr:colOff>
      <xdr:row>77</xdr:row>
      <xdr:rowOff>117475</xdr:rowOff>
    </xdr:to>
    <xdr:cxnSp macro="">
      <xdr:nvCxnSpPr>
        <xdr:cNvPr id="389" name="直線コネクタ 388"/>
        <xdr:cNvCxnSpPr/>
      </xdr:nvCxnSpPr>
      <xdr:spPr>
        <a:xfrm>
          <a:off x="6431280" y="13319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147320</xdr:rowOff>
    </xdr:from>
    <xdr:ext cx="530860" cy="264160"/>
    <xdr:sp macro="" textlink="">
      <xdr:nvSpPr>
        <xdr:cNvPr id="390" name="テキスト ボックス 389"/>
        <xdr:cNvSpPr txBox="1"/>
      </xdr:nvSpPr>
      <xdr:spPr>
        <a:xfrm>
          <a:off x="5915025" y="1317752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134620</xdr:rowOff>
    </xdr:from>
    <xdr:to xmlns:xdr="http://schemas.openxmlformats.org/drawingml/2006/spreadsheetDrawing">
      <xdr:col>59</xdr:col>
      <xdr:colOff>50800</xdr:colOff>
      <xdr:row>75</xdr:row>
      <xdr:rowOff>134620</xdr:rowOff>
    </xdr:to>
    <xdr:cxnSp macro="">
      <xdr:nvCxnSpPr>
        <xdr:cNvPr id="391" name="直線コネクタ 390"/>
        <xdr:cNvCxnSpPr/>
      </xdr:nvCxnSpPr>
      <xdr:spPr>
        <a:xfrm>
          <a:off x="6431280" y="129933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163830</xdr:rowOff>
    </xdr:from>
    <xdr:ext cx="530860" cy="265430"/>
    <xdr:sp macro="" textlink="">
      <xdr:nvSpPr>
        <xdr:cNvPr id="392" name="テキスト ボックス 391"/>
        <xdr:cNvSpPr txBox="1"/>
      </xdr:nvSpPr>
      <xdr:spPr>
        <a:xfrm>
          <a:off x="5915025" y="12851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151130</xdr:rowOff>
    </xdr:from>
    <xdr:to xmlns:xdr="http://schemas.openxmlformats.org/drawingml/2006/spreadsheetDrawing">
      <xdr:col>59</xdr:col>
      <xdr:colOff>50800</xdr:colOff>
      <xdr:row>73</xdr:row>
      <xdr:rowOff>151130</xdr:rowOff>
    </xdr:to>
    <xdr:cxnSp macro="">
      <xdr:nvCxnSpPr>
        <xdr:cNvPr id="393" name="直線コネクタ 392"/>
        <xdr:cNvCxnSpPr/>
      </xdr:nvCxnSpPr>
      <xdr:spPr>
        <a:xfrm>
          <a:off x="6431280" y="12666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0860" cy="264795"/>
    <xdr:sp macro="" textlink="">
      <xdr:nvSpPr>
        <xdr:cNvPr id="394" name="テキスト ボックス 393"/>
        <xdr:cNvSpPr txBox="1"/>
      </xdr:nvSpPr>
      <xdr:spPr>
        <a:xfrm>
          <a:off x="5915025" y="12522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168275</xdr:rowOff>
    </xdr:from>
    <xdr:to xmlns:xdr="http://schemas.openxmlformats.org/drawingml/2006/spreadsheetDrawing">
      <xdr:col>59</xdr:col>
      <xdr:colOff>50800</xdr:colOff>
      <xdr:row>71</xdr:row>
      <xdr:rowOff>168275</xdr:rowOff>
    </xdr:to>
    <xdr:cxnSp macro="">
      <xdr:nvCxnSpPr>
        <xdr:cNvPr id="395" name="直線コネクタ 394"/>
        <xdr:cNvCxnSpPr/>
      </xdr:nvCxnSpPr>
      <xdr:spPr>
        <a:xfrm>
          <a:off x="6431280" y="12341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22860</xdr:rowOff>
    </xdr:from>
    <xdr:ext cx="530860" cy="264795"/>
    <xdr:sp macro="" textlink="">
      <xdr:nvSpPr>
        <xdr:cNvPr id="396" name="テキスト ボックス 395"/>
        <xdr:cNvSpPr txBox="1"/>
      </xdr:nvSpPr>
      <xdr:spPr>
        <a:xfrm>
          <a:off x="5915025" y="1219581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9525</xdr:rowOff>
    </xdr:from>
    <xdr:to xmlns:xdr="http://schemas.openxmlformats.org/drawingml/2006/spreadsheetDrawing">
      <xdr:col>59</xdr:col>
      <xdr:colOff>50800</xdr:colOff>
      <xdr:row>70</xdr:row>
      <xdr:rowOff>9525</xdr:rowOff>
    </xdr:to>
    <xdr:cxnSp macro="">
      <xdr:nvCxnSpPr>
        <xdr:cNvPr id="397" name="直線コネクタ 396"/>
        <xdr:cNvCxnSpPr/>
      </xdr:nvCxnSpPr>
      <xdr:spPr>
        <a:xfrm>
          <a:off x="6431280" y="12011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38735</xdr:rowOff>
    </xdr:from>
    <xdr:ext cx="530860" cy="265430"/>
    <xdr:sp macro="" textlink="">
      <xdr:nvSpPr>
        <xdr:cNvPr id="398" name="テキスト ボックス 397"/>
        <xdr:cNvSpPr txBox="1"/>
      </xdr:nvSpPr>
      <xdr:spPr>
        <a:xfrm>
          <a:off x="5915025" y="11868785"/>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68</xdr:row>
      <xdr:rowOff>26035</xdr:rowOff>
    </xdr:to>
    <xdr:cxnSp macro="">
      <xdr:nvCxnSpPr>
        <xdr:cNvPr id="399" name="直線コネクタ 398"/>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55880</xdr:rowOff>
    </xdr:from>
    <xdr:ext cx="530860" cy="264160"/>
    <xdr:sp macro="" textlink="">
      <xdr:nvSpPr>
        <xdr:cNvPr id="400" name="テキスト ボックス 399"/>
        <xdr:cNvSpPr txBox="1"/>
      </xdr:nvSpPr>
      <xdr:spPr>
        <a:xfrm>
          <a:off x="5915025" y="1154303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26035</xdr:rowOff>
    </xdr:from>
    <xdr:to xmlns:xdr="http://schemas.openxmlformats.org/drawingml/2006/spreadsheetDrawing">
      <xdr:col>59</xdr:col>
      <xdr:colOff>50800</xdr:colOff>
      <xdr:row>81</xdr:row>
      <xdr:rowOff>84455</xdr:rowOff>
    </xdr:to>
    <xdr:sp macro="" textlink="">
      <xdr:nvSpPr>
        <xdr:cNvPr id="401" name="商工費グラフ枠"/>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58420</xdr:rowOff>
    </xdr:from>
    <xdr:to xmlns:xdr="http://schemas.openxmlformats.org/drawingml/2006/spreadsheetDrawing">
      <xdr:col>54</xdr:col>
      <xdr:colOff>185420</xdr:colOff>
      <xdr:row>79</xdr:row>
      <xdr:rowOff>24130</xdr:rowOff>
    </xdr:to>
    <xdr:cxnSp macro="">
      <xdr:nvCxnSpPr>
        <xdr:cNvPr id="402" name="直線コネクタ 401"/>
        <xdr:cNvCxnSpPr/>
      </xdr:nvCxnSpPr>
      <xdr:spPr>
        <a:xfrm flipV="1">
          <a:off x="10198100" y="1223137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27940</xdr:rowOff>
    </xdr:from>
    <xdr:ext cx="469265" cy="265430"/>
    <xdr:sp macro="" textlink="">
      <xdr:nvSpPr>
        <xdr:cNvPr id="403" name="商工費最小値テキスト"/>
        <xdr:cNvSpPr txBox="1"/>
      </xdr:nvSpPr>
      <xdr:spPr>
        <a:xfrm>
          <a:off x="10248900" y="1357249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24130</xdr:rowOff>
    </xdr:from>
    <xdr:to xmlns:xdr="http://schemas.openxmlformats.org/drawingml/2006/spreadsheetDrawing">
      <xdr:col>55</xdr:col>
      <xdr:colOff>88900</xdr:colOff>
      <xdr:row>79</xdr:row>
      <xdr:rowOff>24130</xdr:rowOff>
    </xdr:to>
    <xdr:cxnSp macro="">
      <xdr:nvCxnSpPr>
        <xdr:cNvPr id="404" name="直線コネクタ 403"/>
        <xdr:cNvCxnSpPr/>
      </xdr:nvCxnSpPr>
      <xdr:spPr>
        <a:xfrm>
          <a:off x="10114280" y="135686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3810</xdr:rowOff>
    </xdr:from>
    <xdr:ext cx="534035" cy="265430"/>
    <xdr:sp macro="" textlink="">
      <xdr:nvSpPr>
        <xdr:cNvPr id="405" name="商工費最大値テキスト"/>
        <xdr:cNvSpPr txBox="1"/>
      </xdr:nvSpPr>
      <xdr:spPr>
        <a:xfrm>
          <a:off x="10248900" y="12005310"/>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43,280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58420</xdr:rowOff>
    </xdr:from>
    <xdr:to xmlns:xdr="http://schemas.openxmlformats.org/drawingml/2006/spreadsheetDrawing">
      <xdr:col>55</xdr:col>
      <xdr:colOff>88900</xdr:colOff>
      <xdr:row>71</xdr:row>
      <xdr:rowOff>58420</xdr:rowOff>
    </xdr:to>
    <xdr:cxnSp macro="">
      <xdr:nvCxnSpPr>
        <xdr:cNvPr id="406" name="直線コネクタ 405"/>
        <xdr:cNvCxnSpPr/>
      </xdr:nvCxnSpPr>
      <xdr:spPr>
        <a:xfrm>
          <a:off x="10114280" y="12231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78740</xdr:rowOff>
    </xdr:from>
    <xdr:to xmlns:xdr="http://schemas.openxmlformats.org/drawingml/2006/spreadsheetDrawing">
      <xdr:col>55</xdr:col>
      <xdr:colOff>0</xdr:colOff>
      <xdr:row>78</xdr:row>
      <xdr:rowOff>104775</xdr:rowOff>
    </xdr:to>
    <xdr:cxnSp macro="">
      <xdr:nvCxnSpPr>
        <xdr:cNvPr id="407" name="直線コネクタ 406"/>
        <xdr:cNvCxnSpPr/>
      </xdr:nvCxnSpPr>
      <xdr:spPr>
        <a:xfrm>
          <a:off x="9385300" y="1345184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99695</xdr:rowOff>
    </xdr:from>
    <xdr:ext cx="534035" cy="264795"/>
    <xdr:sp macro="" textlink="">
      <xdr:nvSpPr>
        <xdr:cNvPr id="408" name="商工費平均値テキスト"/>
        <xdr:cNvSpPr txBox="1"/>
      </xdr:nvSpPr>
      <xdr:spPr>
        <a:xfrm>
          <a:off x="10248900" y="12958445"/>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76200</xdr:rowOff>
    </xdr:from>
    <xdr:to xmlns:xdr="http://schemas.openxmlformats.org/drawingml/2006/spreadsheetDrawing">
      <xdr:col>55</xdr:col>
      <xdr:colOff>50800</xdr:colOff>
      <xdr:row>77</xdr:row>
      <xdr:rowOff>4445</xdr:rowOff>
    </xdr:to>
    <xdr:sp macro="" textlink="">
      <xdr:nvSpPr>
        <xdr:cNvPr id="409" name="フローチャート: 判断 408"/>
        <xdr:cNvSpPr/>
      </xdr:nvSpPr>
      <xdr:spPr>
        <a:xfrm>
          <a:off x="10152380" y="1310640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144145</xdr:rowOff>
    </xdr:from>
    <xdr:to xmlns:xdr="http://schemas.openxmlformats.org/drawingml/2006/spreadsheetDrawing">
      <xdr:col>50</xdr:col>
      <xdr:colOff>114300</xdr:colOff>
      <xdr:row>78</xdr:row>
      <xdr:rowOff>78740</xdr:rowOff>
    </xdr:to>
    <xdr:cxnSp macro="">
      <xdr:nvCxnSpPr>
        <xdr:cNvPr id="410" name="直線コネクタ 409"/>
        <xdr:cNvCxnSpPr/>
      </xdr:nvCxnSpPr>
      <xdr:spPr>
        <a:xfrm>
          <a:off x="8521700" y="13345795"/>
          <a:ext cx="8636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133350</xdr:rowOff>
    </xdr:from>
    <xdr:to xmlns:xdr="http://schemas.openxmlformats.org/drawingml/2006/spreadsheetDrawing">
      <xdr:col>50</xdr:col>
      <xdr:colOff>165100</xdr:colOff>
      <xdr:row>77</xdr:row>
      <xdr:rowOff>61595</xdr:rowOff>
    </xdr:to>
    <xdr:sp macro="" textlink="">
      <xdr:nvSpPr>
        <xdr:cNvPr id="411" name="フローチャート: 判断 410"/>
        <xdr:cNvSpPr/>
      </xdr:nvSpPr>
      <xdr:spPr>
        <a:xfrm>
          <a:off x="9334500" y="131635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78740</xdr:rowOff>
    </xdr:from>
    <xdr:ext cx="534670" cy="264795"/>
    <xdr:sp macro="" textlink="">
      <xdr:nvSpPr>
        <xdr:cNvPr id="412" name="テキスト ボックス 411"/>
        <xdr:cNvSpPr txBox="1"/>
      </xdr:nvSpPr>
      <xdr:spPr>
        <a:xfrm>
          <a:off x="9123045" y="129374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144145</xdr:rowOff>
    </xdr:from>
    <xdr:to xmlns:xdr="http://schemas.openxmlformats.org/drawingml/2006/spreadsheetDrawing">
      <xdr:col>45</xdr:col>
      <xdr:colOff>177800</xdr:colOff>
      <xdr:row>78</xdr:row>
      <xdr:rowOff>13335</xdr:rowOff>
    </xdr:to>
    <xdr:cxnSp macro="">
      <xdr:nvCxnSpPr>
        <xdr:cNvPr id="413" name="直線コネクタ 412"/>
        <xdr:cNvCxnSpPr/>
      </xdr:nvCxnSpPr>
      <xdr:spPr>
        <a:xfrm flipV="1">
          <a:off x="7653020" y="13345795"/>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127635</xdr:rowOff>
    </xdr:from>
    <xdr:to xmlns:xdr="http://schemas.openxmlformats.org/drawingml/2006/spreadsheetDrawing">
      <xdr:col>46</xdr:col>
      <xdr:colOff>38100</xdr:colOff>
      <xdr:row>77</xdr:row>
      <xdr:rowOff>56515</xdr:rowOff>
    </xdr:to>
    <xdr:sp macro="" textlink="">
      <xdr:nvSpPr>
        <xdr:cNvPr id="414" name="フローチャート: 判断 413"/>
        <xdr:cNvSpPr/>
      </xdr:nvSpPr>
      <xdr:spPr>
        <a:xfrm>
          <a:off x="8470900" y="131578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73025</xdr:rowOff>
    </xdr:from>
    <xdr:ext cx="534035" cy="264795"/>
    <xdr:sp macro="" textlink="">
      <xdr:nvSpPr>
        <xdr:cNvPr id="415" name="テキスト ボックス 414"/>
        <xdr:cNvSpPr txBox="1"/>
      </xdr:nvSpPr>
      <xdr:spPr>
        <a:xfrm>
          <a:off x="8259445" y="1293177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13335</xdr:rowOff>
    </xdr:from>
    <xdr:to xmlns:xdr="http://schemas.openxmlformats.org/drawingml/2006/spreadsheetDrawing">
      <xdr:col>41</xdr:col>
      <xdr:colOff>50800</xdr:colOff>
      <xdr:row>79</xdr:row>
      <xdr:rowOff>26670</xdr:rowOff>
    </xdr:to>
    <xdr:cxnSp macro="">
      <xdr:nvCxnSpPr>
        <xdr:cNvPr id="416" name="直線コネクタ 415"/>
        <xdr:cNvCxnSpPr/>
      </xdr:nvCxnSpPr>
      <xdr:spPr>
        <a:xfrm flipV="1">
          <a:off x="6789420" y="13386435"/>
          <a:ext cx="8636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81280</xdr:rowOff>
    </xdr:from>
    <xdr:to xmlns:xdr="http://schemas.openxmlformats.org/drawingml/2006/spreadsheetDrawing">
      <xdr:col>41</xdr:col>
      <xdr:colOff>101600</xdr:colOff>
      <xdr:row>78</xdr:row>
      <xdr:rowOff>9525</xdr:rowOff>
    </xdr:to>
    <xdr:sp macro="" textlink="">
      <xdr:nvSpPr>
        <xdr:cNvPr id="417" name="フローチャート: 判断 416"/>
        <xdr:cNvSpPr/>
      </xdr:nvSpPr>
      <xdr:spPr>
        <a:xfrm>
          <a:off x="7602220" y="13282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76</xdr:row>
      <xdr:rowOff>26670</xdr:rowOff>
    </xdr:from>
    <xdr:ext cx="469265" cy="265430"/>
    <xdr:sp macro="" textlink="">
      <xdr:nvSpPr>
        <xdr:cNvPr id="418" name="テキスト ボックス 417"/>
        <xdr:cNvSpPr txBox="1"/>
      </xdr:nvSpPr>
      <xdr:spPr>
        <a:xfrm>
          <a:off x="7423150" y="1305687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67945</xdr:rowOff>
    </xdr:from>
    <xdr:to xmlns:xdr="http://schemas.openxmlformats.org/drawingml/2006/spreadsheetDrawing">
      <xdr:col>36</xdr:col>
      <xdr:colOff>165100</xdr:colOff>
      <xdr:row>77</xdr:row>
      <xdr:rowOff>171450</xdr:rowOff>
    </xdr:to>
    <xdr:sp macro="" textlink="">
      <xdr:nvSpPr>
        <xdr:cNvPr id="419" name="フローチャート: 判断 418"/>
        <xdr:cNvSpPr/>
      </xdr:nvSpPr>
      <xdr:spPr>
        <a:xfrm>
          <a:off x="6738620" y="13269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76</xdr:row>
      <xdr:rowOff>13335</xdr:rowOff>
    </xdr:from>
    <xdr:ext cx="469265" cy="264160"/>
    <xdr:sp macro="" textlink="">
      <xdr:nvSpPr>
        <xdr:cNvPr id="420" name="テキスト ボックス 419"/>
        <xdr:cNvSpPr txBox="1"/>
      </xdr:nvSpPr>
      <xdr:spPr>
        <a:xfrm>
          <a:off x="6559550" y="1304353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81915</xdr:rowOff>
    </xdr:from>
    <xdr:ext cx="762000" cy="264795"/>
    <xdr:sp macro="" textlink="">
      <xdr:nvSpPr>
        <xdr:cNvPr id="421" name="テキスト ボックス 420"/>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81915</xdr:rowOff>
    </xdr:from>
    <xdr:ext cx="762000" cy="264795"/>
    <xdr:sp macro="" textlink="">
      <xdr:nvSpPr>
        <xdr:cNvPr id="422" name="テキスト ボックス 421"/>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81915</xdr:rowOff>
    </xdr:from>
    <xdr:ext cx="762000" cy="264795"/>
    <xdr:sp macro="" textlink="">
      <xdr:nvSpPr>
        <xdr:cNvPr id="423" name="テキスト ボックス 422"/>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81915</xdr:rowOff>
    </xdr:from>
    <xdr:ext cx="761365" cy="264795"/>
    <xdr:sp macro="" textlink="">
      <xdr:nvSpPr>
        <xdr:cNvPr id="424" name="テキスト ボックス 423"/>
        <xdr:cNvSpPr txBox="1"/>
      </xdr:nvSpPr>
      <xdr:spPr>
        <a:xfrm>
          <a:off x="74676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81915</xdr:rowOff>
    </xdr:from>
    <xdr:ext cx="762000" cy="264795"/>
    <xdr:sp macro="" textlink="">
      <xdr:nvSpPr>
        <xdr:cNvPr id="425" name="テキスト ボックス 424"/>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53340</xdr:rowOff>
    </xdr:from>
    <xdr:to xmlns:xdr="http://schemas.openxmlformats.org/drawingml/2006/spreadsheetDrawing">
      <xdr:col>55</xdr:col>
      <xdr:colOff>50800</xdr:colOff>
      <xdr:row>78</xdr:row>
      <xdr:rowOff>157480</xdr:rowOff>
    </xdr:to>
    <xdr:sp macro="" textlink="">
      <xdr:nvSpPr>
        <xdr:cNvPr id="426" name="楕円 425"/>
        <xdr:cNvSpPr/>
      </xdr:nvSpPr>
      <xdr:spPr>
        <a:xfrm>
          <a:off x="10152380" y="1342644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141605</xdr:rowOff>
    </xdr:from>
    <xdr:ext cx="469265" cy="265430"/>
    <xdr:sp macro="" textlink="">
      <xdr:nvSpPr>
        <xdr:cNvPr id="427" name="商工費該当値テキスト"/>
        <xdr:cNvSpPr txBox="1"/>
      </xdr:nvSpPr>
      <xdr:spPr>
        <a:xfrm>
          <a:off x="10248900" y="13343255"/>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26670</xdr:rowOff>
    </xdr:from>
    <xdr:to xmlns:xdr="http://schemas.openxmlformats.org/drawingml/2006/spreadsheetDrawing">
      <xdr:col>50</xdr:col>
      <xdr:colOff>165100</xdr:colOff>
      <xdr:row>78</xdr:row>
      <xdr:rowOff>130175</xdr:rowOff>
    </xdr:to>
    <xdr:sp macro="" textlink="">
      <xdr:nvSpPr>
        <xdr:cNvPr id="428" name="楕円 427"/>
        <xdr:cNvSpPr/>
      </xdr:nvSpPr>
      <xdr:spPr>
        <a:xfrm>
          <a:off x="9334500" y="1339977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121920</xdr:rowOff>
    </xdr:from>
    <xdr:ext cx="469265" cy="264795"/>
    <xdr:sp macro="" textlink="">
      <xdr:nvSpPr>
        <xdr:cNvPr id="429" name="テキスト ボックス 428"/>
        <xdr:cNvSpPr txBox="1"/>
      </xdr:nvSpPr>
      <xdr:spPr>
        <a:xfrm>
          <a:off x="9155430" y="1349502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92075</xdr:rowOff>
    </xdr:from>
    <xdr:to xmlns:xdr="http://schemas.openxmlformats.org/drawingml/2006/spreadsheetDrawing">
      <xdr:col>46</xdr:col>
      <xdr:colOff>38100</xdr:colOff>
      <xdr:row>78</xdr:row>
      <xdr:rowOff>20955</xdr:rowOff>
    </xdr:to>
    <xdr:sp macro="" textlink="">
      <xdr:nvSpPr>
        <xdr:cNvPr id="430" name="楕円 429"/>
        <xdr:cNvSpPr/>
      </xdr:nvSpPr>
      <xdr:spPr>
        <a:xfrm>
          <a:off x="8470900" y="1329372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11430</xdr:rowOff>
    </xdr:from>
    <xdr:ext cx="469900" cy="264795"/>
    <xdr:sp macro="" textlink="">
      <xdr:nvSpPr>
        <xdr:cNvPr id="431" name="テキスト ボックス 430"/>
        <xdr:cNvSpPr txBox="1"/>
      </xdr:nvSpPr>
      <xdr:spPr>
        <a:xfrm>
          <a:off x="8291830" y="1338453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137160</xdr:rowOff>
    </xdr:from>
    <xdr:to xmlns:xdr="http://schemas.openxmlformats.org/drawingml/2006/spreadsheetDrawing">
      <xdr:col>41</xdr:col>
      <xdr:colOff>101600</xdr:colOff>
      <xdr:row>78</xdr:row>
      <xdr:rowOff>66040</xdr:rowOff>
    </xdr:to>
    <xdr:sp macro="" textlink="">
      <xdr:nvSpPr>
        <xdr:cNvPr id="432" name="楕円 431"/>
        <xdr:cNvSpPr/>
      </xdr:nvSpPr>
      <xdr:spPr>
        <a:xfrm>
          <a:off x="7602220" y="133388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56515</xdr:rowOff>
    </xdr:from>
    <xdr:ext cx="469265" cy="264160"/>
    <xdr:sp macro="" textlink="">
      <xdr:nvSpPr>
        <xdr:cNvPr id="433" name="テキスト ボックス 432"/>
        <xdr:cNvSpPr txBox="1"/>
      </xdr:nvSpPr>
      <xdr:spPr>
        <a:xfrm>
          <a:off x="7423150" y="1342961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149860</xdr:rowOff>
    </xdr:from>
    <xdr:to xmlns:xdr="http://schemas.openxmlformats.org/drawingml/2006/spreadsheetDrawing">
      <xdr:col>36</xdr:col>
      <xdr:colOff>165100</xdr:colOff>
      <xdr:row>79</xdr:row>
      <xdr:rowOff>78740</xdr:rowOff>
    </xdr:to>
    <xdr:sp macro="" textlink="">
      <xdr:nvSpPr>
        <xdr:cNvPr id="434" name="楕円 433"/>
        <xdr:cNvSpPr/>
      </xdr:nvSpPr>
      <xdr:spPr>
        <a:xfrm>
          <a:off x="6738620" y="13522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69215</xdr:rowOff>
    </xdr:from>
    <xdr:ext cx="469265" cy="264160"/>
    <xdr:sp macro="" textlink="">
      <xdr:nvSpPr>
        <xdr:cNvPr id="435" name="テキスト ボックス 434"/>
        <xdr:cNvSpPr txBox="1"/>
      </xdr:nvSpPr>
      <xdr:spPr>
        <a:xfrm>
          <a:off x="6559550" y="1361376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58420</xdr:rowOff>
    </xdr:from>
    <xdr:to xmlns:xdr="http://schemas.openxmlformats.org/drawingml/2006/spreadsheetDrawing">
      <xdr:col>59</xdr:col>
      <xdr:colOff>50800</xdr:colOff>
      <xdr:row>85</xdr:row>
      <xdr:rowOff>32385</xdr:rowOff>
    </xdr:to>
    <xdr:sp macro="" textlink="">
      <xdr:nvSpPr>
        <xdr:cNvPr id="436" name="正方形/長方形 435"/>
        <xdr:cNvSpPr/>
      </xdr:nvSpPr>
      <xdr:spPr>
        <a:xfrm>
          <a:off x="6431280" y="14288770"/>
          <a:ext cx="455930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58420</xdr:rowOff>
    </xdr:from>
    <xdr:to xmlns:xdr="http://schemas.openxmlformats.org/drawingml/2006/spreadsheetDrawing">
      <xdr:col>43</xdr:col>
      <xdr:colOff>63500</xdr:colOff>
      <xdr:row>86</xdr:row>
      <xdr:rowOff>143510</xdr:rowOff>
    </xdr:to>
    <xdr:sp macro="" textlink="">
      <xdr:nvSpPr>
        <xdr:cNvPr id="437" name="正方形/長方形 436"/>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90805</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58420</xdr:rowOff>
    </xdr:from>
    <xdr:to xmlns:xdr="http://schemas.openxmlformats.org/drawingml/2006/spreadsheetDrawing">
      <xdr:col>48</xdr:col>
      <xdr:colOff>127000</xdr:colOff>
      <xdr:row>86</xdr:row>
      <xdr:rowOff>143510</xdr:rowOff>
    </xdr:to>
    <xdr:sp macro="" textlink="">
      <xdr:nvSpPr>
        <xdr:cNvPr id="439" name="正方形/長方形 438"/>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90805</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58420</xdr:rowOff>
    </xdr:from>
    <xdr:to xmlns:xdr="http://schemas.openxmlformats.org/drawingml/2006/spreadsheetDrawing">
      <xdr:col>54</xdr:col>
      <xdr:colOff>127000</xdr:colOff>
      <xdr:row>86</xdr:row>
      <xdr:rowOff>143510</xdr:rowOff>
    </xdr:to>
    <xdr:sp macro="" textlink="">
      <xdr:nvSpPr>
        <xdr:cNvPr id="441" name="正方形/長方形 440"/>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90805</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6985</xdr:rowOff>
    </xdr:from>
    <xdr:ext cx="349250" cy="230505"/>
    <xdr:sp macro="" textlink="">
      <xdr:nvSpPr>
        <xdr:cNvPr id="444" name="テキスト ボックス 443"/>
        <xdr:cNvSpPr txBox="1"/>
      </xdr:nvSpPr>
      <xdr:spPr>
        <a:xfrm>
          <a:off x="639318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6" name="テキスト ボックス 445"/>
        <xdr:cNvSpPr txBox="1"/>
      </xdr:nvSpPr>
      <xdr:spPr>
        <a:xfrm>
          <a:off x="618744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7" name="直線コネクタ 446"/>
        <xdr:cNvCxnSpPr/>
      </xdr:nvCxnSpPr>
      <xdr:spPr>
        <a:xfrm>
          <a:off x="6431280" y="16941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0860" cy="258445"/>
    <xdr:sp macro="" textlink="">
      <xdr:nvSpPr>
        <xdr:cNvPr id="448" name="テキスト ボックス 447"/>
        <xdr:cNvSpPr txBox="1"/>
      </xdr:nvSpPr>
      <xdr:spPr>
        <a:xfrm>
          <a:off x="5915025" y="167995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9" name="直線コネクタ 448"/>
        <xdr:cNvCxnSpPr/>
      </xdr:nvCxnSpPr>
      <xdr:spPr>
        <a:xfrm>
          <a:off x="6431280" y="16484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0860" cy="258445"/>
    <xdr:sp macro="" textlink="">
      <xdr:nvSpPr>
        <xdr:cNvPr id="450" name="テキスト ボックス 449"/>
        <xdr:cNvSpPr txBox="1"/>
      </xdr:nvSpPr>
      <xdr:spPr>
        <a:xfrm>
          <a:off x="5915025" y="163423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1" name="直線コネクタ 450"/>
        <xdr:cNvCxnSpPr/>
      </xdr:nvCxnSpPr>
      <xdr:spPr>
        <a:xfrm>
          <a:off x="6431280" y="16027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0860" cy="258445"/>
    <xdr:sp macro="" textlink="">
      <xdr:nvSpPr>
        <xdr:cNvPr id="452" name="テキスト ボックス 451"/>
        <xdr:cNvSpPr txBox="1"/>
      </xdr:nvSpPr>
      <xdr:spPr>
        <a:xfrm>
          <a:off x="5915025" y="158851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143510</xdr:rowOff>
    </xdr:from>
    <xdr:to xmlns:xdr="http://schemas.openxmlformats.org/drawingml/2006/spreadsheetDrawing">
      <xdr:col>59</xdr:col>
      <xdr:colOff>50800</xdr:colOff>
      <xdr:row>90</xdr:row>
      <xdr:rowOff>143510</xdr:rowOff>
    </xdr:to>
    <xdr:cxnSp macro="">
      <xdr:nvCxnSpPr>
        <xdr:cNvPr id="453" name="直線コネクタ 452"/>
        <xdr:cNvCxnSpPr/>
      </xdr:nvCxnSpPr>
      <xdr:spPr>
        <a:xfrm>
          <a:off x="6431280" y="15574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171450</xdr:rowOff>
    </xdr:from>
    <xdr:ext cx="530860" cy="262890"/>
    <xdr:sp macro="" textlink="">
      <xdr:nvSpPr>
        <xdr:cNvPr id="454" name="テキスト ボックス 453"/>
        <xdr:cNvSpPr txBox="1"/>
      </xdr:nvSpPr>
      <xdr:spPr>
        <a:xfrm>
          <a:off x="5915025" y="1543050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88</xdr:row>
      <xdr:rowOff>26035</xdr:rowOff>
    </xdr:to>
    <xdr:cxnSp macro="">
      <xdr:nvCxnSpPr>
        <xdr:cNvPr id="455" name="直線コネクタ 454"/>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55880</xdr:rowOff>
    </xdr:from>
    <xdr:ext cx="595630" cy="264160"/>
    <xdr:sp macro="" textlink="">
      <xdr:nvSpPr>
        <xdr:cNvPr id="456" name="テキスト ボックス 455"/>
        <xdr:cNvSpPr txBox="1"/>
      </xdr:nvSpPr>
      <xdr:spPr>
        <a:xfrm>
          <a:off x="5850890" y="14972030"/>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26035</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90</xdr:row>
      <xdr:rowOff>65405</xdr:rowOff>
    </xdr:from>
    <xdr:to xmlns:xdr="http://schemas.openxmlformats.org/drawingml/2006/spreadsheetDrawing">
      <xdr:col>54</xdr:col>
      <xdr:colOff>185420</xdr:colOff>
      <xdr:row>98</xdr:row>
      <xdr:rowOff>53340</xdr:rowOff>
    </xdr:to>
    <xdr:cxnSp macro="">
      <xdr:nvCxnSpPr>
        <xdr:cNvPr id="458" name="直線コネクタ 457"/>
        <xdr:cNvCxnSpPr/>
      </xdr:nvCxnSpPr>
      <xdr:spPr>
        <a:xfrm flipV="1">
          <a:off x="10198100" y="15495905"/>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57150</xdr:rowOff>
    </xdr:from>
    <xdr:ext cx="534035" cy="259080"/>
    <xdr:sp macro="" textlink="">
      <xdr:nvSpPr>
        <xdr:cNvPr id="459" name="土木費最小値テキスト"/>
        <xdr:cNvSpPr txBox="1"/>
      </xdr:nvSpPr>
      <xdr:spPr>
        <a:xfrm>
          <a:off x="10248900"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53340</xdr:rowOff>
    </xdr:from>
    <xdr:to xmlns:xdr="http://schemas.openxmlformats.org/drawingml/2006/spreadsheetDrawing">
      <xdr:col>55</xdr:col>
      <xdr:colOff>88900</xdr:colOff>
      <xdr:row>98</xdr:row>
      <xdr:rowOff>53340</xdr:rowOff>
    </xdr:to>
    <xdr:cxnSp macro="">
      <xdr:nvCxnSpPr>
        <xdr:cNvPr id="460" name="直線コネクタ 459"/>
        <xdr:cNvCxnSpPr/>
      </xdr:nvCxnSpPr>
      <xdr:spPr>
        <a:xfrm>
          <a:off x="10114280" y="16855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10160</xdr:rowOff>
    </xdr:from>
    <xdr:ext cx="534035" cy="264795"/>
    <xdr:sp macro="" textlink="">
      <xdr:nvSpPr>
        <xdr:cNvPr id="461" name="土木費最大値テキスト"/>
        <xdr:cNvSpPr txBox="1"/>
      </xdr:nvSpPr>
      <xdr:spPr>
        <a:xfrm>
          <a:off x="10248900" y="1526921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83,346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65405</xdr:rowOff>
    </xdr:from>
    <xdr:to xmlns:xdr="http://schemas.openxmlformats.org/drawingml/2006/spreadsheetDrawing">
      <xdr:col>55</xdr:col>
      <xdr:colOff>88900</xdr:colOff>
      <xdr:row>90</xdr:row>
      <xdr:rowOff>65405</xdr:rowOff>
    </xdr:to>
    <xdr:cxnSp macro="">
      <xdr:nvCxnSpPr>
        <xdr:cNvPr id="462" name="直線コネクタ 461"/>
        <xdr:cNvCxnSpPr/>
      </xdr:nvCxnSpPr>
      <xdr:spPr>
        <a:xfrm>
          <a:off x="10114280" y="154959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123190</xdr:rowOff>
    </xdr:from>
    <xdr:to xmlns:xdr="http://schemas.openxmlformats.org/drawingml/2006/spreadsheetDrawing">
      <xdr:col>55</xdr:col>
      <xdr:colOff>0</xdr:colOff>
      <xdr:row>96</xdr:row>
      <xdr:rowOff>6350</xdr:rowOff>
    </xdr:to>
    <xdr:cxnSp macro="">
      <xdr:nvCxnSpPr>
        <xdr:cNvPr id="463" name="直線コネクタ 462"/>
        <xdr:cNvCxnSpPr/>
      </xdr:nvCxnSpPr>
      <xdr:spPr>
        <a:xfrm>
          <a:off x="9385300" y="16410940"/>
          <a:ext cx="8128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119380</xdr:rowOff>
    </xdr:from>
    <xdr:ext cx="534035" cy="259080"/>
    <xdr:sp macro="" textlink="">
      <xdr:nvSpPr>
        <xdr:cNvPr id="464" name="土木費平均値テキスト"/>
        <xdr:cNvSpPr txBox="1"/>
      </xdr:nvSpPr>
      <xdr:spPr>
        <a:xfrm>
          <a:off x="10248900" y="162356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96520</xdr:rowOff>
    </xdr:from>
    <xdr:to xmlns:xdr="http://schemas.openxmlformats.org/drawingml/2006/spreadsheetDrawing">
      <xdr:col>55</xdr:col>
      <xdr:colOff>50800</xdr:colOff>
      <xdr:row>96</xdr:row>
      <xdr:rowOff>26670</xdr:rowOff>
    </xdr:to>
    <xdr:sp macro="" textlink="">
      <xdr:nvSpPr>
        <xdr:cNvPr id="465" name="フローチャート: 判断 464"/>
        <xdr:cNvSpPr/>
      </xdr:nvSpPr>
      <xdr:spPr>
        <a:xfrm>
          <a:off x="10152380" y="163842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44450</xdr:rowOff>
    </xdr:from>
    <xdr:to xmlns:xdr="http://schemas.openxmlformats.org/drawingml/2006/spreadsheetDrawing">
      <xdr:col>50</xdr:col>
      <xdr:colOff>114300</xdr:colOff>
      <xdr:row>95</xdr:row>
      <xdr:rowOff>123190</xdr:rowOff>
    </xdr:to>
    <xdr:cxnSp macro="">
      <xdr:nvCxnSpPr>
        <xdr:cNvPr id="466" name="直線コネクタ 465"/>
        <xdr:cNvCxnSpPr/>
      </xdr:nvCxnSpPr>
      <xdr:spPr>
        <a:xfrm>
          <a:off x="8521700" y="16332200"/>
          <a:ext cx="8636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92075</xdr:rowOff>
    </xdr:from>
    <xdr:to xmlns:xdr="http://schemas.openxmlformats.org/drawingml/2006/spreadsheetDrawing">
      <xdr:col>50</xdr:col>
      <xdr:colOff>165100</xdr:colOff>
      <xdr:row>96</xdr:row>
      <xdr:rowOff>22225</xdr:rowOff>
    </xdr:to>
    <xdr:sp macro="" textlink="">
      <xdr:nvSpPr>
        <xdr:cNvPr id="467" name="フローチャート: 判断 466"/>
        <xdr:cNvSpPr/>
      </xdr:nvSpPr>
      <xdr:spPr>
        <a:xfrm>
          <a:off x="9334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13335</xdr:rowOff>
    </xdr:from>
    <xdr:ext cx="534670" cy="259080"/>
    <xdr:sp macro="" textlink="">
      <xdr:nvSpPr>
        <xdr:cNvPr id="468" name="テキスト ボックス 467"/>
        <xdr:cNvSpPr txBox="1"/>
      </xdr:nvSpPr>
      <xdr:spPr>
        <a:xfrm>
          <a:off x="9123045" y="1647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44450</xdr:rowOff>
    </xdr:from>
    <xdr:to xmlns:xdr="http://schemas.openxmlformats.org/drawingml/2006/spreadsheetDrawing">
      <xdr:col>45</xdr:col>
      <xdr:colOff>177800</xdr:colOff>
      <xdr:row>96</xdr:row>
      <xdr:rowOff>45085</xdr:rowOff>
    </xdr:to>
    <xdr:cxnSp macro="">
      <xdr:nvCxnSpPr>
        <xdr:cNvPr id="469" name="直線コネクタ 468"/>
        <xdr:cNvCxnSpPr/>
      </xdr:nvCxnSpPr>
      <xdr:spPr>
        <a:xfrm flipV="1">
          <a:off x="7653020" y="16332200"/>
          <a:ext cx="86868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107315</xdr:rowOff>
    </xdr:from>
    <xdr:to xmlns:xdr="http://schemas.openxmlformats.org/drawingml/2006/spreadsheetDrawing">
      <xdr:col>46</xdr:col>
      <xdr:colOff>38100</xdr:colOff>
      <xdr:row>96</xdr:row>
      <xdr:rowOff>37465</xdr:rowOff>
    </xdr:to>
    <xdr:sp macro="" textlink="">
      <xdr:nvSpPr>
        <xdr:cNvPr id="470" name="フローチャート: 判断 469"/>
        <xdr:cNvSpPr/>
      </xdr:nvSpPr>
      <xdr:spPr>
        <a:xfrm>
          <a:off x="8470900" y="1639506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29210</xdr:rowOff>
    </xdr:from>
    <xdr:ext cx="534035" cy="258445"/>
    <xdr:sp macro="" textlink="">
      <xdr:nvSpPr>
        <xdr:cNvPr id="471" name="テキスト ボックス 470"/>
        <xdr:cNvSpPr txBox="1"/>
      </xdr:nvSpPr>
      <xdr:spPr>
        <a:xfrm>
          <a:off x="8259445" y="16488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5080</xdr:rowOff>
    </xdr:from>
    <xdr:to xmlns:xdr="http://schemas.openxmlformats.org/drawingml/2006/spreadsheetDrawing">
      <xdr:col>41</xdr:col>
      <xdr:colOff>50800</xdr:colOff>
      <xdr:row>96</xdr:row>
      <xdr:rowOff>45085</xdr:rowOff>
    </xdr:to>
    <xdr:cxnSp macro="">
      <xdr:nvCxnSpPr>
        <xdr:cNvPr id="472" name="直線コネクタ 471"/>
        <xdr:cNvCxnSpPr/>
      </xdr:nvCxnSpPr>
      <xdr:spPr>
        <a:xfrm>
          <a:off x="6789420" y="16464280"/>
          <a:ext cx="8636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91440</xdr:rowOff>
    </xdr:from>
    <xdr:to xmlns:xdr="http://schemas.openxmlformats.org/drawingml/2006/spreadsheetDrawing">
      <xdr:col>41</xdr:col>
      <xdr:colOff>101600</xdr:colOff>
      <xdr:row>96</xdr:row>
      <xdr:rowOff>21590</xdr:rowOff>
    </xdr:to>
    <xdr:sp macro="" textlink="">
      <xdr:nvSpPr>
        <xdr:cNvPr id="473" name="フローチャート: 判断 472"/>
        <xdr:cNvSpPr/>
      </xdr:nvSpPr>
      <xdr:spPr>
        <a:xfrm>
          <a:off x="7602220" y="163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38100</xdr:rowOff>
    </xdr:from>
    <xdr:ext cx="534035" cy="259080"/>
    <xdr:sp macro="" textlink="">
      <xdr:nvSpPr>
        <xdr:cNvPr id="474" name="テキスト ボックス 473"/>
        <xdr:cNvSpPr txBox="1"/>
      </xdr:nvSpPr>
      <xdr:spPr>
        <a:xfrm>
          <a:off x="7395845" y="16154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134620</xdr:rowOff>
    </xdr:from>
    <xdr:to xmlns:xdr="http://schemas.openxmlformats.org/drawingml/2006/spreadsheetDrawing">
      <xdr:col>36</xdr:col>
      <xdr:colOff>165100</xdr:colOff>
      <xdr:row>96</xdr:row>
      <xdr:rowOff>64770</xdr:rowOff>
    </xdr:to>
    <xdr:sp macro="" textlink="">
      <xdr:nvSpPr>
        <xdr:cNvPr id="475" name="フローチャート: 判断 474"/>
        <xdr:cNvSpPr/>
      </xdr:nvSpPr>
      <xdr:spPr>
        <a:xfrm>
          <a:off x="673862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55880</xdr:rowOff>
    </xdr:from>
    <xdr:ext cx="534670" cy="259080"/>
    <xdr:sp macro="" textlink="">
      <xdr:nvSpPr>
        <xdr:cNvPr id="476" name="テキスト ボックス 475"/>
        <xdr:cNvSpPr txBox="1"/>
      </xdr:nvSpPr>
      <xdr:spPr>
        <a:xfrm>
          <a:off x="6527165" y="16515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80" name="テキスト ボックス 479"/>
        <xdr:cNvSpPr txBox="1"/>
      </xdr:nvSpPr>
      <xdr:spPr>
        <a:xfrm>
          <a:off x="74676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127000</xdr:rowOff>
    </xdr:from>
    <xdr:to xmlns:xdr="http://schemas.openxmlformats.org/drawingml/2006/spreadsheetDrawing">
      <xdr:col>55</xdr:col>
      <xdr:colOff>50800</xdr:colOff>
      <xdr:row>96</xdr:row>
      <xdr:rowOff>57150</xdr:rowOff>
    </xdr:to>
    <xdr:sp macro="" textlink="">
      <xdr:nvSpPr>
        <xdr:cNvPr id="482" name="楕円 481"/>
        <xdr:cNvSpPr/>
      </xdr:nvSpPr>
      <xdr:spPr>
        <a:xfrm>
          <a:off x="10152380" y="164147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105410</xdr:rowOff>
    </xdr:from>
    <xdr:ext cx="534035" cy="259080"/>
    <xdr:sp macro="" textlink="">
      <xdr:nvSpPr>
        <xdr:cNvPr id="483" name="土木費該当値テキスト"/>
        <xdr:cNvSpPr txBox="1"/>
      </xdr:nvSpPr>
      <xdr:spPr>
        <a:xfrm>
          <a:off x="10248900" y="16393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72390</xdr:rowOff>
    </xdr:from>
    <xdr:to xmlns:xdr="http://schemas.openxmlformats.org/drawingml/2006/spreadsheetDrawing">
      <xdr:col>50</xdr:col>
      <xdr:colOff>165100</xdr:colOff>
      <xdr:row>96</xdr:row>
      <xdr:rowOff>2540</xdr:rowOff>
    </xdr:to>
    <xdr:sp macro="" textlink="">
      <xdr:nvSpPr>
        <xdr:cNvPr id="484" name="楕円 483"/>
        <xdr:cNvSpPr/>
      </xdr:nvSpPr>
      <xdr:spPr>
        <a:xfrm>
          <a:off x="93345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19050</xdr:rowOff>
    </xdr:from>
    <xdr:ext cx="534670" cy="258445"/>
    <xdr:sp macro="" textlink="">
      <xdr:nvSpPr>
        <xdr:cNvPr id="485" name="テキスト ボックス 484"/>
        <xdr:cNvSpPr txBox="1"/>
      </xdr:nvSpPr>
      <xdr:spPr>
        <a:xfrm>
          <a:off x="9123045" y="161353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165100</xdr:rowOff>
    </xdr:from>
    <xdr:to xmlns:xdr="http://schemas.openxmlformats.org/drawingml/2006/spreadsheetDrawing">
      <xdr:col>46</xdr:col>
      <xdr:colOff>38100</xdr:colOff>
      <xdr:row>95</xdr:row>
      <xdr:rowOff>95250</xdr:rowOff>
    </xdr:to>
    <xdr:sp macro="" textlink="">
      <xdr:nvSpPr>
        <xdr:cNvPr id="486" name="楕円 485"/>
        <xdr:cNvSpPr/>
      </xdr:nvSpPr>
      <xdr:spPr>
        <a:xfrm>
          <a:off x="8470900" y="162814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111760</xdr:rowOff>
    </xdr:from>
    <xdr:ext cx="534035" cy="258445"/>
    <xdr:sp macro="" textlink="">
      <xdr:nvSpPr>
        <xdr:cNvPr id="487" name="テキスト ボックス 486"/>
        <xdr:cNvSpPr txBox="1"/>
      </xdr:nvSpPr>
      <xdr:spPr>
        <a:xfrm>
          <a:off x="8259445" y="16056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166370</xdr:rowOff>
    </xdr:from>
    <xdr:to xmlns:xdr="http://schemas.openxmlformats.org/drawingml/2006/spreadsheetDrawing">
      <xdr:col>41</xdr:col>
      <xdr:colOff>101600</xdr:colOff>
      <xdr:row>96</xdr:row>
      <xdr:rowOff>95885</xdr:rowOff>
    </xdr:to>
    <xdr:sp macro="" textlink="">
      <xdr:nvSpPr>
        <xdr:cNvPr id="488" name="楕円 487"/>
        <xdr:cNvSpPr/>
      </xdr:nvSpPr>
      <xdr:spPr>
        <a:xfrm>
          <a:off x="760222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86995</xdr:rowOff>
    </xdr:from>
    <xdr:ext cx="534035" cy="258445"/>
    <xdr:sp macro="" textlink="">
      <xdr:nvSpPr>
        <xdr:cNvPr id="489" name="テキスト ボックス 488"/>
        <xdr:cNvSpPr txBox="1"/>
      </xdr:nvSpPr>
      <xdr:spPr>
        <a:xfrm>
          <a:off x="739584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125730</xdr:rowOff>
    </xdr:from>
    <xdr:to xmlns:xdr="http://schemas.openxmlformats.org/drawingml/2006/spreadsheetDrawing">
      <xdr:col>36</xdr:col>
      <xdr:colOff>165100</xdr:colOff>
      <xdr:row>96</xdr:row>
      <xdr:rowOff>55880</xdr:rowOff>
    </xdr:to>
    <xdr:sp macro="" textlink="">
      <xdr:nvSpPr>
        <xdr:cNvPr id="490" name="楕円 489"/>
        <xdr:cNvSpPr/>
      </xdr:nvSpPr>
      <xdr:spPr>
        <a:xfrm>
          <a:off x="6738620" y="1641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72390</xdr:rowOff>
    </xdr:from>
    <xdr:ext cx="534670" cy="259080"/>
    <xdr:sp macro="" textlink="">
      <xdr:nvSpPr>
        <xdr:cNvPr id="491" name="テキスト ボックス 490"/>
        <xdr:cNvSpPr txBox="1"/>
      </xdr:nvSpPr>
      <xdr:spPr>
        <a:xfrm>
          <a:off x="6527165" y="1618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58420</xdr:rowOff>
    </xdr:from>
    <xdr:to xmlns:xdr="http://schemas.openxmlformats.org/drawingml/2006/spreadsheetDrawing">
      <xdr:col>89</xdr:col>
      <xdr:colOff>177800</xdr:colOff>
      <xdr:row>25</xdr:row>
      <xdr:rowOff>32385</xdr:rowOff>
    </xdr:to>
    <xdr:sp macro="" textlink="">
      <xdr:nvSpPr>
        <xdr:cNvPr id="492" name="正方形/長方形 491"/>
        <xdr:cNvSpPr/>
      </xdr:nvSpPr>
      <xdr:spPr>
        <a:xfrm>
          <a:off x="1211580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58420</xdr:rowOff>
    </xdr:from>
    <xdr:to xmlns:xdr="http://schemas.openxmlformats.org/drawingml/2006/spreadsheetDrawing">
      <xdr:col>74</xdr:col>
      <xdr:colOff>0</xdr:colOff>
      <xdr:row>26</xdr:row>
      <xdr:rowOff>143510</xdr:rowOff>
    </xdr:to>
    <xdr:sp macro="" textlink="">
      <xdr:nvSpPr>
        <xdr:cNvPr id="493" name="正方形/長方形 492"/>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90805</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58420</xdr:rowOff>
    </xdr:from>
    <xdr:to xmlns:xdr="http://schemas.openxmlformats.org/drawingml/2006/spreadsheetDrawing">
      <xdr:col>79</xdr:col>
      <xdr:colOff>63500</xdr:colOff>
      <xdr:row>26</xdr:row>
      <xdr:rowOff>143510</xdr:rowOff>
    </xdr:to>
    <xdr:sp macro="" textlink="">
      <xdr:nvSpPr>
        <xdr:cNvPr id="495" name="正方形/長方形 494"/>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90805</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58420</xdr:rowOff>
    </xdr:from>
    <xdr:to xmlns:xdr="http://schemas.openxmlformats.org/drawingml/2006/spreadsheetDrawing">
      <xdr:col>85</xdr:col>
      <xdr:colOff>63500</xdr:colOff>
      <xdr:row>26</xdr:row>
      <xdr:rowOff>143510</xdr:rowOff>
    </xdr:to>
    <xdr:sp macro="" textlink="">
      <xdr:nvSpPr>
        <xdr:cNvPr id="497" name="正方形/長方形 496"/>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90805</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499" name="正方形/長方形 498"/>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6985</xdr:rowOff>
    </xdr:from>
    <xdr:ext cx="349250" cy="230505"/>
    <xdr:sp macro="" textlink="">
      <xdr:nvSpPr>
        <xdr:cNvPr id="500" name="テキスト ボックス 499"/>
        <xdr:cNvSpPr txBox="1"/>
      </xdr:nvSpPr>
      <xdr:spPr>
        <a:xfrm>
          <a:off x="12077700" y="4636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84455</xdr:rowOff>
    </xdr:from>
    <xdr:to xmlns:xdr="http://schemas.openxmlformats.org/drawingml/2006/spreadsheetDrawing">
      <xdr:col>89</xdr:col>
      <xdr:colOff>177800</xdr:colOff>
      <xdr:row>41</xdr:row>
      <xdr:rowOff>84455</xdr:rowOff>
    </xdr:to>
    <xdr:cxnSp macro="">
      <xdr:nvCxnSpPr>
        <xdr:cNvPr id="501" name="直線コネクタ 500"/>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114300</xdr:rowOff>
    </xdr:from>
    <xdr:ext cx="248285" cy="264795"/>
    <xdr:sp macro="" textlink="">
      <xdr:nvSpPr>
        <xdr:cNvPr id="502" name="テキスト ボックス 501"/>
        <xdr:cNvSpPr txBox="1"/>
      </xdr:nvSpPr>
      <xdr:spPr>
        <a:xfrm>
          <a:off x="11871960" y="697230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143510</xdr:rowOff>
    </xdr:from>
    <xdr:to xmlns:xdr="http://schemas.openxmlformats.org/drawingml/2006/spreadsheetDrawing">
      <xdr:col>89</xdr:col>
      <xdr:colOff>177800</xdr:colOff>
      <xdr:row>38</xdr:row>
      <xdr:rowOff>143510</xdr:rowOff>
    </xdr:to>
    <xdr:cxnSp macro="">
      <xdr:nvCxnSpPr>
        <xdr:cNvPr id="503" name="直線コネクタ 502"/>
        <xdr:cNvCxnSpPr/>
      </xdr:nvCxnSpPr>
      <xdr:spPr>
        <a:xfrm>
          <a:off x="1211580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171450</xdr:rowOff>
    </xdr:from>
    <xdr:ext cx="530860" cy="264795"/>
    <xdr:sp macro="" textlink="">
      <xdr:nvSpPr>
        <xdr:cNvPr id="504" name="テキスト ボックス 503"/>
        <xdr:cNvSpPr txBox="1"/>
      </xdr:nvSpPr>
      <xdr:spPr>
        <a:xfrm>
          <a:off x="11599545" y="65151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26035</xdr:rowOff>
    </xdr:from>
    <xdr:to xmlns:xdr="http://schemas.openxmlformats.org/drawingml/2006/spreadsheetDrawing">
      <xdr:col>89</xdr:col>
      <xdr:colOff>177800</xdr:colOff>
      <xdr:row>36</xdr:row>
      <xdr:rowOff>26035</xdr:rowOff>
    </xdr:to>
    <xdr:cxnSp macro="">
      <xdr:nvCxnSpPr>
        <xdr:cNvPr id="505" name="直線コネクタ 504"/>
        <xdr:cNvCxnSpPr/>
      </xdr:nvCxnSpPr>
      <xdr:spPr>
        <a:xfrm>
          <a:off x="1211580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55880</xdr:rowOff>
    </xdr:from>
    <xdr:ext cx="530860" cy="264160"/>
    <xdr:sp macro="" textlink="">
      <xdr:nvSpPr>
        <xdr:cNvPr id="506" name="テキスト ボックス 505"/>
        <xdr:cNvSpPr txBox="1"/>
      </xdr:nvSpPr>
      <xdr:spPr>
        <a:xfrm>
          <a:off x="11599545" y="605663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84455</xdr:rowOff>
    </xdr:from>
    <xdr:to xmlns:xdr="http://schemas.openxmlformats.org/drawingml/2006/spreadsheetDrawing">
      <xdr:col>89</xdr:col>
      <xdr:colOff>177800</xdr:colOff>
      <xdr:row>33</xdr:row>
      <xdr:rowOff>84455</xdr:rowOff>
    </xdr:to>
    <xdr:cxnSp macro="">
      <xdr:nvCxnSpPr>
        <xdr:cNvPr id="507" name="直線コネクタ 506"/>
        <xdr:cNvCxnSpPr/>
      </xdr:nvCxnSpPr>
      <xdr:spPr>
        <a:xfrm>
          <a:off x="1211580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114300</xdr:rowOff>
    </xdr:from>
    <xdr:ext cx="530860" cy="264795"/>
    <xdr:sp macro="" textlink="">
      <xdr:nvSpPr>
        <xdr:cNvPr id="508" name="テキスト ボックス 507"/>
        <xdr:cNvSpPr txBox="1"/>
      </xdr:nvSpPr>
      <xdr:spPr>
        <a:xfrm>
          <a:off x="11599545" y="56007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143510</xdr:rowOff>
    </xdr:from>
    <xdr:to xmlns:xdr="http://schemas.openxmlformats.org/drawingml/2006/spreadsheetDrawing">
      <xdr:col>89</xdr:col>
      <xdr:colOff>177800</xdr:colOff>
      <xdr:row>30</xdr:row>
      <xdr:rowOff>143510</xdr:rowOff>
    </xdr:to>
    <xdr:cxnSp macro="">
      <xdr:nvCxnSpPr>
        <xdr:cNvPr id="509" name="直線コネクタ 508"/>
        <xdr:cNvCxnSpPr/>
      </xdr:nvCxnSpPr>
      <xdr:spPr>
        <a:xfrm>
          <a:off x="1211580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171450</xdr:rowOff>
    </xdr:from>
    <xdr:ext cx="530860" cy="264795"/>
    <xdr:sp macro="" textlink="">
      <xdr:nvSpPr>
        <xdr:cNvPr id="510" name="テキスト ボックス 509"/>
        <xdr:cNvSpPr txBox="1"/>
      </xdr:nvSpPr>
      <xdr:spPr>
        <a:xfrm>
          <a:off x="11599545" y="51435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28</xdr:row>
      <xdr:rowOff>26035</xdr:rowOff>
    </xdr:to>
    <xdr:cxnSp macro="">
      <xdr:nvCxnSpPr>
        <xdr:cNvPr id="511" name="直線コネクタ 510"/>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55880</xdr:rowOff>
    </xdr:from>
    <xdr:ext cx="530860" cy="264160"/>
    <xdr:sp macro="" textlink="">
      <xdr:nvSpPr>
        <xdr:cNvPr id="512" name="テキスト ボックス 511"/>
        <xdr:cNvSpPr txBox="1"/>
      </xdr:nvSpPr>
      <xdr:spPr>
        <a:xfrm>
          <a:off x="11599545" y="468503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26035</xdr:rowOff>
    </xdr:from>
    <xdr:to xmlns:xdr="http://schemas.openxmlformats.org/drawingml/2006/spreadsheetDrawing">
      <xdr:col>89</xdr:col>
      <xdr:colOff>177800</xdr:colOff>
      <xdr:row>41</xdr:row>
      <xdr:rowOff>84455</xdr:rowOff>
    </xdr:to>
    <xdr:sp macro="" textlink="">
      <xdr:nvSpPr>
        <xdr:cNvPr id="513" name="消防費グラフ枠"/>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90170</xdr:rowOff>
    </xdr:from>
    <xdr:to xmlns:xdr="http://schemas.openxmlformats.org/drawingml/2006/spreadsheetDrawing">
      <xdr:col>85</xdr:col>
      <xdr:colOff>126365</xdr:colOff>
      <xdr:row>38</xdr:row>
      <xdr:rowOff>23495</xdr:rowOff>
    </xdr:to>
    <xdr:cxnSp macro="">
      <xdr:nvCxnSpPr>
        <xdr:cNvPr id="514" name="直線コネクタ 513"/>
        <xdr:cNvCxnSpPr/>
      </xdr:nvCxnSpPr>
      <xdr:spPr>
        <a:xfrm flipV="1">
          <a:off x="15885795" y="5233670"/>
          <a:ext cx="127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27305</xdr:rowOff>
    </xdr:from>
    <xdr:ext cx="534670" cy="265430"/>
    <xdr:sp macro="" textlink="">
      <xdr:nvSpPr>
        <xdr:cNvPr id="515" name="消防費最小値テキスト"/>
        <xdr:cNvSpPr txBox="1"/>
      </xdr:nvSpPr>
      <xdr:spPr>
        <a:xfrm>
          <a:off x="15938500" y="6542405"/>
          <a:ext cx="5346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23495</xdr:rowOff>
    </xdr:from>
    <xdr:to xmlns:xdr="http://schemas.openxmlformats.org/drawingml/2006/spreadsheetDrawing">
      <xdr:col>86</xdr:col>
      <xdr:colOff>25400</xdr:colOff>
      <xdr:row>38</xdr:row>
      <xdr:rowOff>23495</xdr:rowOff>
    </xdr:to>
    <xdr:cxnSp macro="">
      <xdr:nvCxnSpPr>
        <xdr:cNvPr id="516" name="直線コネクタ 515"/>
        <xdr:cNvCxnSpPr/>
      </xdr:nvCxnSpPr>
      <xdr:spPr>
        <a:xfrm>
          <a:off x="15798800" y="65385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35560</xdr:rowOff>
    </xdr:from>
    <xdr:ext cx="534670" cy="264160"/>
    <xdr:sp macro="" textlink="">
      <xdr:nvSpPr>
        <xdr:cNvPr id="517" name="消防費最大値テキスト"/>
        <xdr:cNvSpPr txBox="1"/>
      </xdr:nvSpPr>
      <xdr:spPr>
        <a:xfrm>
          <a:off x="15938500" y="500761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41,124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90170</xdr:rowOff>
    </xdr:from>
    <xdr:to xmlns:xdr="http://schemas.openxmlformats.org/drawingml/2006/spreadsheetDrawing">
      <xdr:col>86</xdr:col>
      <xdr:colOff>25400</xdr:colOff>
      <xdr:row>30</xdr:row>
      <xdr:rowOff>90170</xdr:rowOff>
    </xdr:to>
    <xdr:cxnSp macro="">
      <xdr:nvCxnSpPr>
        <xdr:cNvPr id="518" name="直線コネクタ 517"/>
        <xdr:cNvCxnSpPr/>
      </xdr:nvCxnSpPr>
      <xdr:spPr>
        <a:xfrm>
          <a:off x="15798800" y="5233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142240</xdr:rowOff>
    </xdr:from>
    <xdr:to xmlns:xdr="http://schemas.openxmlformats.org/drawingml/2006/spreadsheetDrawing">
      <xdr:col>85</xdr:col>
      <xdr:colOff>127000</xdr:colOff>
      <xdr:row>37</xdr:row>
      <xdr:rowOff>24765</xdr:rowOff>
    </xdr:to>
    <xdr:cxnSp macro="">
      <xdr:nvCxnSpPr>
        <xdr:cNvPr id="519" name="直線コネクタ 518"/>
        <xdr:cNvCxnSpPr/>
      </xdr:nvCxnSpPr>
      <xdr:spPr>
        <a:xfrm>
          <a:off x="15069820" y="6314440"/>
          <a:ext cx="8178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40640</xdr:rowOff>
    </xdr:from>
    <xdr:ext cx="534670" cy="264795"/>
    <xdr:sp macro="" textlink="">
      <xdr:nvSpPr>
        <xdr:cNvPr id="520" name="消防費平均値テキスト"/>
        <xdr:cNvSpPr txBox="1"/>
      </xdr:nvSpPr>
      <xdr:spPr>
        <a:xfrm>
          <a:off x="15938500" y="604139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16510</xdr:rowOff>
    </xdr:from>
    <xdr:to xmlns:xdr="http://schemas.openxmlformats.org/drawingml/2006/spreadsheetDrawing">
      <xdr:col>85</xdr:col>
      <xdr:colOff>177800</xdr:colOff>
      <xdr:row>36</xdr:row>
      <xdr:rowOff>121285</xdr:rowOff>
    </xdr:to>
    <xdr:sp macro="" textlink="">
      <xdr:nvSpPr>
        <xdr:cNvPr id="521" name="フローチャート: 判断 520"/>
        <xdr:cNvSpPr/>
      </xdr:nvSpPr>
      <xdr:spPr>
        <a:xfrm>
          <a:off x="15836900" y="61887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80010</xdr:rowOff>
    </xdr:from>
    <xdr:to xmlns:xdr="http://schemas.openxmlformats.org/drawingml/2006/spreadsheetDrawing">
      <xdr:col>81</xdr:col>
      <xdr:colOff>50800</xdr:colOff>
      <xdr:row>36</xdr:row>
      <xdr:rowOff>142240</xdr:rowOff>
    </xdr:to>
    <xdr:cxnSp macro="">
      <xdr:nvCxnSpPr>
        <xdr:cNvPr id="522" name="直線コネクタ 521"/>
        <xdr:cNvCxnSpPr/>
      </xdr:nvCxnSpPr>
      <xdr:spPr>
        <a:xfrm>
          <a:off x="14206220" y="6080760"/>
          <a:ext cx="8636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31115</xdr:rowOff>
    </xdr:from>
    <xdr:to xmlns:xdr="http://schemas.openxmlformats.org/drawingml/2006/spreadsheetDrawing">
      <xdr:col>81</xdr:col>
      <xdr:colOff>101600</xdr:colOff>
      <xdr:row>36</xdr:row>
      <xdr:rowOff>135255</xdr:rowOff>
    </xdr:to>
    <xdr:sp macro="" textlink="">
      <xdr:nvSpPr>
        <xdr:cNvPr id="523" name="フローチャート: 判断 522"/>
        <xdr:cNvSpPr/>
      </xdr:nvSpPr>
      <xdr:spPr>
        <a:xfrm>
          <a:off x="15019020" y="620331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151765</xdr:rowOff>
    </xdr:from>
    <xdr:ext cx="534035" cy="264160"/>
    <xdr:sp macro="" textlink="">
      <xdr:nvSpPr>
        <xdr:cNvPr id="524" name="テキスト ボックス 523"/>
        <xdr:cNvSpPr txBox="1"/>
      </xdr:nvSpPr>
      <xdr:spPr>
        <a:xfrm>
          <a:off x="14812645" y="598106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80010</xdr:rowOff>
    </xdr:from>
    <xdr:to xmlns:xdr="http://schemas.openxmlformats.org/drawingml/2006/spreadsheetDrawing">
      <xdr:col>76</xdr:col>
      <xdr:colOff>114300</xdr:colOff>
      <xdr:row>37</xdr:row>
      <xdr:rowOff>14605</xdr:rowOff>
    </xdr:to>
    <xdr:cxnSp macro="">
      <xdr:nvCxnSpPr>
        <xdr:cNvPr id="525" name="直線コネクタ 524"/>
        <xdr:cNvCxnSpPr/>
      </xdr:nvCxnSpPr>
      <xdr:spPr>
        <a:xfrm flipV="1">
          <a:off x="13342620" y="6080760"/>
          <a:ext cx="8636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133350</xdr:rowOff>
    </xdr:from>
    <xdr:to xmlns:xdr="http://schemas.openxmlformats.org/drawingml/2006/spreadsheetDrawing">
      <xdr:col>76</xdr:col>
      <xdr:colOff>165100</xdr:colOff>
      <xdr:row>36</xdr:row>
      <xdr:rowOff>61595</xdr:rowOff>
    </xdr:to>
    <xdr:sp macro="" textlink="">
      <xdr:nvSpPr>
        <xdr:cNvPr id="526" name="フローチャート: 判断 525"/>
        <xdr:cNvSpPr/>
      </xdr:nvSpPr>
      <xdr:spPr>
        <a:xfrm>
          <a:off x="14155420" y="61341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52705</xdr:rowOff>
    </xdr:from>
    <xdr:ext cx="534670" cy="264160"/>
    <xdr:sp macro="" textlink="">
      <xdr:nvSpPr>
        <xdr:cNvPr id="527" name="テキスト ボックス 526"/>
        <xdr:cNvSpPr txBox="1"/>
      </xdr:nvSpPr>
      <xdr:spPr>
        <a:xfrm>
          <a:off x="13943965" y="622490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71755</xdr:rowOff>
    </xdr:from>
    <xdr:to xmlns:xdr="http://schemas.openxmlformats.org/drawingml/2006/spreadsheetDrawing">
      <xdr:col>71</xdr:col>
      <xdr:colOff>177800</xdr:colOff>
      <xdr:row>37</xdr:row>
      <xdr:rowOff>14605</xdr:rowOff>
    </xdr:to>
    <xdr:cxnSp macro="">
      <xdr:nvCxnSpPr>
        <xdr:cNvPr id="528" name="直線コネクタ 527"/>
        <xdr:cNvCxnSpPr/>
      </xdr:nvCxnSpPr>
      <xdr:spPr>
        <a:xfrm>
          <a:off x="12473940" y="6243955"/>
          <a:ext cx="8686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17780</xdr:rowOff>
    </xdr:from>
    <xdr:to xmlns:xdr="http://schemas.openxmlformats.org/drawingml/2006/spreadsheetDrawing">
      <xdr:col>72</xdr:col>
      <xdr:colOff>38100</xdr:colOff>
      <xdr:row>36</xdr:row>
      <xdr:rowOff>121920</xdr:rowOff>
    </xdr:to>
    <xdr:sp macro="" textlink="">
      <xdr:nvSpPr>
        <xdr:cNvPr id="529" name="フローチャート: 判断 528"/>
        <xdr:cNvSpPr/>
      </xdr:nvSpPr>
      <xdr:spPr>
        <a:xfrm>
          <a:off x="13291820" y="618998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138430</xdr:rowOff>
    </xdr:from>
    <xdr:ext cx="534035" cy="264795"/>
    <xdr:sp macro="" textlink="">
      <xdr:nvSpPr>
        <xdr:cNvPr id="530" name="テキスト ボックス 529"/>
        <xdr:cNvSpPr txBox="1"/>
      </xdr:nvSpPr>
      <xdr:spPr>
        <a:xfrm>
          <a:off x="13080365" y="596773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5080</xdr:rowOff>
    </xdr:from>
    <xdr:to xmlns:xdr="http://schemas.openxmlformats.org/drawingml/2006/spreadsheetDrawing">
      <xdr:col>67</xdr:col>
      <xdr:colOff>101600</xdr:colOff>
      <xdr:row>36</xdr:row>
      <xdr:rowOff>109220</xdr:rowOff>
    </xdr:to>
    <xdr:sp macro="" textlink="">
      <xdr:nvSpPr>
        <xdr:cNvPr id="531" name="フローチャート: 判断 530"/>
        <xdr:cNvSpPr/>
      </xdr:nvSpPr>
      <xdr:spPr>
        <a:xfrm>
          <a:off x="12423140" y="61772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125730</xdr:rowOff>
    </xdr:from>
    <xdr:ext cx="534035" cy="264795"/>
    <xdr:sp macro="" textlink="">
      <xdr:nvSpPr>
        <xdr:cNvPr id="532" name="テキスト ボックス 531"/>
        <xdr:cNvSpPr txBox="1"/>
      </xdr:nvSpPr>
      <xdr:spPr>
        <a:xfrm>
          <a:off x="12216765" y="595503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81915</xdr:rowOff>
    </xdr:from>
    <xdr:ext cx="762000" cy="264795"/>
    <xdr:sp macro="" textlink="">
      <xdr:nvSpPr>
        <xdr:cNvPr id="533" name="テキスト ボックス 532"/>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81915</xdr:rowOff>
    </xdr:from>
    <xdr:ext cx="761365" cy="264795"/>
    <xdr:sp macro="" textlink="">
      <xdr:nvSpPr>
        <xdr:cNvPr id="534" name="テキスト ボックス 533"/>
        <xdr:cNvSpPr txBox="1"/>
      </xdr:nvSpPr>
      <xdr:spPr>
        <a:xfrm>
          <a:off x="148844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81915</xdr:rowOff>
    </xdr:from>
    <xdr:ext cx="762000" cy="264795"/>
    <xdr:sp macro="" textlink="">
      <xdr:nvSpPr>
        <xdr:cNvPr id="535" name="テキスト ボックス 534"/>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81915</xdr:rowOff>
    </xdr:from>
    <xdr:ext cx="762000" cy="264795"/>
    <xdr:sp macro="" textlink="">
      <xdr:nvSpPr>
        <xdr:cNvPr id="536" name="テキスト ボックス 535"/>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81915</xdr:rowOff>
    </xdr:from>
    <xdr:ext cx="761365" cy="264795"/>
    <xdr:sp macro="" textlink="">
      <xdr:nvSpPr>
        <xdr:cNvPr id="537" name="テキスト ボックス 536"/>
        <xdr:cNvSpPr txBox="1"/>
      </xdr:nvSpPr>
      <xdr:spPr>
        <a:xfrm>
          <a:off x="122885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147955</xdr:rowOff>
    </xdr:from>
    <xdr:to xmlns:xdr="http://schemas.openxmlformats.org/drawingml/2006/spreadsheetDrawing">
      <xdr:col>85</xdr:col>
      <xdr:colOff>177800</xdr:colOff>
      <xdr:row>37</xdr:row>
      <xdr:rowOff>76835</xdr:rowOff>
    </xdr:to>
    <xdr:sp macro="" textlink="">
      <xdr:nvSpPr>
        <xdr:cNvPr id="538" name="楕円 537"/>
        <xdr:cNvSpPr/>
      </xdr:nvSpPr>
      <xdr:spPr>
        <a:xfrm>
          <a:off x="15836900" y="63201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125730</xdr:rowOff>
    </xdr:from>
    <xdr:ext cx="534670" cy="264795"/>
    <xdr:sp macro="" textlink="">
      <xdr:nvSpPr>
        <xdr:cNvPr id="539" name="消防費該当値テキスト"/>
        <xdr:cNvSpPr txBox="1"/>
      </xdr:nvSpPr>
      <xdr:spPr>
        <a:xfrm>
          <a:off x="15938500" y="62979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90170</xdr:rowOff>
    </xdr:from>
    <xdr:to xmlns:xdr="http://schemas.openxmlformats.org/drawingml/2006/spreadsheetDrawing">
      <xdr:col>81</xdr:col>
      <xdr:colOff>101600</xdr:colOff>
      <xdr:row>37</xdr:row>
      <xdr:rowOff>19050</xdr:rowOff>
    </xdr:to>
    <xdr:sp macro="" textlink="">
      <xdr:nvSpPr>
        <xdr:cNvPr id="540" name="楕円 539"/>
        <xdr:cNvSpPr/>
      </xdr:nvSpPr>
      <xdr:spPr>
        <a:xfrm>
          <a:off x="15019020" y="62623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9525</xdr:rowOff>
    </xdr:from>
    <xdr:ext cx="534035" cy="264795"/>
    <xdr:sp macro="" textlink="">
      <xdr:nvSpPr>
        <xdr:cNvPr id="541" name="テキスト ボックス 540"/>
        <xdr:cNvSpPr txBox="1"/>
      </xdr:nvSpPr>
      <xdr:spPr>
        <a:xfrm>
          <a:off x="14812645" y="635317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27940</xdr:rowOff>
    </xdr:from>
    <xdr:to xmlns:xdr="http://schemas.openxmlformats.org/drawingml/2006/spreadsheetDrawing">
      <xdr:col>76</xdr:col>
      <xdr:colOff>165100</xdr:colOff>
      <xdr:row>35</xdr:row>
      <xdr:rowOff>132080</xdr:rowOff>
    </xdr:to>
    <xdr:sp macro="" textlink="">
      <xdr:nvSpPr>
        <xdr:cNvPr id="542" name="楕円 541"/>
        <xdr:cNvSpPr/>
      </xdr:nvSpPr>
      <xdr:spPr>
        <a:xfrm>
          <a:off x="14155420" y="60286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148590</xdr:rowOff>
    </xdr:from>
    <xdr:ext cx="534670" cy="264160"/>
    <xdr:sp macro="" textlink="">
      <xdr:nvSpPr>
        <xdr:cNvPr id="543" name="テキスト ボックス 542"/>
        <xdr:cNvSpPr txBox="1"/>
      </xdr:nvSpPr>
      <xdr:spPr>
        <a:xfrm>
          <a:off x="13943965" y="5806440"/>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138430</xdr:rowOff>
    </xdr:from>
    <xdr:to xmlns:xdr="http://schemas.openxmlformats.org/drawingml/2006/spreadsheetDrawing">
      <xdr:col>72</xdr:col>
      <xdr:colOff>38100</xdr:colOff>
      <xdr:row>37</xdr:row>
      <xdr:rowOff>66675</xdr:rowOff>
    </xdr:to>
    <xdr:sp macro="" textlink="">
      <xdr:nvSpPr>
        <xdr:cNvPr id="544" name="楕円 543"/>
        <xdr:cNvSpPr/>
      </xdr:nvSpPr>
      <xdr:spPr>
        <a:xfrm>
          <a:off x="13291820" y="631063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57785</xdr:rowOff>
    </xdr:from>
    <xdr:ext cx="534035" cy="264795"/>
    <xdr:sp macro="" textlink="">
      <xdr:nvSpPr>
        <xdr:cNvPr id="545" name="テキスト ボックス 544"/>
        <xdr:cNvSpPr txBox="1"/>
      </xdr:nvSpPr>
      <xdr:spPr>
        <a:xfrm>
          <a:off x="13080365" y="640143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20320</xdr:rowOff>
    </xdr:from>
    <xdr:to xmlns:xdr="http://schemas.openxmlformats.org/drawingml/2006/spreadsheetDrawing">
      <xdr:col>67</xdr:col>
      <xdr:colOff>101600</xdr:colOff>
      <xdr:row>36</xdr:row>
      <xdr:rowOff>123825</xdr:rowOff>
    </xdr:to>
    <xdr:sp macro="" textlink="">
      <xdr:nvSpPr>
        <xdr:cNvPr id="546" name="楕円 545"/>
        <xdr:cNvSpPr/>
      </xdr:nvSpPr>
      <xdr:spPr>
        <a:xfrm>
          <a:off x="12423140" y="61925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114935</xdr:rowOff>
    </xdr:from>
    <xdr:ext cx="534035" cy="264795"/>
    <xdr:sp macro="" textlink="">
      <xdr:nvSpPr>
        <xdr:cNvPr id="547" name="テキスト ボックス 546"/>
        <xdr:cNvSpPr txBox="1"/>
      </xdr:nvSpPr>
      <xdr:spPr>
        <a:xfrm>
          <a:off x="12216765" y="628713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58420</xdr:rowOff>
    </xdr:from>
    <xdr:to xmlns:xdr="http://schemas.openxmlformats.org/drawingml/2006/spreadsheetDrawing">
      <xdr:col>89</xdr:col>
      <xdr:colOff>177800</xdr:colOff>
      <xdr:row>45</xdr:row>
      <xdr:rowOff>32385</xdr:rowOff>
    </xdr:to>
    <xdr:sp macro="" textlink="">
      <xdr:nvSpPr>
        <xdr:cNvPr id="548" name="正方形/長方形 547"/>
        <xdr:cNvSpPr/>
      </xdr:nvSpPr>
      <xdr:spPr>
        <a:xfrm>
          <a:off x="1211580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58420</xdr:rowOff>
    </xdr:from>
    <xdr:to xmlns:xdr="http://schemas.openxmlformats.org/drawingml/2006/spreadsheetDrawing">
      <xdr:col>74</xdr:col>
      <xdr:colOff>0</xdr:colOff>
      <xdr:row>46</xdr:row>
      <xdr:rowOff>143510</xdr:rowOff>
    </xdr:to>
    <xdr:sp macro="" textlink="">
      <xdr:nvSpPr>
        <xdr:cNvPr id="549" name="正方形/長方形 548"/>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90805</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58420</xdr:rowOff>
    </xdr:from>
    <xdr:to xmlns:xdr="http://schemas.openxmlformats.org/drawingml/2006/spreadsheetDrawing">
      <xdr:col>79</xdr:col>
      <xdr:colOff>63500</xdr:colOff>
      <xdr:row>46</xdr:row>
      <xdr:rowOff>143510</xdr:rowOff>
    </xdr:to>
    <xdr:sp macro="" textlink="">
      <xdr:nvSpPr>
        <xdr:cNvPr id="551" name="正方形/長方形 550"/>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90805</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58420</xdr:rowOff>
    </xdr:from>
    <xdr:to xmlns:xdr="http://schemas.openxmlformats.org/drawingml/2006/spreadsheetDrawing">
      <xdr:col>85</xdr:col>
      <xdr:colOff>63500</xdr:colOff>
      <xdr:row>46</xdr:row>
      <xdr:rowOff>143510</xdr:rowOff>
    </xdr:to>
    <xdr:sp macro="" textlink="">
      <xdr:nvSpPr>
        <xdr:cNvPr id="553" name="正方形/長方形 552"/>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90805</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55" name="正方形/長方形 554"/>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6985</xdr:rowOff>
    </xdr:from>
    <xdr:ext cx="349250" cy="230505"/>
    <xdr:sp macro="" textlink="">
      <xdr:nvSpPr>
        <xdr:cNvPr id="556" name="テキスト ボックス 555"/>
        <xdr:cNvSpPr txBox="1"/>
      </xdr:nvSpPr>
      <xdr:spPr>
        <a:xfrm>
          <a:off x="12077700" y="8065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84455</xdr:rowOff>
    </xdr:from>
    <xdr:to xmlns:xdr="http://schemas.openxmlformats.org/drawingml/2006/spreadsheetDrawing">
      <xdr:col>89</xdr:col>
      <xdr:colOff>177800</xdr:colOff>
      <xdr:row>61</xdr:row>
      <xdr:rowOff>84455</xdr:rowOff>
    </xdr:to>
    <xdr:cxnSp macro="">
      <xdr:nvCxnSpPr>
        <xdr:cNvPr id="557" name="直線コネクタ 556"/>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114300</xdr:rowOff>
    </xdr:from>
    <xdr:ext cx="248285" cy="264795"/>
    <xdr:sp macro="" textlink="">
      <xdr:nvSpPr>
        <xdr:cNvPr id="558" name="テキスト ボックス 557"/>
        <xdr:cNvSpPr txBox="1"/>
      </xdr:nvSpPr>
      <xdr:spPr>
        <a:xfrm>
          <a:off x="11871960" y="1040130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101600</xdr:rowOff>
    </xdr:from>
    <xdr:to xmlns:xdr="http://schemas.openxmlformats.org/drawingml/2006/spreadsheetDrawing">
      <xdr:col>89</xdr:col>
      <xdr:colOff>177800</xdr:colOff>
      <xdr:row>59</xdr:row>
      <xdr:rowOff>101600</xdr:rowOff>
    </xdr:to>
    <xdr:cxnSp macro="">
      <xdr:nvCxnSpPr>
        <xdr:cNvPr id="559" name="直線コネクタ 558"/>
        <xdr:cNvCxnSpPr/>
      </xdr:nvCxnSpPr>
      <xdr:spPr>
        <a:xfrm>
          <a:off x="1211580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130810</xdr:rowOff>
    </xdr:from>
    <xdr:ext cx="530860" cy="264795"/>
    <xdr:sp macro="" textlink="">
      <xdr:nvSpPr>
        <xdr:cNvPr id="560" name="テキスト ボックス 559"/>
        <xdr:cNvSpPr txBox="1"/>
      </xdr:nvSpPr>
      <xdr:spPr>
        <a:xfrm>
          <a:off x="11599545" y="1007491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117475</xdr:rowOff>
    </xdr:from>
    <xdr:to xmlns:xdr="http://schemas.openxmlformats.org/drawingml/2006/spreadsheetDrawing">
      <xdr:col>89</xdr:col>
      <xdr:colOff>177800</xdr:colOff>
      <xdr:row>57</xdr:row>
      <xdr:rowOff>117475</xdr:rowOff>
    </xdr:to>
    <xdr:cxnSp macro="">
      <xdr:nvCxnSpPr>
        <xdr:cNvPr id="561" name="直線コネクタ 560"/>
        <xdr:cNvCxnSpPr/>
      </xdr:nvCxnSpPr>
      <xdr:spPr>
        <a:xfrm>
          <a:off x="1211580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147320</xdr:rowOff>
    </xdr:from>
    <xdr:ext cx="530860" cy="264160"/>
    <xdr:sp macro="" textlink="">
      <xdr:nvSpPr>
        <xdr:cNvPr id="562" name="テキスト ボックス 561"/>
        <xdr:cNvSpPr txBox="1"/>
      </xdr:nvSpPr>
      <xdr:spPr>
        <a:xfrm>
          <a:off x="11599545" y="974852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134620</xdr:rowOff>
    </xdr:from>
    <xdr:to xmlns:xdr="http://schemas.openxmlformats.org/drawingml/2006/spreadsheetDrawing">
      <xdr:col>89</xdr:col>
      <xdr:colOff>177800</xdr:colOff>
      <xdr:row>55</xdr:row>
      <xdr:rowOff>134620</xdr:rowOff>
    </xdr:to>
    <xdr:cxnSp macro="">
      <xdr:nvCxnSpPr>
        <xdr:cNvPr id="563" name="直線コネクタ 562"/>
        <xdr:cNvCxnSpPr/>
      </xdr:nvCxnSpPr>
      <xdr:spPr>
        <a:xfrm>
          <a:off x="12115800" y="9564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163830</xdr:rowOff>
    </xdr:from>
    <xdr:ext cx="530860" cy="265430"/>
    <xdr:sp macro="" textlink="">
      <xdr:nvSpPr>
        <xdr:cNvPr id="564" name="テキスト ボックス 563"/>
        <xdr:cNvSpPr txBox="1"/>
      </xdr:nvSpPr>
      <xdr:spPr>
        <a:xfrm>
          <a:off x="11599545" y="9422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151130</xdr:rowOff>
    </xdr:from>
    <xdr:to xmlns:xdr="http://schemas.openxmlformats.org/drawingml/2006/spreadsheetDrawing">
      <xdr:col>89</xdr:col>
      <xdr:colOff>177800</xdr:colOff>
      <xdr:row>53</xdr:row>
      <xdr:rowOff>151130</xdr:rowOff>
    </xdr:to>
    <xdr:cxnSp macro="">
      <xdr:nvCxnSpPr>
        <xdr:cNvPr id="565" name="直線コネクタ 564"/>
        <xdr:cNvCxnSpPr/>
      </xdr:nvCxnSpPr>
      <xdr:spPr>
        <a:xfrm>
          <a:off x="1211580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0860" cy="264795"/>
    <xdr:sp macro="" textlink="">
      <xdr:nvSpPr>
        <xdr:cNvPr id="566" name="テキスト ボックス 565"/>
        <xdr:cNvSpPr txBox="1"/>
      </xdr:nvSpPr>
      <xdr:spPr>
        <a:xfrm>
          <a:off x="11599545" y="9093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168275</xdr:rowOff>
    </xdr:from>
    <xdr:to xmlns:xdr="http://schemas.openxmlformats.org/drawingml/2006/spreadsheetDrawing">
      <xdr:col>89</xdr:col>
      <xdr:colOff>177800</xdr:colOff>
      <xdr:row>51</xdr:row>
      <xdr:rowOff>168275</xdr:rowOff>
    </xdr:to>
    <xdr:cxnSp macro="">
      <xdr:nvCxnSpPr>
        <xdr:cNvPr id="567" name="直線コネクタ 566"/>
        <xdr:cNvCxnSpPr/>
      </xdr:nvCxnSpPr>
      <xdr:spPr>
        <a:xfrm>
          <a:off x="12115800" y="8912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22860</xdr:rowOff>
    </xdr:from>
    <xdr:ext cx="594995" cy="264795"/>
    <xdr:sp macro="" textlink="">
      <xdr:nvSpPr>
        <xdr:cNvPr id="568" name="テキスト ボックス 567"/>
        <xdr:cNvSpPr txBox="1"/>
      </xdr:nvSpPr>
      <xdr:spPr>
        <a:xfrm>
          <a:off x="11535410" y="8766810"/>
          <a:ext cx="594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9525</xdr:rowOff>
    </xdr:from>
    <xdr:to xmlns:xdr="http://schemas.openxmlformats.org/drawingml/2006/spreadsheetDrawing">
      <xdr:col>89</xdr:col>
      <xdr:colOff>177800</xdr:colOff>
      <xdr:row>50</xdr:row>
      <xdr:rowOff>9525</xdr:rowOff>
    </xdr:to>
    <xdr:cxnSp macro="">
      <xdr:nvCxnSpPr>
        <xdr:cNvPr id="569" name="直線コネクタ 568"/>
        <xdr:cNvCxnSpPr/>
      </xdr:nvCxnSpPr>
      <xdr:spPr>
        <a:xfrm>
          <a:off x="1211580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38735</xdr:rowOff>
    </xdr:from>
    <xdr:ext cx="594995" cy="265430"/>
    <xdr:sp macro="" textlink="">
      <xdr:nvSpPr>
        <xdr:cNvPr id="570" name="テキスト ボックス 569"/>
        <xdr:cNvSpPr txBox="1"/>
      </xdr:nvSpPr>
      <xdr:spPr>
        <a:xfrm>
          <a:off x="11535410" y="8439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48</xdr:row>
      <xdr:rowOff>26035</xdr:rowOff>
    </xdr:to>
    <xdr:cxnSp macro="">
      <xdr:nvCxnSpPr>
        <xdr:cNvPr id="571" name="直線コネクタ 570"/>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55880</xdr:rowOff>
    </xdr:from>
    <xdr:ext cx="594995" cy="264160"/>
    <xdr:sp macro="" textlink="">
      <xdr:nvSpPr>
        <xdr:cNvPr id="572" name="テキスト ボックス 571"/>
        <xdr:cNvSpPr txBox="1"/>
      </xdr:nvSpPr>
      <xdr:spPr>
        <a:xfrm>
          <a:off x="11535410" y="8114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26035</xdr:rowOff>
    </xdr:from>
    <xdr:to xmlns:xdr="http://schemas.openxmlformats.org/drawingml/2006/spreadsheetDrawing">
      <xdr:col>89</xdr:col>
      <xdr:colOff>177800</xdr:colOff>
      <xdr:row>61</xdr:row>
      <xdr:rowOff>84455</xdr:rowOff>
    </xdr:to>
    <xdr:sp macro="" textlink="">
      <xdr:nvSpPr>
        <xdr:cNvPr id="573" name="教育費グラフ枠"/>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143510</xdr:rowOff>
    </xdr:from>
    <xdr:to xmlns:xdr="http://schemas.openxmlformats.org/drawingml/2006/spreadsheetDrawing">
      <xdr:col>85</xdr:col>
      <xdr:colOff>126365</xdr:colOff>
      <xdr:row>58</xdr:row>
      <xdr:rowOff>53340</xdr:rowOff>
    </xdr:to>
    <xdr:cxnSp macro="">
      <xdr:nvCxnSpPr>
        <xdr:cNvPr id="574" name="直線コネクタ 573"/>
        <xdr:cNvCxnSpPr/>
      </xdr:nvCxnSpPr>
      <xdr:spPr>
        <a:xfrm flipV="1">
          <a:off x="15885795" y="8544560"/>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57150</xdr:rowOff>
    </xdr:from>
    <xdr:ext cx="534670" cy="264795"/>
    <xdr:sp macro="" textlink="">
      <xdr:nvSpPr>
        <xdr:cNvPr id="575" name="教育費最小値テキスト"/>
        <xdr:cNvSpPr txBox="1"/>
      </xdr:nvSpPr>
      <xdr:spPr>
        <a:xfrm>
          <a:off x="15938500" y="1000125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53340</xdr:rowOff>
    </xdr:from>
    <xdr:to xmlns:xdr="http://schemas.openxmlformats.org/drawingml/2006/spreadsheetDrawing">
      <xdr:col>86</xdr:col>
      <xdr:colOff>25400</xdr:colOff>
      <xdr:row>58</xdr:row>
      <xdr:rowOff>53340</xdr:rowOff>
    </xdr:to>
    <xdr:cxnSp macro="">
      <xdr:nvCxnSpPr>
        <xdr:cNvPr id="576" name="直線コネクタ 575"/>
        <xdr:cNvCxnSpPr/>
      </xdr:nvCxnSpPr>
      <xdr:spPr>
        <a:xfrm>
          <a:off x="15798800" y="99974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88900</xdr:rowOff>
    </xdr:from>
    <xdr:ext cx="598805" cy="264160"/>
    <xdr:sp macro="" textlink="">
      <xdr:nvSpPr>
        <xdr:cNvPr id="577" name="教育費最大値テキスト"/>
        <xdr:cNvSpPr txBox="1"/>
      </xdr:nvSpPr>
      <xdr:spPr>
        <a:xfrm>
          <a:off x="15938500" y="831850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122,469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143510</xdr:rowOff>
    </xdr:from>
    <xdr:to xmlns:xdr="http://schemas.openxmlformats.org/drawingml/2006/spreadsheetDrawing">
      <xdr:col>86</xdr:col>
      <xdr:colOff>25400</xdr:colOff>
      <xdr:row>49</xdr:row>
      <xdr:rowOff>143510</xdr:rowOff>
    </xdr:to>
    <xdr:cxnSp macro="">
      <xdr:nvCxnSpPr>
        <xdr:cNvPr id="578" name="直線コネクタ 577"/>
        <xdr:cNvCxnSpPr/>
      </xdr:nvCxnSpPr>
      <xdr:spPr>
        <a:xfrm>
          <a:off x="15798800" y="8544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11430</xdr:rowOff>
    </xdr:from>
    <xdr:to xmlns:xdr="http://schemas.openxmlformats.org/drawingml/2006/spreadsheetDrawing">
      <xdr:col>85</xdr:col>
      <xdr:colOff>127000</xdr:colOff>
      <xdr:row>58</xdr:row>
      <xdr:rowOff>38100</xdr:rowOff>
    </xdr:to>
    <xdr:cxnSp macro="">
      <xdr:nvCxnSpPr>
        <xdr:cNvPr id="579" name="直線コネクタ 578"/>
        <xdr:cNvCxnSpPr/>
      </xdr:nvCxnSpPr>
      <xdr:spPr>
        <a:xfrm flipV="1">
          <a:off x="15069820" y="9955530"/>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46990</xdr:rowOff>
    </xdr:from>
    <xdr:ext cx="534670" cy="264795"/>
    <xdr:sp macro="" textlink="">
      <xdr:nvSpPr>
        <xdr:cNvPr id="580" name="教育費平均値テキスト"/>
        <xdr:cNvSpPr txBox="1"/>
      </xdr:nvSpPr>
      <xdr:spPr>
        <a:xfrm>
          <a:off x="15938500" y="9476740"/>
          <a:ext cx="5346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23495</xdr:rowOff>
    </xdr:from>
    <xdr:to xmlns:xdr="http://schemas.openxmlformats.org/drawingml/2006/spreadsheetDrawing">
      <xdr:col>85</xdr:col>
      <xdr:colOff>177800</xdr:colOff>
      <xdr:row>56</xdr:row>
      <xdr:rowOff>127000</xdr:rowOff>
    </xdr:to>
    <xdr:sp macro="" textlink="">
      <xdr:nvSpPr>
        <xdr:cNvPr id="581" name="フローチャート: 判断 580"/>
        <xdr:cNvSpPr/>
      </xdr:nvSpPr>
      <xdr:spPr>
        <a:xfrm>
          <a:off x="15836900" y="96246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45085</xdr:rowOff>
    </xdr:from>
    <xdr:to xmlns:xdr="http://schemas.openxmlformats.org/drawingml/2006/spreadsheetDrawing">
      <xdr:col>81</xdr:col>
      <xdr:colOff>50800</xdr:colOff>
      <xdr:row>58</xdr:row>
      <xdr:rowOff>38100</xdr:rowOff>
    </xdr:to>
    <xdr:cxnSp macro="">
      <xdr:nvCxnSpPr>
        <xdr:cNvPr id="582" name="直線コネクタ 581"/>
        <xdr:cNvCxnSpPr/>
      </xdr:nvCxnSpPr>
      <xdr:spPr>
        <a:xfrm>
          <a:off x="14206220" y="9817735"/>
          <a:ext cx="8636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159385</xdr:rowOff>
    </xdr:from>
    <xdr:to xmlns:xdr="http://schemas.openxmlformats.org/drawingml/2006/spreadsheetDrawing">
      <xdr:col>81</xdr:col>
      <xdr:colOff>101600</xdr:colOff>
      <xdr:row>56</xdr:row>
      <xdr:rowOff>87630</xdr:rowOff>
    </xdr:to>
    <xdr:sp macro="" textlink="">
      <xdr:nvSpPr>
        <xdr:cNvPr id="583" name="フローチャート: 判断 582"/>
        <xdr:cNvSpPr/>
      </xdr:nvSpPr>
      <xdr:spPr>
        <a:xfrm>
          <a:off x="15019020" y="9589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104775</xdr:rowOff>
    </xdr:from>
    <xdr:ext cx="534035" cy="264795"/>
    <xdr:sp macro="" textlink="">
      <xdr:nvSpPr>
        <xdr:cNvPr id="584" name="テキスト ボックス 583"/>
        <xdr:cNvSpPr txBox="1"/>
      </xdr:nvSpPr>
      <xdr:spPr>
        <a:xfrm>
          <a:off x="14812645" y="936307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45085</xdr:rowOff>
    </xdr:from>
    <xdr:to xmlns:xdr="http://schemas.openxmlformats.org/drawingml/2006/spreadsheetDrawing">
      <xdr:col>76</xdr:col>
      <xdr:colOff>114300</xdr:colOff>
      <xdr:row>57</xdr:row>
      <xdr:rowOff>171450</xdr:rowOff>
    </xdr:to>
    <xdr:cxnSp macro="">
      <xdr:nvCxnSpPr>
        <xdr:cNvPr id="585" name="直線コネクタ 584"/>
        <xdr:cNvCxnSpPr/>
      </xdr:nvCxnSpPr>
      <xdr:spPr>
        <a:xfrm flipV="1">
          <a:off x="13342620" y="9817735"/>
          <a:ext cx="8636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143510</xdr:rowOff>
    </xdr:from>
    <xdr:to xmlns:xdr="http://schemas.openxmlformats.org/drawingml/2006/spreadsheetDrawing">
      <xdr:col>76</xdr:col>
      <xdr:colOff>165100</xdr:colOff>
      <xdr:row>56</xdr:row>
      <xdr:rowOff>71120</xdr:rowOff>
    </xdr:to>
    <xdr:sp macro="" textlink="">
      <xdr:nvSpPr>
        <xdr:cNvPr id="586" name="フローチャート: 判断 585"/>
        <xdr:cNvSpPr/>
      </xdr:nvSpPr>
      <xdr:spPr>
        <a:xfrm>
          <a:off x="14155420" y="9573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88265</xdr:rowOff>
    </xdr:from>
    <xdr:ext cx="534670" cy="264160"/>
    <xdr:sp macro="" textlink="">
      <xdr:nvSpPr>
        <xdr:cNvPr id="587" name="テキスト ボックス 586"/>
        <xdr:cNvSpPr txBox="1"/>
      </xdr:nvSpPr>
      <xdr:spPr>
        <a:xfrm>
          <a:off x="13943965" y="9346565"/>
          <a:ext cx="5346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151765</xdr:rowOff>
    </xdr:from>
    <xdr:to xmlns:xdr="http://schemas.openxmlformats.org/drawingml/2006/spreadsheetDrawing">
      <xdr:col>71</xdr:col>
      <xdr:colOff>177800</xdr:colOff>
      <xdr:row>57</xdr:row>
      <xdr:rowOff>171450</xdr:rowOff>
    </xdr:to>
    <xdr:cxnSp macro="">
      <xdr:nvCxnSpPr>
        <xdr:cNvPr id="588" name="直線コネクタ 587"/>
        <xdr:cNvCxnSpPr/>
      </xdr:nvCxnSpPr>
      <xdr:spPr>
        <a:xfrm>
          <a:off x="12473940" y="9924415"/>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23495</xdr:rowOff>
    </xdr:from>
    <xdr:to xmlns:xdr="http://schemas.openxmlformats.org/drawingml/2006/spreadsheetDrawing">
      <xdr:col>72</xdr:col>
      <xdr:colOff>38100</xdr:colOff>
      <xdr:row>56</xdr:row>
      <xdr:rowOff>127000</xdr:rowOff>
    </xdr:to>
    <xdr:sp macro="" textlink="">
      <xdr:nvSpPr>
        <xdr:cNvPr id="589" name="フローチャート: 判断 588"/>
        <xdr:cNvSpPr/>
      </xdr:nvSpPr>
      <xdr:spPr>
        <a:xfrm>
          <a:off x="13291820" y="96246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144145</xdr:rowOff>
    </xdr:from>
    <xdr:ext cx="534035" cy="264795"/>
    <xdr:sp macro="" textlink="">
      <xdr:nvSpPr>
        <xdr:cNvPr id="590" name="テキスト ボックス 589"/>
        <xdr:cNvSpPr txBox="1"/>
      </xdr:nvSpPr>
      <xdr:spPr>
        <a:xfrm>
          <a:off x="13080365" y="940244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66675</xdr:rowOff>
    </xdr:from>
    <xdr:to xmlns:xdr="http://schemas.openxmlformats.org/drawingml/2006/spreadsheetDrawing">
      <xdr:col>67</xdr:col>
      <xdr:colOff>101600</xdr:colOff>
      <xdr:row>56</xdr:row>
      <xdr:rowOff>170815</xdr:rowOff>
    </xdr:to>
    <xdr:sp macro="" textlink="">
      <xdr:nvSpPr>
        <xdr:cNvPr id="591" name="フローチャート: 判断 590"/>
        <xdr:cNvSpPr/>
      </xdr:nvSpPr>
      <xdr:spPr>
        <a:xfrm>
          <a:off x="12423140" y="96678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12065</xdr:rowOff>
    </xdr:from>
    <xdr:ext cx="534035" cy="264160"/>
    <xdr:sp macro="" textlink="">
      <xdr:nvSpPr>
        <xdr:cNvPr id="592" name="テキスト ボックス 591"/>
        <xdr:cNvSpPr txBox="1"/>
      </xdr:nvSpPr>
      <xdr:spPr>
        <a:xfrm>
          <a:off x="12216765" y="9441815"/>
          <a:ext cx="53403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81915</xdr:rowOff>
    </xdr:from>
    <xdr:ext cx="762000" cy="264795"/>
    <xdr:sp macro="" textlink="">
      <xdr:nvSpPr>
        <xdr:cNvPr id="593" name="テキスト ボックス 592"/>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81915</xdr:rowOff>
    </xdr:from>
    <xdr:ext cx="761365" cy="264795"/>
    <xdr:sp macro="" textlink="">
      <xdr:nvSpPr>
        <xdr:cNvPr id="594" name="テキスト ボックス 593"/>
        <xdr:cNvSpPr txBox="1"/>
      </xdr:nvSpPr>
      <xdr:spPr>
        <a:xfrm>
          <a:off x="148844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81915</xdr:rowOff>
    </xdr:from>
    <xdr:ext cx="762000" cy="264795"/>
    <xdr:sp macro="" textlink="">
      <xdr:nvSpPr>
        <xdr:cNvPr id="595" name="テキスト ボックス 594"/>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81915</xdr:rowOff>
    </xdr:from>
    <xdr:ext cx="762000" cy="264795"/>
    <xdr:sp macro="" textlink="">
      <xdr:nvSpPr>
        <xdr:cNvPr id="596" name="テキスト ボックス 595"/>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81915</xdr:rowOff>
    </xdr:from>
    <xdr:ext cx="761365" cy="264795"/>
    <xdr:sp macro="" textlink="">
      <xdr:nvSpPr>
        <xdr:cNvPr id="597" name="テキスト ボックス 596"/>
        <xdr:cNvSpPr txBox="1"/>
      </xdr:nvSpPr>
      <xdr:spPr>
        <a:xfrm>
          <a:off x="122885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135255</xdr:rowOff>
    </xdr:from>
    <xdr:to xmlns:xdr="http://schemas.openxmlformats.org/drawingml/2006/spreadsheetDrawing">
      <xdr:col>85</xdr:col>
      <xdr:colOff>177800</xdr:colOff>
      <xdr:row>58</xdr:row>
      <xdr:rowOff>64135</xdr:rowOff>
    </xdr:to>
    <xdr:sp macro="" textlink="">
      <xdr:nvSpPr>
        <xdr:cNvPr id="598" name="楕円 597"/>
        <xdr:cNvSpPr/>
      </xdr:nvSpPr>
      <xdr:spPr>
        <a:xfrm>
          <a:off x="15836900" y="9907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47625</xdr:rowOff>
    </xdr:from>
    <xdr:ext cx="534670" cy="264795"/>
    <xdr:sp macro="" textlink="">
      <xdr:nvSpPr>
        <xdr:cNvPr id="599" name="教育費該当値テキスト"/>
        <xdr:cNvSpPr txBox="1"/>
      </xdr:nvSpPr>
      <xdr:spPr>
        <a:xfrm>
          <a:off x="15938500" y="98202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161925</xdr:rowOff>
    </xdr:from>
    <xdr:to xmlns:xdr="http://schemas.openxmlformats.org/drawingml/2006/spreadsheetDrawing">
      <xdr:col>81</xdr:col>
      <xdr:colOff>101600</xdr:colOff>
      <xdr:row>58</xdr:row>
      <xdr:rowOff>90170</xdr:rowOff>
    </xdr:to>
    <xdr:sp macro="" textlink="">
      <xdr:nvSpPr>
        <xdr:cNvPr id="600" name="楕円 599"/>
        <xdr:cNvSpPr/>
      </xdr:nvSpPr>
      <xdr:spPr>
        <a:xfrm>
          <a:off x="15019020" y="99345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81280</xdr:rowOff>
    </xdr:from>
    <xdr:ext cx="534035" cy="264795"/>
    <xdr:sp macro="" textlink="">
      <xdr:nvSpPr>
        <xdr:cNvPr id="601" name="テキスト ボックス 600"/>
        <xdr:cNvSpPr txBox="1"/>
      </xdr:nvSpPr>
      <xdr:spPr>
        <a:xfrm>
          <a:off x="14812645" y="1002538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168275</xdr:rowOff>
    </xdr:from>
    <xdr:to xmlns:xdr="http://schemas.openxmlformats.org/drawingml/2006/spreadsheetDrawing">
      <xdr:col>76</xdr:col>
      <xdr:colOff>165100</xdr:colOff>
      <xdr:row>57</xdr:row>
      <xdr:rowOff>96520</xdr:rowOff>
    </xdr:to>
    <xdr:sp macro="" textlink="">
      <xdr:nvSpPr>
        <xdr:cNvPr id="602" name="楕円 601"/>
        <xdr:cNvSpPr/>
      </xdr:nvSpPr>
      <xdr:spPr>
        <a:xfrm>
          <a:off x="14155420" y="97694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87630</xdr:rowOff>
    </xdr:from>
    <xdr:ext cx="534670" cy="264795"/>
    <xdr:sp macro="" textlink="">
      <xdr:nvSpPr>
        <xdr:cNvPr id="603" name="テキスト ボックス 602"/>
        <xdr:cNvSpPr txBox="1"/>
      </xdr:nvSpPr>
      <xdr:spPr>
        <a:xfrm>
          <a:off x="13943965" y="986028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122555</xdr:rowOff>
    </xdr:from>
    <xdr:to xmlns:xdr="http://schemas.openxmlformats.org/drawingml/2006/spreadsheetDrawing">
      <xdr:col>72</xdr:col>
      <xdr:colOff>38100</xdr:colOff>
      <xdr:row>58</xdr:row>
      <xdr:rowOff>50165</xdr:rowOff>
    </xdr:to>
    <xdr:sp macro="" textlink="">
      <xdr:nvSpPr>
        <xdr:cNvPr id="604" name="楕円 603"/>
        <xdr:cNvSpPr/>
      </xdr:nvSpPr>
      <xdr:spPr>
        <a:xfrm>
          <a:off x="13291820" y="989520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41910</xdr:rowOff>
    </xdr:from>
    <xdr:ext cx="534035" cy="264795"/>
    <xdr:sp macro="" textlink="">
      <xdr:nvSpPr>
        <xdr:cNvPr id="605" name="テキスト ボックス 604"/>
        <xdr:cNvSpPr txBox="1"/>
      </xdr:nvSpPr>
      <xdr:spPr>
        <a:xfrm>
          <a:off x="13080365" y="998601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100330</xdr:rowOff>
    </xdr:from>
    <xdr:to xmlns:xdr="http://schemas.openxmlformats.org/drawingml/2006/spreadsheetDrawing">
      <xdr:col>67</xdr:col>
      <xdr:colOff>101600</xdr:colOff>
      <xdr:row>58</xdr:row>
      <xdr:rowOff>29210</xdr:rowOff>
    </xdr:to>
    <xdr:sp macro="" textlink="">
      <xdr:nvSpPr>
        <xdr:cNvPr id="606" name="楕円 605"/>
        <xdr:cNvSpPr/>
      </xdr:nvSpPr>
      <xdr:spPr>
        <a:xfrm>
          <a:off x="12423140" y="98729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19685</xdr:rowOff>
    </xdr:from>
    <xdr:ext cx="534035" cy="264795"/>
    <xdr:sp macro="" textlink="">
      <xdr:nvSpPr>
        <xdr:cNvPr id="607" name="テキスト ボックス 606"/>
        <xdr:cNvSpPr txBox="1"/>
      </xdr:nvSpPr>
      <xdr:spPr>
        <a:xfrm>
          <a:off x="12216765" y="9963785"/>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58420</xdr:rowOff>
    </xdr:from>
    <xdr:to xmlns:xdr="http://schemas.openxmlformats.org/drawingml/2006/spreadsheetDrawing">
      <xdr:col>89</xdr:col>
      <xdr:colOff>177800</xdr:colOff>
      <xdr:row>65</xdr:row>
      <xdr:rowOff>32385</xdr:rowOff>
    </xdr:to>
    <xdr:sp macro="" textlink="">
      <xdr:nvSpPr>
        <xdr:cNvPr id="608" name="正方形/長方形 607"/>
        <xdr:cNvSpPr/>
      </xdr:nvSpPr>
      <xdr:spPr>
        <a:xfrm>
          <a:off x="12115800" y="10859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58420</xdr:rowOff>
    </xdr:from>
    <xdr:to xmlns:xdr="http://schemas.openxmlformats.org/drawingml/2006/spreadsheetDrawing">
      <xdr:col>74</xdr:col>
      <xdr:colOff>0</xdr:colOff>
      <xdr:row>66</xdr:row>
      <xdr:rowOff>143510</xdr:rowOff>
    </xdr:to>
    <xdr:sp macro="" textlink="">
      <xdr:nvSpPr>
        <xdr:cNvPr id="609" name="正方形/長方形 608"/>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90805</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58420</xdr:rowOff>
    </xdr:from>
    <xdr:to xmlns:xdr="http://schemas.openxmlformats.org/drawingml/2006/spreadsheetDrawing">
      <xdr:col>79</xdr:col>
      <xdr:colOff>63500</xdr:colOff>
      <xdr:row>66</xdr:row>
      <xdr:rowOff>143510</xdr:rowOff>
    </xdr:to>
    <xdr:sp macro="" textlink="">
      <xdr:nvSpPr>
        <xdr:cNvPr id="611" name="正方形/長方形 610"/>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90805</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58420</xdr:rowOff>
    </xdr:from>
    <xdr:to xmlns:xdr="http://schemas.openxmlformats.org/drawingml/2006/spreadsheetDrawing">
      <xdr:col>85</xdr:col>
      <xdr:colOff>63500</xdr:colOff>
      <xdr:row>66</xdr:row>
      <xdr:rowOff>143510</xdr:rowOff>
    </xdr:to>
    <xdr:sp macro="" textlink="">
      <xdr:nvSpPr>
        <xdr:cNvPr id="613" name="正方形/長方形 612"/>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90805</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15" name="正方形/長方形 614"/>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6985</xdr:rowOff>
    </xdr:from>
    <xdr:ext cx="349250" cy="230505"/>
    <xdr:sp macro="" textlink="">
      <xdr:nvSpPr>
        <xdr:cNvPr id="616" name="テキスト ボックス 615"/>
        <xdr:cNvSpPr txBox="1"/>
      </xdr:nvSpPr>
      <xdr:spPr>
        <a:xfrm>
          <a:off x="12077700" y="11494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84455</xdr:rowOff>
    </xdr:from>
    <xdr:to xmlns:xdr="http://schemas.openxmlformats.org/drawingml/2006/spreadsheetDrawing">
      <xdr:col>89</xdr:col>
      <xdr:colOff>177800</xdr:colOff>
      <xdr:row>81</xdr:row>
      <xdr:rowOff>84455</xdr:rowOff>
    </xdr:to>
    <xdr:cxnSp macro="">
      <xdr:nvCxnSpPr>
        <xdr:cNvPr id="617" name="直線コネクタ 616"/>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101600</xdr:rowOff>
    </xdr:from>
    <xdr:to xmlns:xdr="http://schemas.openxmlformats.org/drawingml/2006/spreadsheetDrawing">
      <xdr:col>89</xdr:col>
      <xdr:colOff>177800</xdr:colOff>
      <xdr:row>79</xdr:row>
      <xdr:rowOff>101600</xdr:rowOff>
    </xdr:to>
    <xdr:cxnSp macro="">
      <xdr:nvCxnSpPr>
        <xdr:cNvPr id="618" name="直線コネクタ 617"/>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130810</xdr:rowOff>
    </xdr:from>
    <xdr:ext cx="248285" cy="264795"/>
    <xdr:sp macro="" textlink="">
      <xdr:nvSpPr>
        <xdr:cNvPr id="619" name="テキスト ボックス 618"/>
        <xdr:cNvSpPr txBox="1"/>
      </xdr:nvSpPr>
      <xdr:spPr>
        <a:xfrm>
          <a:off x="11871960" y="13503910"/>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117475</xdr:rowOff>
    </xdr:from>
    <xdr:to xmlns:xdr="http://schemas.openxmlformats.org/drawingml/2006/spreadsheetDrawing">
      <xdr:col>89</xdr:col>
      <xdr:colOff>177800</xdr:colOff>
      <xdr:row>77</xdr:row>
      <xdr:rowOff>117475</xdr:rowOff>
    </xdr:to>
    <xdr:cxnSp macro="">
      <xdr:nvCxnSpPr>
        <xdr:cNvPr id="620" name="直線コネクタ 619"/>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147320</xdr:rowOff>
    </xdr:from>
    <xdr:ext cx="530860" cy="264160"/>
    <xdr:sp macro="" textlink="">
      <xdr:nvSpPr>
        <xdr:cNvPr id="621" name="テキスト ボックス 620"/>
        <xdr:cNvSpPr txBox="1"/>
      </xdr:nvSpPr>
      <xdr:spPr>
        <a:xfrm>
          <a:off x="11599545" y="13177520"/>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134620</xdr:rowOff>
    </xdr:from>
    <xdr:to xmlns:xdr="http://schemas.openxmlformats.org/drawingml/2006/spreadsheetDrawing">
      <xdr:col>89</xdr:col>
      <xdr:colOff>177800</xdr:colOff>
      <xdr:row>75</xdr:row>
      <xdr:rowOff>134620</xdr:rowOff>
    </xdr:to>
    <xdr:cxnSp macro="">
      <xdr:nvCxnSpPr>
        <xdr:cNvPr id="622" name="直線コネクタ 621"/>
        <xdr:cNvCxnSpPr/>
      </xdr:nvCxnSpPr>
      <xdr:spPr>
        <a:xfrm>
          <a:off x="12115800" y="12993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163830</xdr:rowOff>
    </xdr:from>
    <xdr:ext cx="530860" cy="265430"/>
    <xdr:sp macro="" textlink="">
      <xdr:nvSpPr>
        <xdr:cNvPr id="623" name="テキスト ボックス 622"/>
        <xdr:cNvSpPr txBox="1"/>
      </xdr:nvSpPr>
      <xdr:spPr>
        <a:xfrm>
          <a:off x="11599545" y="1285113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151130</xdr:rowOff>
    </xdr:from>
    <xdr:to xmlns:xdr="http://schemas.openxmlformats.org/drawingml/2006/spreadsheetDrawing">
      <xdr:col>89</xdr:col>
      <xdr:colOff>177800</xdr:colOff>
      <xdr:row>73</xdr:row>
      <xdr:rowOff>151130</xdr:rowOff>
    </xdr:to>
    <xdr:cxnSp macro="">
      <xdr:nvCxnSpPr>
        <xdr:cNvPr id="624" name="直線コネクタ 623"/>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0860" cy="264795"/>
    <xdr:sp macro="" textlink="">
      <xdr:nvSpPr>
        <xdr:cNvPr id="625" name="テキスト ボックス 624"/>
        <xdr:cNvSpPr txBox="1"/>
      </xdr:nvSpPr>
      <xdr:spPr>
        <a:xfrm>
          <a:off x="11599545" y="12522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168275</xdr:rowOff>
    </xdr:from>
    <xdr:to xmlns:xdr="http://schemas.openxmlformats.org/drawingml/2006/spreadsheetDrawing">
      <xdr:col>89</xdr:col>
      <xdr:colOff>177800</xdr:colOff>
      <xdr:row>71</xdr:row>
      <xdr:rowOff>168275</xdr:rowOff>
    </xdr:to>
    <xdr:cxnSp macro="">
      <xdr:nvCxnSpPr>
        <xdr:cNvPr id="626" name="直線コネクタ 625"/>
        <xdr:cNvCxnSpPr/>
      </xdr:nvCxnSpPr>
      <xdr:spPr>
        <a:xfrm>
          <a:off x="12115800" y="1234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22860</xdr:rowOff>
    </xdr:from>
    <xdr:ext cx="530860" cy="264795"/>
    <xdr:sp macro="" textlink="">
      <xdr:nvSpPr>
        <xdr:cNvPr id="627" name="テキスト ボックス 626"/>
        <xdr:cNvSpPr txBox="1"/>
      </xdr:nvSpPr>
      <xdr:spPr>
        <a:xfrm>
          <a:off x="11599545" y="1219581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9525</xdr:rowOff>
    </xdr:from>
    <xdr:to xmlns:xdr="http://schemas.openxmlformats.org/drawingml/2006/spreadsheetDrawing">
      <xdr:col>89</xdr:col>
      <xdr:colOff>177800</xdr:colOff>
      <xdr:row>70</xdr:row>
      <xdr:rowOff>9525</xdr:rowOff>
    </xdr:to>
    <xdr:cxnSp macro="">
      <xdr:nvCxnSpPr>
        <xdr:cNvPr id="628" name="直線コネクタ 627"/>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38735</xdr:rowOff>
    </xdr:from>
    <xdr:ext cx="594995" cy="265430"/>
    <xdr:sp macro="" textlink="">
      <xdr:nvSpPr>
        <xdr:cNvPr id="629" name="テキスト ボックス 628"/>
        <xdr:cNvSpPr txBox="1"/>
      </xdr:nvSpPr>
      <xdr:spPr>
        <a:xfrm>
          <a:off x="11535410" y="11868785"/>
          <a:ext cx="5949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68</xdr:row>
      <xdr:rowOff>26035</xdr:rowOff>
    </xdr:to>
    <xdr:cxnSp macro="">
      <xdr:nvCxnSpPr>
        <xdr:cNvPr id="630" name="直線コネクタ 629"/>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55880</xdr:rowOff>
    </xdr:from>
    <xdr:ext cx="594995" cy="264160"/>
    <xdr:sp macro="" textlink="">
      <xdr:nvSpPr>
        <xdr:cNvPr id="631" name="テキスト ボックス 630"/>
        <xdr:cNvSpPr txBox="1"/>
      </xdr:nvSpPr>
      <xdr:spPr>
        <a:xfrm>
          <a:off x="11535410" y="11543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26035</xdr:rowOff>
    </xdr:from>
    <xdr:to xmlns:xdr="http://schemas.openxmlformats.org/drawingml/2006/spreadsheetDrawing">
      <xdr:col>89</xdr:col>
      <xdr:colOff>177800</xdr:colOff>
      <xdr:row>81</xdr:row>
      <xdr:rowOff>84455</xdr:rowOff>
    </xdr:to>
    <xdr:sp macro="" textlink="">
      <xdr:nvSpPr>
        <xdr:cNvPr id="632" name="災害復旧費グラフ枠"/>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102235</xdr:rowOff>
    </xdr:from>
    <xdr:to xmlns:xdr="http://schemas.openxmlformats.org/drawingml/2006/spreadsheetDrawing">
      <xdr:col>85</xdr:col>
      <xdr:colOff>126365</xdr:colOff>
      <xdr:row>79</xdr:row>
      <xdr:rowOff>101600</xdr:rowOff>
    </xdr:to>
    <xdr:cxnSp macro="">
      <xdr:nvCxnSpPr>
        <xdr:cNvPr id="633" name="直線コネクタ 632"/>
        <xdr:cNvCxnSpPr/>
      </xdr:nvCxnSpPr>
      <xdr:spPr>
        <a:xfrm flipV="1">
          <a:off x="15885795" y="1210373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112395</xdr:rowOff>
    </xdr:from>
    <xdr:ext cx="249555" cy="264160"/>
    <xdr:sp macro="" textlink="">
      <xdr:nvSpPr>
        <xdr:cNvPr id="634" name="災害復旧費最小値テキスト"/>
        <xdr:cNvSpPr txBox="1"/>
      </xdr:nvSpPr>
      <xdr:spPr>
        <a:xfrm>
          <a:off x="15938500" y="136569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101600</xdr:rowOff>
    </xdr:from>
    <xdr:to xmlns:xdr="http://schemas.openxmlformats.org/drawingml/2006/spreadsheetDrawing">
      <xdr:col>86</xdr:col>
      <xdr:colOff>25400</xdr:colOff>
      <xdr:row>79</xdr:row>
      <xdr:rowOff>101600</xdr:rowOff>
    </xdr:to>
    <xdr:cxnSp macro="">
      <xdr:nvCxnSpPr>
        <xdr:cNvPr id="635" name="直線コネクタ 634"/>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47625</xdr:rowOff>
    </xdr:from>
    <xdr:ext cx="534670" cy="264795"/>
    <xdr:sp macro="" textlink="">
      <xdr:nvSpPr>
        <xdr:cNvPr id="636" name="災害復旧費最大値テキスト"/>
        <xdr:cNvSpPr txBox="1"/>
      </xdr:nvSpPr>
      <xdr:spPr>
        <a:xfrm>
          <a:off x="15938500" y="118776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94,469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102235</xdr:rowOff>
    </xdr:from>
    <xdr:to xmlns:xdr="http://schemas.openxmlformats.org/drawingml/2006/spreadsheetDrawing">
      <xdr:col>86</xdr:col>
      <xdr:colOff>25400</xdr:colOff>
      <xdr:row>70</xdr:row>
      <xdr:rowOff>102235</xdr:rowOff>
    </xdr:to>
    <xdr:cxnSp macro="">
      <xdr:nvCxnSpPr>
        <xdr:cNvPr id="637" name="直線コネクタ 636"/>
        <xdr:cNvCxnSpPr/>
      </xdr:nvCxnSpPr>
      <xdr:spPr>
        <a:xfrm>
          <a:off x="15798800" y="121037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101600</xdr:rowOff>
    </xdr:to>
    <xdr:cxnSp macro="">
      <xdr:nvCxnSpPr>
        <xdr:cNvPr id="638" name="直線コネクタ 637"/>
        <xdr:cNvCxnSpPr/>
      </xdr:nvCxnSpPr>
      <xdr:spPr>
        <a:xfrm flipV="1">
          <a:off x="15069820" y="13643610"/>
          <a:ext cx="8178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27940</xdr:rowOff>
    </xdr:from>
    <xdr:ext cx="469900" cy="265430"/>
    <xdr:sp macro="" textlink="">
      <xdr:nvSpPr>
        <xdr:cNvPr id="639" name="災害復旧費平均値テキスト"/>
        <xdr:cNvSpPr txBox="1"/>
      </xdr:nvSpPr>
      <xdr:spPr>
        <a:xfrm>
          <a:off x="15938500" y="13401040"/>
          <a:ext cx="469900" cy="2654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4445</xdr:rowOff>
    </xdr:from>
    <xdr:to xmlns:xdr="http://schemas.openxmlformats.org/drawingml/2006/spreadsheetDrawing">
      <xdr:col>85</xdr:col>
      <xdr:colOff>177800</xdr:colOff>
      <xdr:row>79</xdr:row>
      <xdr:rowOff>107950</xdr:rowOff>
    </xdr:to>
    <xdr:sp macro="" textlink="">
      <xdr:nvSpPr>
        <xdr:cNvPr id="640" name="フローチャート: 判断 639"/>
        <xdr:cNvSpPr/>
      </xdr:nvSpPr>
      <xdr:spPr>
        <a:xfrm>
          <a:off x="15836900" y="135489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101600</xdr:rowOff>
    </xdr:from>
    <xdr:to xmlns:xdr="http://schemas.openxmlformats.org/drawingml/2006/spreadsheetDrawing">
      <xdr:col>81</xdr:col>
      <xdr:colOff>50800</xdr:colOff>
      <xdr:row>79</xdr:row>
      <xdr:rowOff>101600</xdr:rowOff>
    </xdr:to>
    <xdr:cxnSp macro="">
      <xdr:nvCxnSpPr>
        <xdr:cNvPr id="641" name="直線コネクタ 640"/>
        <xdr:cNvCxnSpPr/>
      </xdr:nvCxnSpPr>
      <xdr:spPr>
        <a:xfrm>
          <a:off x="14206220" y="13646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166370</xdr:rowOff>
    </xdr:from>
    <xdr:to xmlns:xdr="http://schemas.openxmlformats.org/drawingml/2006/spreadsheetDrawing">
      <xdr:col>81</xdr:col>
      <xdr:colOff>101600</xdr:colOff>
      <xdr:row>79</xdr:row>
      <xdr:rowOff>94615</xdr:rowOff>
    </xdr:to>
    <xdr:sp macro="" textlink="">
      <xdr:nvSpPr>
        <xdr:cNvPr id="642" name="フローチャート: 判断 641"/>
        <xdr:cNvSpPr/>
      </xdr:nvSpPr>
      <xdr:spPr>
        <a:xfrm>
          <a:off x="15019020" y="135394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111760</xdr:rowOff>
    </xdr:from>
    <xdr:ext cx="469265" cy="264160"/>
    <xdr:sp macro="" textlink="">
      <xdr:nvSpPr>
        <xdr:cNvPr id="643" name="テキスト ボックス 642"/>
        <xdr:cNvSpPr txBox="1"/>
      </xdr:nvSpPr>
      <xdr:spPr>
        <a:xfrm>
          <a:off x="14839950" y="1331341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101600</xdr:rowOff>
    </xdr:from>
    <xdr:to xmlns:xdr="http://schemas.openxmlformats.org/drawingml/2006/spreadsheetDrawing">
      <xdr:col>76</xdr:col>
      <xdr:colOff>114300</xdr:colOff>
      <xdr:row>79</xdr:row>
      <xdr:rowOff>101600</xdr:rowOff>
    </xdr:to>
    <xdr:cxnSp macro="">
      <xdr:nvCxnSpPr>
        <xdr:cNvPr id="644" name="直線コネクタ 643"/>
        <xdr:cNvCxnSpPr/>
      </xdr:nvCxnSpPr>
      <xdr:spPr>
        <a:xfrm>
          <a:off x="13342620" y="13646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160655</xdr:rowOff>
    </xdr:from>
    <xdr:to xmlns:xdr="http://schemas.openxmlformats.org/drawingml/2006/spreadsheetDrawing">
      <xdr:col>76</xdr:col>
      <xdr:colOff>165100</xdr:colOff>
      <xdr:row>79</xdr:row>
      <xdr:rowOff>88900</xdr:rowOff>
    </xdr:to>
    <xdr:sp macro="" textlink="">
      <xdr:nvSpPr>
        <xdr:cNvPr id="645" name="フローチャート: 判断 644"/>
        <xdr:cNvSpPr/>
      </xdr:nvSpPr>
      <xdr:spPr>
        <a:xfrm>
          <a:off x="14155420" y="13533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105410</xdr:rowOff>
    </xdr:from>
    <xdr:ext cx="469265" cy="264795"/>
    <xdr:sp macro="" textlink="">
      <xdr:nvSpPr>
        <xdr:cNvPr id="646" name="テキスト ボックス 645"/>
        <xdr:cNvSpPr txBox="1"/>
      </xdr:nvSpPr>
      <xdr:spPr>
        <a:xfrm>
          <a:off x="13976350" y="133070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101600</xdr:rowOff>
    </xdr:from>
    <xdr:to xmlns:xdr="http://schemas.openxmlformats.org/drawingml/2006/spreadsheetDrawing">
      <xdr:col>71</xdr:col>
      <xdr:colOff>177800</xdr:colOff>
      <xdr:row>79</xdr:row>
      <xdr:rowOff>101600</xdr:rowOff>
    </xdr:to>
    <xdr:cxnSp macro="">
      <xdr:nvCxnSpPr>
        <xdr:cNvPr id="647" name="直線コネクタ 646"/>
        <xdr:cNvCxnSpPr/>
      </xdr:nvCxnSpPr>
      <xdr:spPr>
        <a:xfrm>
          <a:off x="12473940" y="13646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163830</xdr:rowOff>
    </xdr:from>
    <xdr:to xmlns:xdr="http://schemas.openxmlformats.org/drawingml/2006/spreadsheetDrawing">
      <xdr:col>72</xdr:col>
      <xdr:colOff>38100</xdr:colOff>
      <xdr:row>79</xdr:row>
      <xdr:rowOff>92710</xdr:rowOff>
    </xdr:to>
    <xdr:sp macro="" textlink="">
      <xdr:nvSpPr>
        <xdr:cNvPr id="648" name="フローチャート: 判断 647"/>
        <xdr:cNvSpPr/>
      </xdr:nvSpPr>
      <xdr:spPr>
        <a:xfrm>
          <a:off x="13291820" y="135369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109855</xdr:rowOff>
    </xdr:from>
    <xdr:ext cx="469900" cy="264160"/>
    <xdr:sp macro="" textlink="">
      <xdr:nvSpPr>
        <xdr:cNvPr id="649" name="テキスト ボックス 648"/>
        <xdr:cNvSpPr txBox="1"/>
      </xdr:nvSpPr>
      <xdr:spPr>
        <a:xfrm>
          <a:off x="13112750" y="1331150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10160</xdr:rowOff>
    </xdr:from>
    <xdr:to xmlns:xdr="http://schemas.openxmlformats.org/drawingml/2006/spreadsheetDrawing">
      <xdr:col>67</xdr:col>
      <xdr:colOff>101600</xdr:colOff>
      <xdr:row>79</xdr:row>
      <xdr:rowOff>114300</xdr:rowOff>
    </xdr:to>
    <xdr:sp macro="" textlink="">
      <xdr:nvSpPr>
        <xdr:cNvPr id="650" name="フローチャート: 判断 649"/>
        <xdr:cNvSpPr/>
      </xdr:nvSpPr>
      <xdr:spPr>
        <a:xfrm>
          <a:off x="12423140" y="135547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130810</xdr:rowOff>
    </xdr:from>
    <xdr:ext cx="469265" cy="264795"/>
    <xdr:sp macro="" textlink="">
      <xdr:nvSpPr>
        <xdr:cNvPr id="651" name="テキスト ボックス 650"/>
        <xdr:cNvSpPr txBox="1"/>
      </xdr:nvSpPr>
      <xdr:spPr>
        <a:xfrm>
          <a:off x="12244070" y="133324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81915</xdr:rowOff>
    </xdr:from>
    <xdr:ext cx="762000" cy="264795"/>
    <xdr:sp macro="" textlink="">
      <xdr:nvSpPr>
        <xdr:cNvPr id="652" name="テキスト ボックス 651"/>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81915</xdr:rowOff>
    </xdr:from>
    <xdr:ext cx="761365" cy="264795"/>
    <xdr:sp macro="" textlink="">
      <xdr:nvSpPr>
        <xdr:cNvPr id="653" name="テキスト ボックス 652"/>
        <xdr:cNvSpPr txBox="1"/>
      </xdr:nvSpPr>
      <xdr:spPr>
        <a:xfrm>
          <a:off x="1488440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81915</xdr:rowOff>
    </xdr:from>
    <xdr:ext cx="762000" cy="264795"/>
    <xdr:sp macro="" textlink="">
      <xdr:nvSpPr>
        <xdr:cNvPr id="654" name="テキスト ボックス 653"/>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81915</xdr:rowOff>
    </xdr:from>
    <xdr:ext cx="762000" cy="264795"/>
    <xdr:sp macro="" textlink="">
      <xdr:nvSpPr>
        <xdr:cNvPr id="655" name="テキスト ボックス 654"/>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81915</xdr:rowOff>
    </xdr:from>
    <xdr:ext cx="761365" cy="264795"/>
    <xdr:sp macro="" textlink="">
      <xdr:nvSpPr>
        <xdr:cNvPr id="656" name="テキスト ボックス 655"/>
        <xdr:cNvSpPr txBox="1"/>
      </xdr:nvSpPr>
      <xdr:spPr>
        <a:xfrm>
          <a:off x="12288520" y="13969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46990</xdr:rowOff>
    </xdr:from>
    <xdr:to xmlns:xdr="http://schemas.openxmlformats.org/drawingml/2006/spreadsheetDrawing">
      <xdr:col>85</xdr:col>
      <xdr:colOff>177800</xdr:colOff>
      <xdr:row>79</xdr:row>
      <xdr:rowOff>150495</xdr:rowOff>
    </xdr:to>
    <xdr:sp macro="" textlink="">
      <xdr:nvSpPr>
        <xdr:cNvPr id="657" name="楕円 656"/>
        <xdr:cNvSpPr/>
      </xdr:nvSpPr>
      <xdr:spPr>
        <a:xfrm>
          <a:off x="15836900" y="135915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158115</xdr:rowOff>
    </xdr:from>
    <xdr:ext cx="378460" cy="264795"/>
    <xdr:sp macro="" textlink="">
      <xdr:nvSpPr>
        <xdr:cNvPr id="658" name="災害復旧費該当値テキスト"/>
        <xdr:cNvSpPr txBox="1"/>
      </xdr:nvSpPr>
      <xdr:spPr>
        <a:xfrm>
          <a:off x="15938500" y="13531215"/>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48895</xdr:rowOff>
    </xdr:from>
    <xdr:to xmlns:xdr="http://schemas.openxmlformats.org/drawingml/2006/spreadsheetDrawing">
      <xdr:col>81</xdr:col>
      <xdr:colOff>101600</xdr:colOff>
      <xdr:row>79</xdr:row>
      <xdr:rowOff>153035</xdr:rowOff>
    </xdr:to>
    <xdr:sp macro="" textlink="">
      <xdr:nvSpPr>
        <xdr:cNvPr id="659" name="楕円 658"/>
        <xdr:cNvSpPr/>
      </xdr:nvSpPr>
      <xdr:spPr>
        <a:xfrm>
          <a:off x="15019020" y="13593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144145</xdr:rowOff>
    </xdr:from>
    <xdr:ext cx="249555" cy="264795"/>
    <xdr:sp macro="" textlink="">
      <xdr:nvSpPr>
        <xdr:cNvPr id="660" name="テキスト ボックス 659"/>
        <xdr:cNvSpPr txBox="1"/>
      </xdr:nvSpPr>
      <xdr:spPr>
        <a:xfrm>
          <a:off x="14950440" y="136886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48895</xdr:rowOff>
    </xdr:from>
    <xdr:to xmlns:xdr="http://schemas.openxmlformats.org/drawingml/2006/spreadsheetDrawing">
      <xdr:col>76</xdr:col>
      <xdr:colOff>165100</xdr:colOff>
      <xdr:row>79</xdr:row>
      <xdr:rowOff>153035</xdr:rowOff>
    </xdr:to>
    <xdr:sp macro="" textlink="">
      <xdr:nvSpPr>
        <xdr:cNvPr id="661" name="楕円 660"/>
        <xdr:cNvSpPr/>
      </xdr:nvSpPr>
      <xdr:spPr>
        <a:xfrm>
          <a:off x="14155420" y="13593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144145</xdr:rowOff>
    </xdr:from>
    <xdr:ext cx="249555" cy="264795"/>
    <xdr:sp macro="" textlink="">
      <xdr:nvSpPr>
        <xdr:cNvPr id="662" name="テキスト ボックス 661"/>
        <xdr:cNvSpPr txBox="1"/>
      </xdr:nvSpPr>
      <xdr:spPr>
        <a:xfrm>
          <a:off x="14086840" y="136886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48895</xdr:rowOff>
    </xdr:from>
    <xdr:to xmlns:xdr="http://schemas.openxmlformats.org/drawingml/2006/spreadsheetDrawing">
      <xdr:col>72</xdr:col>
      <xdr:colOff>38100</xdr:colOff>
      <xdr:row>79</xdr:row>
      <xdr:rowOff>153035</xdr:rowOff>
    </xdr:to>
    <xdr:sp macro="" textlink="">
      <xdr:nvSpPr>
        <xdr:cNvPr id="663" name="楕円 662"/>
        <xdr:cNvSpPr/>
      </xdr:nvSpPr>
      <xdr:spPr>
        <a:xfrm>
          <a:off x="13291820" y="13593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144145</xdr:rowOff>
    </xdr:from>
    <xdr:ext cx="248920" cy="264795"/>
    <xdr:sp macro="" textlink="">
      <xdr:nvSpPr>
        <xdr:cNvPr id="664" name="テキスト ボックス 663"/>
        <xdr:cNvSpPr txBox="1"/>
      </xdr:nvSpPr>
      <xdr:spPr>
        <a:xfrm>
          <a:off x="13218160" y="1368869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48895</xdr:rowOff>
    </xdr:from>
    <xdr:to xmlns:xdr="http://schemas.openxmlformats.org/drawingml/2006/spreadsheetDrawing">
      <xdr:col>67</xdr:col>
      <xdr:colOff>101600</xdr:colOff>
      <xdr:row>79</xdr:row>
      <xdr:rowOff>153035</xdr:rowOff>
    </xdr:to>
    <xdr:sp macro="" textlink="">
      <xdr:nvSpPr>
        <xdr:cNvPr id="665" name="楕円 664"/>
        <xdr:cNvSpPr/>
      </xdr:nvSpPr>
      <xdr:spPr>
        <a:xfrm>
          <a:off x="12423140" y="13593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144145</xdr:rowOff>
    </xdr:from>
    <xdr:ext cx="249555" cy="264795"/>
    <xdr:sp macro="" textlink="">
      <xdr:nvSpPr>
        <xdr:cNvPr id="666" name="テキスト ボックス 665"/>
        <xdr:cNvSpPr txBox="1"/>
      </xdr:nvSpPr>
      <xdr:spPr>
        <a:xfrm>
          <a:off x="12354560" y="136886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58420</xdr:rowOff>
    </xdr:from>
    <xdr:to xmlns:xdr="http://schemas.openxmlformats.org/drawingml/2006/spreadsheetDrawing">
      <xdr:col>89</xdr:col>
      <xdr:colOff>177800</xdr:colOff>
      <xdr:row>85</xdr:row>
      <xdr:rowOff>32385</xdr:rowOff>
    </xdr:to>
    <xdr:sp macro="" textlink="">
      <xdr:nvSpPr>
        <xdr:cNvPr id="667" name="正方形/長方形 666"/>
        <xdr:cNvSpPr/>
      </xdr:nvSpPr>
      <xdr:spPr>
        <a:xfrm>
          <a:off x="12115800" y="14288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58420</xdr:rowOff>
    </xdr:from>
    <xdr:to xmlns:xdr="http://schemas.openxmlformats.org/drawingml/2006/spreadsheetDrawing">
      <xdr:col>74</xdr:col>
      <xdr:colOff>0</xdr:colOff>
      <xdr:row>86</xdr:row>
      <xdr:rowOff>143510</xdr:rowOff>
    </xdr:to>
    <xdr:sp macro="" textlink="">
      <xdr:nvSpPr>
        <xdr:cNvPr id="668" name="正方形/長方形 667"/>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90805</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58420</xdr:rowOff>
    </xdr:from>
    <xdr:to xmlns:xdr="http://schemas.openxmlformats.org/drawingml/2006/spreadsheetDrawing">
      <xdr:col>79</xdr:col>
      <xdr:colOff>63500</xdr:colOff>
      <xdr:row>86</xdr:row>
      <xdr:rowOff>143510</xdr:rowOff>
    </xdr:to>
    <xdr:sp macro="" textlink="">
      <xdr:nvSpPr>
        <xdr:cNvPr id="670" name="正方形/長方形 669"/>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90805</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58420</xdr:rowOff>
    </xdr:from>
    <xdr:to xmlns:xdr="http://schemas.openxmlformats.org/drawingml/2006/spreadsheetDrawing">
      <xdr:col>85</xdr:col>
      <xdr:colOff>63500</xdr:colOff>
      <xdr:row>86</xdr:row>
      <xdr:rowOff>143510</xdr:rowOff>
    </xdr:to>
    <xdr:sp macro="" textlink="">
      <xdr:nvSpPr>
        <xdr:cNvPr id="672" name="正方形/長方形 671"/>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90805</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6985</xdr:rowOff>
    </xdr:from>
    <xdr:ext cx="349250" cy="230505"/>
    <xdr:sp macro="" textlink="">
      <xdr:nvSpPr>
        <xdr:cNvPr id="675" name="テキスト ボックス 674"/>
        <xdr:cNvSpPr txBox="1"/>
      </xdr:nvSpPr>
      <xdr:spPr>
        <a:xfrm>
          <a:off x="12077700" y="1492313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115800" y="1701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8" name="テキスト ボックス 677"/>
        <xdr:cNvSpPr txBox="1"/>
      </xdr:nvSpPr>
      <xdr:spPr>
        <a:xfrm>
          <a:off x="1187196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115800" y="1663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80" name="テキスト ボックス 679"/>
        <xdr:cNvSpPr txBox="1"/>
      </xdr:nvSpPr>
      <xdr:spPr>
        <a:xfrm>
          <a:off x="11599545"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11580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82" name="テキスト ボックス 681"/>
        <xdr:cNvSpPr txBox="1"/>
      </xdr:nvSpPr>
      <xdr:spPr>
        <a:xfrm>
          <a:off x="11599545" y="161137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115800" y="1587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0860" cy="259080"/>
    <xdr:sp macro="" textlink="">
      <xdr:nvSpPr>
        <xdr:cNvPr id="684" name="テキスト ボックス 683"/>
        <xdr:cNvSpPr txBox="1"/>
      </xdr:nvSpPr>
      <xdr:spPr>
        <a:xfrm>
          <a:off x="11599545" y="1573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65405</xdr:rowOff>
    </xdr:from>
    <xdr:to xmlns:xdr="http://schemas.openxmlformats.org/drawingml/2006/spreadsheetDrawing">
      <xdr:col>89</xdr:col>
      <xdr:colOff>177800</xdr:colOff>
      <xdr:row>90</xdr:row>
      <xdr:rowOff>65405</xdr:rowOff>
    </xdr:to>
    <xdr:cxnSp macro="">
      <xdr:nvCxnSpPr>
        <xdr:cNvPr id="685" name="直線コネクタ 684"/>
        <xdr:cNvCxnSpPr/>
      </xdr:nvCxnSpPr>
      <xdr:spPr>
        <a:xfrm>
          <a:off x="12115800" y="15495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94615</xdr:rowOff>
    </xdr:from>
    <xdr:ext cx="530860" cy="264160"/>
    <xdr:sp macro="" textlink="">
      <xdr:nvSpPr>
        <xdr:cNvPr id="686" name="テキスト ボックス 685"/>
        <xdr:cNvSpPr txBox="1"/>
      </xdr:nvSpPr>
      <xdr:spPr>
        <a:xfrm>
          <a:off x="11599545" y="15353665"/>
          <a:ext cx="5308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88</xdr:row>
      <xdr:rowOff>26035</xdr:rowOff>
    </xdr:to>
    <xdr:cxnSp macro="">
      <xdr:nvCxnSpPr>
        <xdr:cNvPr id="687" name="直線コネクタ 686"/>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55880</xdr:rowOff>
    </xdr:from>
    <xdr:ext cx="594995" cy="264160"/>
    <xdr:sp macro="" textlink="">
      <xdr:nvSpPr>
        <xdr:cNvPr id="688" name="テキスト ボックス 687"/>
        <xdr:cNvSpPr txBox="1"/>
      </xdr:nvSpPr>
      <xdr:spPr>
        <a:xfrm>
          <a:off x="11535410" y="14972030"/>
          <a:ext cx="5949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26035</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85090</xdr:rowOff>
    </xdr:from>
    <xdr:to xmlns:xdr="http://schemas.openxmlformats.org/drawingml/2006/spreadsheetDrawing">
      <xdr:col>85</xdr:col>
      <xdr:colOff>126365</xdr:colOff>
      <xdr:row>98</xdr:row>
      <xdr:rowOff>22225</xdr:rowOff>
    </xdr:to>
    <xdr:cxnSp macro="">
      <xdr:nvCxnSpPr>
        <xdr:cNvPr id="690" name="直線コネクタ 689"/>
        <xdr:cNvCxnSpPr/>
      </xdr:nvCxnSpPr>
      <xdr:spPr>
        <a:xfrm flipV="1">
          <a:off x="15885795" y="15515590"/>
          <a:ext cx="127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26035</xdr:rowOff>
    </xdr:from>
    <xdr:ext cx="534670" cy="259080"/>
    <xdr:sp macro="" textlink="">
      <xdr:nvSpPr>
        <xdr:cNvPr id="691" name="公債費最小値テキスト"/>
        <xdr:cNvSpPr txBox="1"/>
      </xdr:nvSpPr>
      <xdr:spPr>
        <a:xfrm>
          <a:off x="15938500" y="16828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22225</xdr:rowOff>
    </xdr:from>
    <xdr:to xmlns:xdr="http://schemas.openxmlformats.org/drawingml/2006/spreadsheetDrawing">
      <xdr:col>86</xdr:col>
      <xdr:colOff>25400</xdr:colOff>
      <xdr:row>98</xdr:row>
      <xdr:rowOff>22225</xdr:rowOff>
    </xdr:to>
    <xdr:cxnSp macro="">
      <xdr:nvCxnSpPr>
        <xdr:cNvPr id="692" name="直線コネクタ 691"/>
        <xdr:cNvCxnSpPr/>
      </xdr:nvCxnSpPr>
      <xdr:spPr>
        <a:xfrm>
          <a:off x="15798800" y="16824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30480</xdr:rowOff>
    </xdr:from>
    <xdr:ext cx="534670" cy="264795"/>
    <xdr:sp macro="" textlink="">
      <xdr:nvSpPr>
        <xdr:cNvPr id="693" name="公債費最大値テキスト"/>
        <xdr:cNvSpPr txBox="1"/>
      </xdr:nvSpPr>
      <xdr:spPr>
        <a:xfrm>
          <a:off x="15938500" y="1528953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78,963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85090</xdr:rowOff>
    </xdr:from>
    <xdr:to xmlns:xdr="http://schemas.openxmlformats.org/drawingml/2006/spreadsheetDrawing">
      <xdr:col>86</xdr:col>
      <xdr:colOff>25400</xdr:colOff>
      <xdr:row>90</xdr:row>
      <xdr:rowOff>85090</xdr:rowOff>
    </xdr:to>
    <xdr:cxnSp macro="">
      <xdr:nvCxnSpPr>
        <xdr:cNvPr id="694" name="直線コネクタ 693"/>
        <xdr:cNvCxnSpPr/>
      </xdr:nvCxnSpPr>
      <xdr:spPr>
        <a:xfrm>
          <a:off x="15798800" y="155155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13335</xdr:rowOff>
    </xdr:from>
    <xdr:to xmlns:xdr="http://schemas.openxmlformats.org/drawingml/2006/spreadsheetDrawing">
      <xdr:col>85</xdr:col>
      <xdr:colOff>127000</xdr:colOff>
      <xdr:row>95</xdr:row>
      <xdr:rowOff>29845</xdr:rowOff>
    </xdr:to>
    <xdr:cxnSp macro="">
      <xdr:nvCxnSpPr>
        <xdr:cNvPr id="695" name="直線コネクタ 694"/>
        <xdr:cNvCxnSpPr/>
      </xdr:nvCxnSpPr>
      <xdr:spPr>
        <a:xfrm flipV="1">
          <a:off x="15069820" y="16301085"/>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151130</xdr:rowOff>
    </xdr:from>
    <xdr:ext cx="534670" cy="259080"/>
    <xdr:sp macro="" textlink="">
      <xdr:nvSpPr>
        <xdr:cNvPr id="696" name="公債費平均値テキスト"/>
        <xdr:cNvSpPr txBox="1"/>
      </xdr:nvSpPr>
      <xdr:spPr>
        <a:xfrm>
          <a:off x="15938500" y="162674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1270</xdr:rowOff>
    </xdr:from>
    <xdr:to xmlns:xdr="http://schemas.openxmlformats.org/drawingml/2006/spreadsheetDrawing">
      <xdr:col>85</xdr:col>
      <xdr:colOff>177800</xdr:colOff>
      <xdr:row>95</xdr:row>
      <xdr:rowOff>102870</xdr:rowOff>
    </xdr:to>
    <xdr:sp macro="" textlink="">
      <xdr:nvSpPr>
        <xdr:cNvPr id="697" name="フローチャート: 判断 696"/>
        <xdr:cNvSpPr/>
      </xdr:nvSpPr>
      <xdr:spPr>
        <a:xfrm>
          <a:off x="158369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29845</xdr:rowOff>
    </xdr:from>
    <xdr:to xmlns:xdr="http://schemas.openxmlformats.org/drawingml/2006/spreadsheetDrawing">
      <xdr:col>81</xdr:col>
      <xdr:colOff>50800</xdr:colOff>
      <xdr:row>95</xdr:row>
      <xdr:rowOff>64770</xdr:rowOff>
    </xdr:to>
    <xdr:cxnSp macro="">
      <xdr:nvCxnSpPr>
        <xdr:cNvPr id="698" name="直線コネクタ 697"/>
        <xdr:cNvCxnSpPr/>
      </xdr:nvCxnSpPr>
      <xdr:spPr>
        <a:xfrm flipV="1">
          <a:off x="14206220" y="16317595"/>
          <a:ext cx="8636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30480</xdr:rowOff>
    </xdr:from>
    <xdr:to xmlns:xdr="http://schemas.openxmlformats.org/drawingml/2006/spreadsheetDrawing">
      <xdr:col>81</xdr:col>
      <xdr:colOff>101600</xdr:colOff>
      <xdr:row>95</xdr:row>
      <xdr:rowOff>132080</xdr:rowOff>
    </xdr:to>
    <xdr:sp macro="" textlink="">
      <xdr:nvSpPr>
        <xdr:cNvPr id="699" name="フローチャート: 判断 698"/>
        <xdr:cNvSpPr/>
      </xdr:nvSpPr>
      <xdr:spPr>
        <a:xfrm>
          <a:off x="1501902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123190</xdr:rowOff>
    </xdr:from>
    <xdr:ext cx="534035" cy="258445"/>
    <xdr:sp macro="" textlink="">
      <xdr:nvSpPr>
        <xdr:cNvPr id="700" name="テキスト ボックス 699"/>
        <xdr:cNvSpPr txBox="1"/>
      </xdr:nvSpPr>
      <xdr:spPr>
        <a:xfrm>
          <a:off x="14812645" y="16410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42545</xdr:rowOff>
    </xdr:from>
    <xdr:to xmlns:xdr="http://schemas.openxmlformats.org/drawingml/2006/spreadsheetDrawing">
      <xdr:col>76</xdr:col>
      <xdr:colOff>114300</xdr:colOff>
      <xdr:row>95</xdr:row>
      <xdr:rowOff>64770</xdr:rowOff>
    </xdr:to>
    <xdr:cxnSp macro="">
      <xdr:nvCxnSpPr>
        <xdr:cNvPr id="701" name="直線コネクタ 700"/>
        <xdr:cNvCxnSpPr/>
      </xdr:nvCxnSpPr>
      <xdr:spPr>
        <a:xfrm>
          <a:off x="13342620" y="1633029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84455</xdr:rowOff>
    </xdr:from>
    <xdr:to xmlns:xdr="http://schemas.openxmlformats.org/drawingml/2006/spreadsheetDrawing">
      <xdr:col>76</xdr:col>
      <xdr:colOff>165100</xdr:colOff>
      <xdr:row>96</xdr:row>
      <xdr:rowOff>14605</xdr:rowOff>
    </xdr:to>
    <xdr:sp macro="" textlink="">
      <xdr:nvSpPr>
        <xdr:cNvPr id="702" name="フローチャート: 判断 701"/>
        <xdr:cNvSpPr/>
      </xdr:nvSpPr>
      <xdr:spPr>
        <a:xfrm>
          <a:off x="1415542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6350</xdr:rowOff>
    </xdr:from>
    <xdr:ext cx="534670" cy="258445"/>
    <xdr:sp macro="" textlink="">
      <xdr:nvSpPr>
        <xdr:cNvPr id="703" name="テキスト ボックス 702"/>
        <xdr:cNvSpPr txBox="1"/>
      </xdr:nvSpPr>
      <xdr:spPr>
        <a:xfrm>
          <a:off x="13943965" y="16465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9525</xdr:rowOff>
    </xdr:from>
    <xdr:to xmlns:xdr="http://schemas.openxmlformats.org/drawingml/2006/spreadsheetDrawing">
      <xdr:col>71</xdr:col>
      <xdr:colOff>177800</xdr:colOff>
      <xdr:row>95</xdr:row>
      <xdr:rowOff>42545</xdr:rowOff>
    </xdr:to>
    <xdr:cxnSp macro="">
      <xdr:nvCxnSpPr>
        <xdr:cNvPr id="704" name="直線コネクタ 703"/>
        <xdr:cNvCxnSpPr/>
      </xdr:nvCxnSpPr>
      <xdr:spPr>
        <a:xfrm>
          <a:off x="12473940" y="16297275"/>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13335</xdr:rowOff>
    </xdr:from>
    <xdr:to xmlns:xdr="http://schemas.openxmlformats.org/drawingml/2006/spreadsheetDrawing">
      <xdr:col>72</xdr:col>
      <xdr:colOff>38100</xdr:colOff>
      <xdr:row>95</xdr:row>
      <xdr:rowOff>114935</xdr:rowOff>
    </xdr:to>
    <xdr:sp macro="" textlink="">
      <xdr:nvSpPr>
        <xdr:cNvPr id="705" name="フローチャート: 判断 704"/>
        <xdr:cNvSpPr/>
      </xdr:nvSpPr>
      <xdr:spPr>
        <a:xfrm>
          <a:off x="13291820" y="163010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106045</xdr:rowOff>
    </xdr:from>
    <xdr:ext cx="534035" cy="259080"/>
    <xdr:sp macro="" textlink="">
      <xdr:nvSpPr>
        <xdr:cNvPr id="706" name="テキスト ボックス 705"/>
        <xdr:cNvSpPr txBox="1"/>
      </xdr:nvSpPr>
      <xdr:spPr>
        <a:xfrm>
          <a:off x="13080365" y="16393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7620</xdr:rowOff>
    </xdr:from>
    <xdr:to xmlns:xdr="http://schemas.openxmlformats.org/drawingml/2006/spreadsheetDrawing">
      <xdr:col>67</xdr:col>
      <xdr:colOff>101600</xdr:colOff>
      <xdr:row>95</xdr:row>
      <xdr:rowOff>109220</xdr:rowOff>
    </xdr:to>
    <xdr:sp macro="" textlink="">
      <xdr:nvSpPr>
        <xdr:cNvPr id="707" name="フローチャート: 判断 706"/>
        <xdr:cNvSpPr/>
      </xdr:nvSpPr>
      <xdr:spPr>
        <a:xfrm>
          <a:off x="1242314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100330</xdr:rowOff>
    </xdr:from>
    <xdr:ext cx="534035" cy="258445"/>
    <xdr:sp macro="" textlink="">
      <xdr:nvSpPr>
        <xdr:cNvPr id="708" name="テキスト ボックス 707"/>
        <xdr:cNvSpPr txBox="1"/>
      </xdr:nvSpPr>
      <xdr:spPr>
        <a:xfrm>
          <a:off x="12216765" y="163880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710" name="テキスト ボックス 709"/>
        <xdr:cNvSpPr txBox="1"/>
      </xdr:nvSpPr>
      <xdr:spPr>
        <a:xfrm>
          <a:off x="148844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713" name="テキスト ボックス 712"/>
        <xdr:cNvSpPr txBox="1"/>
      </xdr:nvSpPr>
      <xdr:spPr>
        <a:xfrm>
          <a:off x="1228852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133985</xdr:rowOff>
    </xdr:from>
    <xdr:to xmlns:xdr="http://schemas.openxmlformats.org/drawingml/2006/spreadsheetDrawing">
      <xdr:col>85</xdr:col>
      <xdr:colOff>177800</xdr:colOff>
      <xdr:row>95</xdr:row>
      <xdr:rowOff>64135</xdr:rowOff>
    </xdr:to>
    <xdr:sp macro="" textlink="">
      <xdr:nvSpPr>
        <xdr:cNvPr id="714" name="楕円 713"/>
        <xdr:cNvSpPr/>
      </xdr:nvSpPr>
      <xdr:spPr>
        <a:xfrm>
          <a:off x="15836900" y="1625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156845</xdr:rowOff>
    </xdr:from>
    <xdr:ext cx="534670" cy="258445"/>
    <xdr:sp macro="" textlink="">
      <xdr:nvSpPr>
        <xdr:cNvPr id="715" name="公債費該当値テキスト"/>
        <xdr:cNvSpPr txBox="1"/>
      </xdr:nvSpPr>
      <xdr:spPr>
        <a:xfrm>
          <a:off x="15938500" y="16101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150495</xdr:rowOff>
    </xdr:from>
    <xdr:to xmlns:xdr="http://schemas.openxmlformats.org/drawingml/2006/spreadsheetDrawing">
      <xdr:col>81</xdr:col>
      <xdr:colOff>101600</xdr:colOff>
      <xdr:row>95</xdr:row>
      <xdr:rowOff>80645</xdr:rowOff>
    </xdr:to>
    <xdr:sp macro="" textlink="">
      <xdr:nvSpPr>
        <xdr:cNvPr id="716" name="楕円 715"/>
        <xdr:cNvSpPr/>
      </xdr:nvSpPr>
      <xdr:spPr>
        <a:xfrm>
          <a:off x="15019020" y="162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97790</xdr:rowOff>
    </xdr:from>
    <xdr:ext cx="534035" cy="258445"/>
    <xdr:sp macro="" textlink="">
      <xdr:nvSpPr>
        <xdr:cNvPr id="717" name="テキスト ボックス 716"/>
        <xdr:cNvSpPr txBox="1"/>
      </xdr:nvSpPr>
      <xdr:spPr>
        <a:xfrm>
          <a:off x="14812645" y="16042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13970</xdr:rowOff>
    </xdr:from>
    <xdr:to xmlns:xdr="http://schemas.openxmlformats.org/drawingml/2006/spreadsheetDrawing">
      <xdr:col>76</xdr:col>
      <xdr:colOff>165100</xdr:colOff>
      <xdr:row>95</xdr:row>
      <xdr:rowOff>115570</xdr:rowOff>
    </xdr:to>
    <xdr:sp macro="" textlink="">
      <xdr:nvSpPr>
        <xdr:cNvPr id="718" name="楕円 717"/>
        <xdr:cNvSpPr/>
      </xdr:nvSpPr>
      <xdr:spPr>
        <a:xfrm>
          <a:off x="1415542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132080</xdr:rowOff>
    </xdr:from>
    <xdr:ext cx="534670" cy="258445"/>
    <xdr:sp macro="" textlink="">
      <xdr:nvSpPr>
        <xdr:cNvPr id="719" name="テキスト ボックス 718"/>
        <xdr:cNvSpPr txBox="1"/>
      </xdr:nvSpPr>
      <xdr:spPr>
        <a:xfrm>
          <a:off x="13943965" y="160769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94</xdr:row>
      <xdr:rowOff>163195</xdr:rowOff>
    </xdr:from>
    <xdr:to xmlns:xdr="http://schemas.openxmlformats.org/drawingml/2006/spreadsheetDrawing">
      <xdr:col>72</xdr:col>
      <xdr:colOff>38100</xdr:colOff>
      <xdr:row>95</xdr:row>
      <xdr:rowOff>93345</xdr:rowOff>
    </xdr:to>
    <xdr:sp macro="" textlink="">
      <xdr:nvSpPr>
        <xdr:cNvPr id="720" name="楕円 719"/>
        <xdr:cNvSpPr/>
      </xdr:nvSpPr>
      <xdr:spPr>
        <a:xfrm>
          <a:off x="13291820" y="162794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109855</xdr:rowOff>
    </xdr:from>
    <xdr:ext cx="534035" cy="258445"/>
    <xdr:sp macro="" textlink="">
      <xdr:nvSpPr>
        <xdr:cNvPr id="721" name="テキスト ボックス 720"/>
        <xdr:cNvSpPr txBox="1"/>
      </xdr:nvSpPr>
      <xdr:spPr>
        <a:xfrm>
          <a:off x="13080365" y="16054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130175</xdr:rowOff>
    </xdr:from>
    <xdr:to xmlns:xdr="http://schemas.openxmlformats.org/drawingml/2006/spreadsheetDrawing">
      <xdr:col>67</xdr:col>
      <xdr:colOff>101600</xdr:colOff>
      <xdr:row>95</xdr:row>
      <xdr:rowOff>60325</xdr:rowOff>
    </xdr:to>
    <xdr:sp macro="" textlink="">
      <xdr:nvSpPr>
        <xdr:cNvPr id="722" name="楕円 721"/>
        <xdr:cNvSpPr/>
      </xdr:nvSpPr>
      <xdr:spPr>
        <a:xfrm>
          <a:off x="12423140" y="1624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76835</xdr:rowOff>
    </xdr:from>
    <xdr:ext cx="534035" cy="258445"/>
    <xdr:sp macro="" textlink="">
      <xdr:nvSpPr>
        <xdr:cNvPr id="723" name="テキスト ボックス 722"/>
        <xdr:cNvSpPr txBox="1"/>
      </xdr:nvSpPr>
      <xdr:spPr>
        <a:xfrm>
          <a:off x="12216765" y="16021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58420</xdr:rowOff>
    </xdr:from>
    <xdr:to xmlns:xdr="http://schemas.openxmlformats.org/drawingml/2006/spreadsheetDrawing">
      <xdr:col>120</xdr:col>
      <xdr:colOff>114300</xdr:colOff>
      <xdr:row>25</xdr:row>
      <xdr:rowOff>32385</xdr:rowOff>
    </xdr:to>
    <xdr:sp macro="" textlink="">
      <xdr:nvSpPr>
        <xdr:cNvPr id="724" name="正方形/長方形 723"/>
        <xdr:cNvSpPr/>
      </xdr:nvSpPr>
      <xdr:spPr>
        <a:xfrm>
          <a:off x="17800320" y="4001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58420</xdr:rowOff>
    </xdr:from>
    <xdr:to xmlns:xdr="http://schemas.openxmlformats.org/drawingml/2006/spreadsheetDrawing">
      <xdr:col>104</xdr:col>
      <xdr:colOff>127000</xdr:colOff>
      <xdr:row>26</xdr:row>
      <xdr:rowOff>143510</xdr:rowOff>
    </xdr:to>
    <xdr:sp macro="" textlink="">
      <xdr:nvSpPr>
        <xdr:cNvPr id="725" name="正方形/長方形 724"/>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90805</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58420</xdr:rowOff>
    </xdr:from>
    <xdr:to xmlns:xdr="http://schemas.openxmlformats.org/drawingml/2006/spreadsheetDrawing">
      <xdr:col>110</xdr:col>
      <xdr:colOff>0</xdr:colOff>
      <xdr:row>26</xdr:row>
      <xdr:rowOff>143510</xdr:rowOff>
    </xdr:to>
    <xdr:sp macro="" textlink="">
      <xdr:nvSpPr>
        <xdr:cNvPr id="727" name="正方形/長方形 726"/>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90805</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58420</xdr:rowOff>
    </xdr:from>
    <xdr:to xmlns:xdr="http://schemas.openxmlformats.org/drawingml/2006/spreadsheetDrawing">
      <xdr:col>116</xdr:col>
      <xdr:colOff>0</xdr:colOff>
      <xdr:row>26</xdr:row>
      <xdr:rowOff>143510</xdr:rowOff>
    </xdr:to>
    <xdr:sp macro="" textlink="">
      <xdr:nvSpPr>
        <xdr:cNvPr id="729" name="正方形/長方形 728"/>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90805</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31" name="正方形/長方形 730"/>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6985</xdr:rowOff>
    </xdr:from>
    <xdr:ext cx="349885" cy="230505"/>
    <xdr:sp macro="" textlink="">
      <xdr:nvSpPr>
        <xdr:cNvPr id="732" name="テキスト ボックス 731"/>
        <xdr:cNvSpPr txBox="1"/>
      </xdr:nvSpPr>
      <xdr:spPr>
        <a:xfrm>
          <a:off x="17767300" y="4636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84455</xdr:rowOff>
    </xdr:from>
    <xdr:to xmlns:xdr="http://schemas.openxmlformats.org/drawingml/2006/spreadsheetDrawing">
      <xdr:col>120</xdr:col>
      <xdr:colOff>114300</xdr:colOff>
      <xdr:row>41</xdr:row>
      <xdr:rowOff>84455</xdr:rowOff>
    </xdr:to>
    <xdr:cxnSp macro="">
      <xdr:nvCxnSpPr>
        <xdr:cNvPr id="733" name="直線コネクタ 732"/>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101600</xdr:rowOff>
    </xdr:from>
    <xdr:to xmlns:xdr="http://schemas.openxmlformats.org/drawingml/2006/spreadsheetDrawing">
      <xdr:col>120</xdr:col>
      <xdr:colOff>114300</xdr:colOff>
      <xdr:row>39</xdr:row>
      <xdr:rowOff>101600</xdr:rowOff>
    </xdr:to>
    <xdr:cxnSp macro="">
      <xdr:nvCxnSpPr>
        <xdr:cNvPr id="734" name="直線コネクタ 733"/>
        <xdr:cNvCxnSpPr/>
      </xdr:nvCxnSpPr>
      <xdr:spPr>
        <a:xfrm>
          <a:off x="17800320" y="6788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130810</xdr:rowOff>
    </xdr:from>
    <xdr:ext cx="248920" cy="264795"/>
    <xdr:sp macro="" textlink="">
      <xdr:nvSpPr>
        <xdr:cNvPr id="735" name="テキスト ボックス 734"/>
        <xdr:cNvSpPr txBox="1"/>
      </xdr:nvSpPr>
      <xdr:spPr>
        <a:xfrm>
          <a:off x="17561560" y="6645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117475</xdr:rowOff>
    </xdr:from>
    <xdr:to xmlns:xdr="http://schemas.openxmlformats.org/drawingml/2006/spreadsheetDrawing">
      <xdr:col>120</xdr:col>
      <xdr:colOff>114300</xdr:colOff>
      <xdr:row>37</xdr:row>
      <xdr:rowOff>117475</xdr:rowOff>
    </xdr:to>
    <xdr:cxnSp macro="">
      <xdr:nvCxnSpPr>
        <xdr:cNvPr id="736" name="直線コネクタ 735"/>
        <xdr:cNvCxnSpPr/>
      </xdr:nvCxnSpPr>
      <xdr:spPr>
        <a:xfrm>
          <a:off x="17800320" y="6461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147320</xdr:rowOff>
    </xdr:from>
    <xdr:ext cx="376555" cy="264160"/>
    <xdr:sp macro="" textlink="">
      <xdr:nvSpPr>
        <xdr:cNvPr id="737" name="テキスト ボックス 736"/>
        <xdr:cNvSpPr txBox="1"/>
      </xdr:nvSpPr>
      <xdr:spPr>
        <a:xfrm>
          <a:off x="17433290" y="6319520"/>
          <a:ext cx="376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134620</xdr:rowOff>
    </xdr:from>
    <xdr:to xmlns:xdr="http://schemas.openxmlformats.org/drawingml/2006/spreadsheetDrawing">
      <xdr:col>120</xdr:col>
      <xdr:colOff>114300</xdr:colOff>
      <xdr:row>35</xdr:row>
      <xdr:rowOff>134620</xdr:rowOff>
    </xdr:to>
    <xdr:cxnSp macro="">
      <xdr:nvCxnSpPr>
        <xdr:cNvPr id="738" name="直線コネクタ 737"/>
        <xdr:cNvCxnSpPr/>
      </xdr:nvCxnSpPr>
      <xdr:spPr>
        <a:xfrm>
          <a:off x="17800320" y="61353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163830</xdr:rowOff>
    </xdr:from>
    <xdr:ext cx="376555" cy="265430"/>
    <xdr:sp macro="" textlink="">
      <xdr:nvSpPr>
        <xdr:cNvPr id="739" name="テキスト ボックス 738"/>
        <xdr:cNvSpPr txBox="1"/>
      </xdr:nvSpPr>
      <xdr:spPr>
        <a:xfrm>
          <a:off x="17433290" y="5993130"/>
          <a:ext cx="3765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151130</xdr:rowOff>
    </xdr:from>
    <xdr:to xmlns:xdr="http://schemas.openxmlformats.org/drawingml/2006/spreadsheetDrawing">
      <xdr:col>120</xdr:col>
      <xdr:colOff>114300</xdr:colOff>
      <xdr:row>33</xdr:row>
      <xdr:rowOff>151130</xdr:rowOff>
    </xdr:to>
    <xdr:cxnSp macro="">
      <xdr:nvCxnSpPr>
        <xdr:cNvPr id="740" name="直線コネクタ 739"/>
        <xdr:cNvCxnSpPr/>
      </xdr:nvCxnSpPr>
      <xdr:spPr>
        <a:xfrm>
          <a:off x="17800320" y="5808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6350</xdr:rowOff>
    </xdr:from>
    <xdr:ext cx="376555" cy="264795"/>
    <xdr:sp macro="" textlink="">
      <xdr:nvSpPr>
        <xdr:cNvPr id="741" name="テキスト ボックス 740"/>
        <xdr:cNvSpPr txBox="1"/>
      </xdr:nvSpPr>
      <xdr:spPr>
        <a:xfrm>
          <a:off x="17433290" y="5664200"/>
          <a:ext cx="376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168275</xdr:rowOff>
    </xdr:from>
    <xdr:to xmlns:xdr="http://schemas.openxmlformats.org/drawingml/2006/spreadsheetDrawing">
      <xdr:col>120</xdr:col>
      <xdr:colOff>114300</xdr:colOff>
      <xdr:row>31</xdr:row>
      <xdr:rowOff>168275</xdr:rowOff>
    </xdr:to>
    <xdr:cxnSp macro="">
      <xdr:nvCxnSpPr>
        <xdr:cNvPr id="742" name="直線コネクタ 741"/>
        <xdr:cNvCxnSpPr/>
      </xdr:nvCxnSpPr>
      <xdr:spPr>
        <a:xfrm>
          <a:off x="17800320" y="5483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22860</xdr:rowOff>
    </xdr:from>
    <xdr:ext cx="467360" cy="264795"/>
    <xdr:sp macro="" textlink="">
      <xdr:nvSpPr>
        <xdr:cNvPr id="743" name="テキスト ボックス 742"/>
        <xdr:cNvSpPr txBox="1"/>
      </xdr:nvSpPr>
      <xdr:spPr>
        <a:xfrm>
          <a:off x="17348200" y="53378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9525</xdr:rowOff>
    </xdr:from>
    <xdr:to xmlns:xdr="http://schemas.openxmlformats.org/drawingml/2006/spreadsheetDrawing">
      <xdr:col>120</xdr:col>
      <xdr:colOff>114300</xdr:colOff>
      <xdr:row>30</xdr:row>
      <xdr:rowOff>9525</xdr:rowOff>
    </xdr:to>
    <xdr:cxnSp macro="">
      <xdr:nvCxnSpPr>
        <xdr:cNvPr id="744" name="直線コネクタ 743"/>
        <xdr:cNvCxnSpPr/>
      </xdr:nvCxnSpPr>
      <xdr:spPr>
        <a:xfrm>
          <a:off x="17800320" y="5153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38735</xdr:rowOff>
    </xdr:from>
    <xdr:ext cx="467360" cy="265430"/>
    <xdr:sp macro="" textlink="">
      <xdr:nvSpPr>
        <xdr:cNvPr id="745" name="テキスト ボックス 744"/>
        <xdr:cNvSpPr txBox="1"/>
      </xdr:nvSpPr>
      <xdr:spPr>
        <a:xfrm>
          <a:off x="17348200" y="501078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28</xdr:row>
      <xdr:rowOff>26035</xdr:rowOff>
    </xdr:to>
    <xdr:cxnSp macro="">
      <xdr:nvCxnSpPr>
        <xdr:cNvPr id="746" name="直線コネクタ 745"/>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55880</xdr:rowOff>
    </xdr:from>
    <xdr:ext cx="467360" cy="264160"/>
    <xdr:sp macro="" textlink="">
      <xdr:nvSpPr>
        <xdr:cNvPr id="747" name="テキスト ボックス 746"/>
        <xdr:cNvSpPr txBox="1"/>
      </xdr:nvSpPr>
      <xdr:spPr>
        <a:xfrm>
          <a:off x="17348200" y="468503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26035</xdr:rowOff>
    </xdr:from>
    <xdr:to xmlns:xdr="http://schemas.openxmlformats.org/drawingml/2006/spreadsheetDrawing">
      <xdr:col>120</xdr:col>
      <xdr:colOff>114300</xdr:colOff>
      <xdr:row>41</xdr:row>
      <xdr:rowOff>84455</xdr:rowOff>
    </xdr:to>
    <xdr:sp macro="" textlink="">
      <xdr:nvSpPr>
        <xdr:cNvPr id="748" name="諸支出金グラフ枠"/>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59055</xdr:rowOff>
    </xdr:from>
    <xdr:to xmlns:xdr="http://schemas.openxmlformats.org/drawingml/2006/spreadsheetDrawing">
      <xdr:col>116</xdr:col>
      <xdr:colOff>62865</xdr:colOff>
      <xdr:row>39</xdr:row>
      <xdr:rowOff>101600</xdr:rowOff>
    </xdr:to>
    <xdr:cxnSp macro="">
      <xdr:nvCxnSpPr>
        <xdr:cNvPr id="749" name="直線コネクタ 748"/>
        <xdr:cNvCxnSpPr/>
      </xdr:nvCxnSpPr>
      <xdr:spPr>
        <a:xfrm flipV="1">
          <a:off x="21570315" y="5202555"/>
          <a:ext cx="127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115570</xdr:rowOff>
    </xdr:from>
    <xdr:ext cx="249555" cy="264795"/>
    <xdr:sp macro="" textlink="">
      <xdr:nvSpPr>
        <xdr:cNvPr id="750" name="諸支出金最小値テキスト"/>
        <xdr:cNvSpPr txBox="1"/>
      </xdr:nvSpPr>
      <xdr:spPr>
        <a:xfrm>
          <a:off x="21623020" y="680212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101600</xdr:rowOff>
    </xdr:from>
    <xdr:to xmlns:xdr="http://schemas.openxmlformats.org/drawingml/2006/spreadsheetDrawing">
      <xdr:col>116</xdr:col>
      <xdr:colOff>152400</xdr:colOff>
      <xdr:row>39</xdr:row>
      <xdr:rowOff>101600</xdr:rowOff>
    </xdr:to>
    <xdr:cxnSp macro="">
      <xdr:nvCxnSpPr>
        <xdr:cNvPr id="751" name="直線コネクタ 750"/>
        <xdr:cNvCxnSpPr/>
      </xdr:nvCxnSpPr>
      <xdr:spPr>
        <a:xfrm>
          <a:off x="2148840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4445</xdr:rowOff>
    </xdr:from>
    <xdr:ext cx="469900" cy="265430"/>
    <xdr:sp macro="" textlink="">
      <xdr:nvSpPr>
        <xdr:cNvPr id="752" name="諸支出金最大値テキスト"/>
        <xdr:cNvSpPr txBox="1"/>
      </xdr:nvSpPr>
      <xdr:spPr>
        <a:xfrm>
          <a:off x="21623020" y="497649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59055</xdr:rowOff>
    </xdr:from>
    <xdr:to xmlns:xdr="http://schemas.openxmlformats.org/drawingml/2006/spreadsheetDrawing">
      <xdr:col>116</xdr:col>
      <xdr:colOff>152400</xdr:colOff>
      <xdr:row>30</xdr:row>
      <xdr:rowOff>59055</xdr:rowOff>
    </xdr:to>
    <xdr:cxnSp macro="">
      <xdr:nvCxnSpPr>
        <xdr:cNvPr id="753" name="直線コネクタ 752"/>
        <xdr:cNvCxnSpPr/>
      </xdr:nvCxnSpPr>
      <xdr:spPr>
        <a:xfrm>
          <a:off x="21488400" y="5202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101600</xdr:rowOff>
    </xdr:from>
    <xdr:to xmlns:xdr="http://schemas.openxmlformats.org/drawingml/2006/spreadsheetDrawing">
      <xdr:col>116</xdr:col>
      <xdr:colOff>63500</xdr:colOff>
      <xdr:row>39</xdr:row>
      <xdr:rowOff>101600</xdr:rowOff>
    </xdr:to>
    <xdr:cxnSp macro="">
      <xdr:nvCxnSpPr>
        <xdr:cNvPr id="754" name="直線コネクタ 753"/>
        <xdr:cNvCxnSpPr/>
      </xdr:nvCxnSpPr>
      <xdr:spPr>
        <a:xfrm>
          <a:off x="20759420" y="67881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31115</xdr:rowOff>
    </xdr:from>
    <xdr:ext cx="313690" cy="264160"/>
    <xdr:sp macro="" textlink="">
      <xdr:nvSpPr>
        <xdr:cNvPr id="755" name="諸支出金平均値テキスト"/>
        <xdr:cNvSpPr txBox="1"/>
      </xdr:nvSpPr>
      <xdr:spPr>
        <a:xfrm>
          <a:off x="21623020" y="6546215"/>
          <a:ext cx="31369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8255</xdr:rowOff>
    </xdr:from>
    <xdr:to xmlns:xdr="http://schemas.openxmlformats.org/drawingml/2006/spreadsheetDrawing">
      <xdr:col>116</xdr:col>
      <xdr:colOff>114300</xdr:colOff>
      <xdr:row>39</xdr:row>
      <xdr:rowOff>111760</xdr:rowOff>
    </xdr:to>
    <xdr:sp macro="" textlink="">
      <xdr:nvSpPr>
        <xdr:cNvPr id="756" name="フローチャート: 判断 755"/>
        <xdr:cNvSpPr/>
      </xdr:nvSpPr>
      <xdr:spPr>
        <a:xfrm>
          <a:off x="21521420" y="66948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101600</xdr:rowOff>
    </xdr:from>
    <xdr:to xmlns:xdr="http://schemas.openxmlformats.org/drawingml/2006/spreadsheetDrawing">
      <xdr:col>111</xdr:col>
      <xdr:colOff>177800</xdr:colOff>
      <xdr:row>39</xdr:row>
      <xdr:rowOff>101600</xdr:rowOff>
    </xdr:to>
    <xdr:cxnSp macro="">
      <xdr:nvCxnSpPr>
        <xdr:cNvPr id="757" name="直線コネクタ 756"/>
        <xdr:cNvCxnSpPr/>
      </xdr:nvCxnSpPr>
      <xdr:spPr>
        <a:xfrm>
          <a:off x="19890740" y="6788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46990</xdr:rowOff>
    </xdr:from>
    <xdr:to xmlns:xdr="http://schemas.openxmlformats.org/drawingml/2006/spreadsheetDrawing">
      <xdr:col>112</xdr:col>
      <xdr:colOff>38100</xdr:colOff>
      <xdr:row>39</xdr:row>
      <xdr:rowOff>150495</xdr:rowOff>
    </xdr:to>
    <xdr:sp macro="" textlink="">
      <xdr:nvSpPr>
        <xdr:cNvPr id="758" name="フローチャート: 判断 757"/>
        <xdr:cNvSpPr/>
      </xdr:nvSpPr>
      <xdr:spPr>
        <a:xfrm>
          <a:off x="20708620" y="673354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37</xdr:row>
      <xdr:rowOff>167640</xdr:rowOff>
    </xdr:from>
    <xdr:ext cx="248920" cy="264160"/>
    <xdr:sp macro="" textlink="">
      <xdr:nvSpPr>
        <xdr:cNvPr id="759" name="テキスト ボックス 758"/>
        <xdr:cNvSpPr txBox="1"/>
      </xdr:nvSpPr>
      <xdr:spPr>
        <a:xfrm>
          <a:off x="20634960" y="651129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101600</xdr:rowOff>
    </xdr:from>
    <xdr:to xmlns:xdr="http://schemas.openxmlformats.org/drawingml/2006/spreadsheetDrawing">
      <xdr:col>107</xdr:col>
      <xdr:colOff>50800</xdr:colOff>
      <xdr:row>39</xdr:row>
      <xdr:rowOff>101600</xdr:rowOff>
    </xdr:to>
    <xdr:cxnSp macro="">
      <xdr:nvCxnSpPr>
        <xdr:cNvPr id="760" name="直線コネクタ 759"/>
        <xdr:cNvCxnSpPr/>
      </xdr:nvCxnSpPr>
      <xdr:spPr>
        <a:xfrm>
          <a:off x="1902714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48895</xdr:rowOff>
    </xdr:from>
    <xdr:to xmlns:xdr="http://schemas.openxmlformats.org/drawingml/2006/spreadsheetDrawing">
      <xdr:col>107</xdr:col>
      <xdr:colOff>101600</xdr:colOff>
      <xdr:row>39</xdr:row>
      <xdr:rowOff>153035</xdr:rowOff>
    </xdr:to>
    <xdr:sp macro="" textlink="">
      <xdr:nvSpPr>
        <xdr:cNvPr id="761" name="フローチャート: 判断 760"/>
        <xdr:cNvSpPr/>
      </xdr:nvSpPr>
      <xdr:spPr>
        <a:xfrm>
          <a:off x="19839940" y="673544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144145</xdr:rowOff>
    </xdr:from>
    <xdr:ext cx="249555" cy="264795"/>
    <xdr:sp macro="" textlink="">
      <xdr:nvSpPr>
        <xdr:cNvPr id="762" name="テキスト ボックス 761"/>
        <xdr:cNvSpPr txBox="1"/>
      </xdr:nvSpPr>
      <xdr:spPr>
        <a:xfrm>
          <a:off x="19771360" y="68306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101600</xdr:rowOff>
    </xdr:from>
    <xdr:to xmlns:xdr="http://schemas.openxmlformats.org/drawingml/2006/spreadsheetDrawing">
      <xdr:col>102</xdr:col>
      <xdr:colOff>114300</xdr:colOff>
      <xdr:row>39</xdr:row>
      <xdr:rowOff>101600</xdr:rowOff>
    </xdr:to>
    <xdr:cxnSp macro="">
      <xdr:nvCxnSpPr>
        <xdr:cNvPr id="763" name="直線コネクタ 762"/>
        <xdr:cNvCxnSpPr/>
      </xdr:nvCxnSpPr>
      <xdr:spPr>
        <a:xfrm>
          <a:off x="1816354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6350</xdr:rowOff>
    </xdr:from>
    <xdr:to xmlns:xdr="http://schemas.openxmlformats.org/drawingml/2006/spreadsheetDrawing">
      <xdr:col>102</xdr:col>
      <xdr:colOff>165100</xdr:colOff>
      <xdr:row>39</xdr:row>
      <xdr:rowOff>109855</xdr:rowOff>
    </xdr:to>
    <xdr:sp macro="" textlink="">
      <xdr:nvSpPr>
        <xdr:cNvPr id="764" name="フローチャート: 判断 763"/>
        <xdr:cNvSpPr/>
      </xdr:nvSpPr>
      <xdr:spPr>
        <a:xfrm>
          <a:off x="18976340" y="66929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126365</xdr:rowOff>
    </xdr:from>
    <xdr:ext cx="313055" cy="264160"/>
    <xdr:sp macro="" textlink="">
      <xdr:nvSpPr>
        <xdr:cNvPr id="765" name="テキスト ボックス 764"/>
        <xdr:cNvSpPr txBox="1"/>
      </xdr:nvSpPr>
      <xdr:spPr>
        <a:xfrm>
          <a:off x="18875375" y="6470015"/>
          <a:ext cx="3130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47625</xdr:rowOff>
    </xdr:from>
    <xdr:to xmlns:xdr="http://schemas.openxmlformats.org/drawingml/2006/spreadsheetDrawing">
      <xdr:col>98</xdr:col>
      <xdr:colOff>38100</xdr:colOff>
      <xdr:row>39</xdr:row>
      <xdr:rowOff>151765</xdr:rowOff>
    </xdr:to>
    <xdr:sp macro="" textlink="">
      <xdr:nvSpPr>
        <xdr:cNvPr id="766" name="フローチャート: 判断 765"/>
        <xdr:cNvSpPr/>
      </xdr:nvSpPr>
      <xdr:spPr>
        <a:xfrm>
          <a:off x="18112740" y="673417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37</xdr:row>
      <xdr:rowOff>168910</xdr:rowOff>
    </xdr:from>
    <xdr:ext cx="248920" cy="264160"/>
    <xdr:sp macro="" textlink="">
      <xdr:nvSpPr>
        <xdr:cNvPr id="767" name="テキスト ボックス 766"/>
        <xdr:cNvSpPr txBox="1"/>
      </xdr:nvSpPr>
      <xdr:spPr>
        <a:xfrm>
          <a:off x="18039080" y="651256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81915</xdr:rowOff>
    </xdr:from>
    <xdr:ext cx="761365" cy="264795"/>
    <xdr:sp macro="" textlink="">
      <xdr:nvSpPr>
        <xdr:cNvPr id="768" name="テキスト ボックス 767"/>
        <xdr:cNvSpPr txBox="1"/>
      </xdr:nvSpPr>
      <xdr:spPr>
        <a:xfrm>
          <a:off x="2138680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81915</xdr:rowOff>
    </xdr:from>
    <xdr:ext cx="762000" cy="264795"/>
    <xdr:sp macro="" textlink="">
      <xdr:nvSpPr>
        <xdr:cNvPr id="769" name="テキスト ボックス 768"/>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81915</xdr:rowOff>
    </xdr:from>
    <xdr:ext cx="761365" cy="264795"/>
    <xdr:sp macro="" textlink="">
      <xdr:nvSpPr>
        <xdr:cNvPr id="770" name="テキスト ボックス 769"/>
        <xdr:cNvSpPr txBox="1"/>
      </xdr:nvSpPr>
      <xdr:spPr>
        <a:xfrm>
          <a:off x="19705320" y="7111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81915</xdr:rowOff>
    </xdr:from>
    <xdr:ext cx="762000" cy="264795"/>
    <xdr:sp macro="" textlink="">
      <xdr:nvSpPr>
        <xdr:cNvPr id="771" name="テキスト ボックス 770"/>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81915</xdr:rowOff>
    </xdr:from>
    <xdr:ext cx="762000" cy="264795"/>
    <xdr:sp macro="" textlink="">
      <xdr:nvSpPr>
        <xdr:cNvPr id="772" name="テキスト ボックス 771"/>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48895</xdr:rowOff>
    </xdr:from>
    <xdr:to xmlns:xdr="http://schemas.openxmlformats.org/drawingml/2006/spreadsheetDrawing">
      <xdr:col>116</xdr:col>
      <xdr:colOff>114300</xdr:colOff>
      <xdr:row>39</xdr:row>
      <xdr:rowOff>153035</xdr:rowOff>
    </xdr:to>
    <xdr:sp macro="" textlink="">
      <xdr:nvSpPr>
        <xdr:cNvPr id="773" name="楕円 772"/>
        <xdr:cNvSpPr/>
      </xdr:nvSpPr>
      <xdr:spPr>
        <a:xfrm>
          <a:off x="2152142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161290</xdr:rowOff>
    </xdr:from>
    <xdr:ext cx="249555" cy="264795"/>
    <xdr:sp macro="" textlink="">
      <xdr:nvSpPr>
        <xdr:cNvPr id="774" name="諸支出金該当値テキスト"/>
        <xdr:cNvSpPr txBox="1"/>
      </xdr:nvSpPr>
      <xdr:spPr>
        <a:xfrm>
          <a:off x="21623020" y="667639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48895</xdr:rowOff>
    </xdr:from>
    <xdr:to xmlns:xdr="http://schemas.openxmlformats.org/drawingml/2006/spreadsheetDrawing">
      <xdr:col>112</xdr:col>
      <xdr:colOff>38100</xdr:colOff>
      <xdr:row>39</xdr:row>
      <xdr:rowOff>153035</xdr:rowOff>
    </xdr:to>
    <xdr:sp macro="" textlink="">
      <xdr:nvSpPr>
        <xdr:cNvPr id="775" name="楕円 774"/>
        <xdr:cNvSpPr/>
      </xdr:nvSpPr>
      <xdr:spPr>
        <a:xfrm>
          <a:off x="2070862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144145</xdr:rowOff>
    </xdr:from>
    <xdr:ext cx="248920" cy="264795"/>
    <xdr:sp macro="" textlink="">
      <xdr:nvSpPr>
        <xdr:cNvPr id="776" name="テキスト ボックス 775"/>
        <xdr:cNvSpPr txBox="1"/>
      </xdr:nvSpPr>
      <xdr:spPr>
        <a:xfrm>
          <a:off x="20634960" y="683069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48895</xdr:rowOff>
    </xdr:from>
    <xdr:to xmlns:xdr="http://schemas.openxmlformats.org/drawingml/2006/spreadsheetDrawing">
      <xdr:col>107</xdr:col>
      <xdr:colOff>101600</xdr:colOff>
      <xdr:row>39</xdr:row>
      <xdr:rowOff>153035</xdr:rowOff>
    </xdr:to>
    <xdr:sp macro="" textlink="">
      <xdr:nvSpPr>
        <xdr:cNvPr id="777" name="楕円 776"/>
        <xdr:cNvSpPr/>
      </xdr:nvSpPr>
      <xdr:spPr>
        <a:xfrm>
          <a:off x="1983994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170180</xdr:rowOff>
    </xdr:from>
    <xdr:ext cx="249555" cy="264160"/>
    <xdr:sp macro="" textlink="">
      <xdr:nvSpPr>
        <xdr:cNvPr id="778" name="テキスト ボックス 777"/>
        <xdr:cNvSpPr txBox="1"/>
      </xdr:nvSpPr>
      <xdr:spPr>
        <a:xfrm>
          <a:off x="19771360" y="651383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48895</xdr:rowOff>
    </xdr:from>
    <xdr:to xmlns:xdr="http://schemas.openxmlformats.org/drawingml/2006/spreadsheetDrawing">
      <xdr:col>102</xdr:col>
      <xdr:colOff>165100</xdr:colOff>
      <xdr:row>39</xdr:row>
      <xdr:rowOff>153035</xdr:rowOff>
    </xdr:to>
    <xdr:sp macro="" textlink="">
      <xdr:nvSpPr>
        <xdr:cNvPr id="779" name="楕円 778"/>
        <xdr:cNvSpPr/>
      </xdr:nvSpPr>
      <xdr:spPr>
        <a:xfrm>
          <a:off x="18976340" y="67354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144145</xdr:rowOff>
    </xdr:from>
    <xdr:ext cx="249555" cy="264795"/>
    <xdr:sp macro="" textlink="">
      <xdr:nvSpPr>
        <xdr:cNvPr id="780" name="テキスト ボックス 779"/>
        <xdr:cNvSpPr txBox="1"/>
      </xdr:nvSpPr>
      <xdr:spPr>
        <a:xfrm>
          <a:off x="18907760" y="683069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48895</xdr:rowOff>
    </xdr:from>
    <xdr:to xmlns:xdr="http://schemas.openxmlformats.org/drawingml/2006/spreadsheetDrawing">
      <xdr:col>98</xdr:col>
      <xdr:colOff>38100</xdr:colOff>
      <xdr:row>39</xdr:row>
      <xdr:rowOff>153035</xdr:rowOff>
    </xdr:to>
    <xdr:sp macro="" textlink="">
      <xdr:nvSpPr>
        <xdr:cNvPr id="781" name="楕円 780"/>
        <xdr:cNvSpPr/>
      </xdr:nvSpPr>
      <xdr:spPr>
        <a:xfrm>
          <a:off x="18112740" y="673544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144145</xdr:rowOff>
    </xdr:from>
    <xdr:ext cx="248920" cy="264795"/>
    <xdr:sp macro="" textlink="">
      <xdr:nvSpPr>
        <xdr:cNvPr id="782" name="テキスト ボックス 781"/>
        <xdr:cNvSpPr txBox="1"/>
      </xdr:nvSpPr>
      <xdr:spPr>
        <a:xfrm>
          <a:off x="18039080" y="6830695"/>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58420</xdr:rowOff>
    </xdr:from>
    <xdr:to xmlns:xdr="http://schemas.openxmlformats.org/drawingml/2006/spreadsheetDrawing">
      <xdr:col>120</xdr:col>
      <xdr:colOff>114300</xdr:colOff>
      <xdr:row>45</xdr:row>
      <xdr:rowOff>32385</xdr:rowOff>
    </xdr:to>
    <xdr:sp macro="" textlink="">
      <xdr:nvSpPr>
        <xdr:cNvPr id="783" name="正方形/長方形 782"/>
        <xdr:cNvSpPr/>
      </xdr:nvSpPr>
      <xdr:spPr>
        <a:xfrm>
          <a:off x="17800320" y="7430770"/>
          <a:ext cx="456438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58420</xdr:rowOff>
    </xdr:from>
    <xdr:to xmlns:xdr="http://schemas.openxmlformats.org/drawingml/2006/spreadsheetDrawing">
      <xdr:col>104</xdr:col>
      <xdr:colOff>127000</xdr:colOff>
      <xdr:row>46</xdr:row>
      <xdr:rowOff>143510</xdr:rowOff>
    </xdr:to>
    <xdr:sp macro="" textlink="">
      <xdr:nvSpPr>
        <xdr:cNvPr id="784" name="正方形/長方形 783"/>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90805</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58420</xdr:rowOff>
    </xdr:from>
    <xdr:to xmlns:xdr="http://schemas.openxmlformats.org/drawingml/2006/spreadsheetDrawing">
      <xdr:col>110</xdr:col>
      <xdr:colOff>0</xdr:colOff>
      <xdr:row>46</xdr:row>
      <xdr:rowOff>143510</xdr:rowOff>
    </xdr:to>
    <xdr:sp macro="" textlink="">
      <xdr:nvSpPr>
        <xdr:cNvPr id="786" name="正方形/長方形 785"/>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90805</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58420</xdr:rowOff>
    </xdr:from>
    <xdr:to xmlns:xdr="http://schemas.openxmlformats.org/drawingml/2006/spreadsheetDrawing">
      <xdr:col>116</xdr:col>
      <xdr:colOff>0</xdr:colOff>
      <xdr:row>46</xdr:row>
      <xdr:rowOff>143510</xdr:rowOff>
    </xdr:to>
    <xdr:sp macro="" textlink="">
      <xdr:nvSpPr>
        <xdr:cNvPr id="788" name="正方形/長方形 787"/>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90805</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0" name="正方形/長方形 789"/>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6985</xdr:rowOff>
    </xdr:from>
    <xdr:ext cx="349885" cy="230505"/>
    <xdr:sp macro="" textlink="">
      <xdr:nvSpPr>
        <xdr:cNvPr id="791" name="テキスト ボックス 790"/>
        <xdr:cNvSpPr txBox="1"/>
      </xdr:nvSpPr>
      <xdr:spPr>
        <a:xfrm>
          <a:off x="17767300" y="806513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84455</xdr:rowOff>
    </xdr:from>
    <xdr:to xmlns:xdr="http://schemas.openxmlformats.org/drawingml/2006/spreadsheetDrawing">
      <xdr:col>120</xdr:col>
      <xdr:colOff>114300</xdr:colOff>
      <xdr:row>61</xdr:row>
      <xdr:rowOff>84455</xdr:rowOff>
    </xdr:to>
    <xdr:cxnSp macro="">
      <xdr:nvCxnSpPr>
        <xdr:cNvPr id="792" name="直線コネクタ 791"/>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143510</xdr:rowOff>
    </xdr:from>
    <xdr:to xmlns:xdr="http://schemas.openxmlformats.org/drawingml/2006/spreadsheetDrawing">
      <xdr:col>120</xdr:col>
      <xdr:colOff>114300</xdr:colOff>
      <xdr:row>54</xdr:row>
      <xdr:rowOff>143510</xdr:rowOff>
    </xdr:to>
    <xdr:cxnSp macro="">
      <xdr:nvCxnSpPr>
        <xdr:cNvPr id="793" name="直線コネクタ 792"/>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171450</xdr:rowOff>
    </xdr:from>
    <xdr:ext cx="248920" cy="264795"/>
    <xdr:sp macro="" textlink="">
      <xdr:nvSpPr>
        <xdr:cNvPr id="794" name="テキスト ボックス 793"/>
        <xdr:cNvSpPr txBox="1"/>
      </xdr:nvSpPr>
      <xdr:spPr>
        <a:xfrm>
          <a:off x="17561560" y="925830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48</xdr:row>
      <xdr:rowOff>26035</xdr:rowOff>
    </xdr:to>
    <xdr:cxnSp macro="">
      <xdr:nvCxnSpPr>
        <xdr:cNvPr id="795" name="直線コネクタ 794"/>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55880</xdr:rowOff>
    </xdr:from>
    <xdr:ext cx="248920" cy="264160"/>
    <xdr:sp macro="" textlink="">
      <xdr:nvSpPr>
        <xdr:cNvPr id="796" name="テキスト ボックス 795"/>
        <xdr:cNvSpPr txBox="1"/>
      </xdr:nvSpPr>
      <xdr:spPr>
        <a:xfrm>
          <a:off x="17561560" y="8114030"/>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26035</xdr:rowOff>
    </xdr:from>
    <xdr:to xmlns:xdr="http://schemas.openxmlformats.org/drawingml/2006/spreadsheetDrawing">
      <xdr:col>120</xdr:col>
      <xdr:colOff>114300</xdr:colOff>
      <xdr:row>61</xdr:row>
      <xdr:rowOff>84455</xdr:rowOff>
    </xdr:to>
    <xdr:sp macro="" textlink="">
      <xdr:nvSpPr>
        <xdr:cNvPr id="797" name="前年度繰上充用金グラフ枠"/>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143510</xdr:rowOff>
    </xdr:from>
    <xdr:to xmlns:xdr="http://schemas.openxmlformats.org/drawingml/2006/spreadsheetDrawing">
      <xdr:col>116</xdr:col>
      <xdr:colOff>62865</xdr:colOff>
      <xdr:row>54</xdr:row>
      <xdr:rowOff>143510</xdr:rowOff>
    </xdr:to>
    <xdr:cxnSp macro="">
      <xdr:nvCxnSpPr>
        <xdr:cNvPr id="798" name="直線コネクタ 797"/>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64795"/>
    <xdr:sp macro="" textlink="">
      <xdr:nvSpPr>
        <xdr:cNvPr id="799" name="前年度繰上充用金最小値テキスト"/>
        <xdr:cNvSpPr txBox="1"/>
      </xdr:nvSpPr>
      <xdr:spPr>
        <a:xfrm>
          <a:off x="21623020" y="94399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800" name="直線コネクタ 799"/>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64795"/>
    <xdr:sp macro="" textlink="">
      <xdr:nvSpPr>
        <xdr:cNvPr id="801" name="前年度繰上充用金最大値テキスト"/>
        <xdr:cNvSpPr txBox="1"/>
      </xdr:nvSpPr>
      <xdr:spPr>
        <a:xfrm>
          <a:off x="21623020" y="90970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143510</xdr:rowOff>
    </xdr:from>
    <xdr:to xmlns:xdr="http://schemas.openxmlformats.org/drawingml/2006/spreadsheetDrawing">
      <xdr:col>116</xdr:col>
      <xdr:colOff>152400</xdr:colOff>
      <xdr:row>54</xdr:row>
      <xdr:rowOff>143510</xdr:rowOff>
    </xdr:to>
    <xdr:cxnSp macro="">
      <xdr:nvCxnSpPr>
        <xdr:cNvPr id="802" name="直線コネクタ 801"/>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143510</xdr:rowOff>
    </xdr:from>
    <xdr:to xmlns:xdr="http://schemas.openxmlformats.org/drawingml/2006/spreadsheetDrawing">
      <xdr:col>116</xdr:col>
      <xdr:colOff>63500</xdr:colOff>
      <xdr:row>54</xdr:row>
      <xdr:rowOff>143510</xdr:rowOff>
    </xdr:to>
    <xdr:cxnSp macro="">
      <xdr:nvCxnSpPr>
        <xdr:cNvPr id="803" name="直線コネクタ 802"/>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68580</xdr:rowOff>
    </xdr:from>
    <xdr:ext cx="249555" cy="264795"/>
    <xdr:sp macro="" textlink="">
      <xdr:nvSpPr>
        <xdr:cNvPr id="804" name="前年度繰上充用金平均値テキスト"/>
        <xdr:cNvSpPr txBox="1"/>
      </xdr:nvSpPr>
      <xdr:spPr>
        <a:xfrm>
          <a:off x="21623020" y="9326880"/>
          <a:ext cx="24955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805" name="フローチャート: 判断 804"/>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143510</xdr:rowOff>
    </xdr:from>
    <xdr:to xmlns:xdr="http://schemas.openxmlformats.org/drawingml/2006/spreadsheetDrawing">
      <xdr:col>111</xdr:col>
      <xdr:colOff>177800</xdr:colOff>
      <xdr:row>54</xdr:row>
      <xdr:rowOff>143510</xdr:rowOff>
    </xdr:to>
    <xdr:cxnSp macro="">
      <xdr:nvCxnSpPr>
        <xdr:cNvPr id="806" name="直線コネクタ 805"/>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07" name="フローチャート: 判断 806"/>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64795"/>
    <xdr:sp macro="" textlink="">
      <xdr:nvSpPr>
        <xdr:cNvPr id="808" name="テキスト ボックス 807"/>
        <xdr:cNvSpPr txBox="1"/>
      </xdr:nvSpPr>
      <xdr:spPr>
        <a:xfrm>
          <a:off x="20634960" y="9439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143510</xdr:rowOff>
    </xdr:from>
    <xdr:to xmlns:xdr="http://schemas.openxmlformats.org/drawingml/2006/spreadsheetDrawing">
      <xdr:col>107</xdr:col>
      <xdr:colOff>50800</xdr:colOff>
      <xdr:row>54</xdr:row>
      <xdr:rowOff>143510</xdr:rowOff>
    </xdr:to>
    <xdr:cxnSp macro="">
      <xdr:nvCxnSpPr>
        <xdr:cNvPr id="809" name="直線コネクタ 808"/>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10" name="フローチャート: 判断 809"/>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9555" cy="264795"/>
    <xdr:sp macro="" textlink="">
      <xdr:nvSpPr>
        <xdr:cNvPr id="811" name="テキスト ボックス 810"/>
        <xdr:cNvSpPr txBox="1"/>
      </xdr:nvSpPr>
      <xdr:spPr>
        <a:xfrm>
          <a:off x="19771360" y="94399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143510</xdr:rowOff>
    </xdr:from>
    <xdr:to xmlns:xdr="http://schemas.openxmlformats.org/drawingml/2006/spreadsheetDrawing">
      <xdr:col>102</xdr:col>
      <xdr:colOff>114300</xdr:colOff>
      <xdr:row>54</xdr:row>
      <xdr:rowOff>143510</xdr:rowOff>
    </xdr:to>
    <xdr:cxnSp macro="">
      <xdr:nvCxnSpPr>
        <xdr:cNvPr id="812" name="直線コネクタ 811"/>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13" name="フローチャート: 判断 812"/>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9555" cy="264795"/>
    <xdr:sp macro="" textlink="">
      <xdr:nvSpPr>
        <xdr:cNvPr id="814" name="テキスト ボックス 813"/>
        <xdr:cNvSpPr txBox="1"/>
      </xdr:nvSpPr>
      <xdr:spPr>
        <a:xfrm>
          <a:off x="18907760" y="9439910"/>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15" name="フローチャート: 判断 814"/>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64795"/>
    <xdr:sp macro="" textlink="">
      <xdr:nvSpPr>
        <xdr:cNvPr id="816" name="テキスト ボックス 815"/>
        <xdr:cNvSpPr txBox="1"/>
      </xdr:nvSpPr>
      <xdr:spPr>
        <a:xfrm>
          <a:off x="18039080" y="9439910"/>
          <a:ext cx="24892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81915</xdr:rowOff>
    </xdr:from>
    <xdr:ext cx="761365" cy="264795"/>
    <xdr:sp macro="" textlink="">
      <xdr:nvSpPr>
        <xdr:cNvPr id="817" name="テキスト ボックス 816"/>
        <xdr:cNvSpPr txBox="1"/>
      </xdr:nvSpPr>
      <xdr:spPr>
        <a:xfrm>
          <a:off x="2138680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81915</xdr:rowOff>
    </xdr:from>
    <xdr:ext cx="762000" cy="264795"/>
    <xdr:sp macro="" textlink="">
      <xdr:nvSpPr>
        <xdr:cNvPr id="818" name="テキスト ボックス 817"/>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81915</xdr:rowOff>
    </xdr:from>
    <xdr:ext cx="761365" cy="264795"/>
    <xdr:sp macro="" textlink="">
      <xdr:nvSpPr>
        <xdr:cNvPr id="819" name="テキスト ボックス 818"/>
        <xdr:cNvSpPr txBox="1"/>
      </xdr:nvSpPr>
      <xdr:spPr>
        <a:xfrm>
          <a:off x="19705320" y="10540365"/>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81915</xdr:rowOff>
    </xdr:from>
    <xdr:ext cx="762000" cy="264795"/>
    <xdr:sp macro="" textlink="">
      <xdr:nvSpPr>
        <xdr:cNvPr id="820" name="テキスト ボックス 819"/>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81915</xdr:rowOff>
    </xdr:from>
    <xdr:ext cx="762000" cy="264795"/>
    <xdr:sp macro="" textlink="">
      <xdr:nvSpPr>
        <xdr:cNvPr id="821" name="テキスト ボックス 820"/>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90805</xdr:rowOff>
    </xdr:from>
    <xdr:to xmlns:xdr="http://schemas.openxmlformats.org/drawingml/2006/spreadsheetDrawing">
      <xdr:col>116</xdr:col>
      <xdr:colOff>114300</xdr:colOff>
      <xdr:row>55</xdr:row>
      <xdr:rowOff>19685</xdr:rowOff>
    </xdr:to>
    <xdr:sp macro="" textlink="">
      <xdr:nvSpPr>
        <xdr:cNvPr id="822" name="楕円 821"/>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127000</xdr:rowOff>
    </xdr:from>
    <xdr:ext cx="249555" cy="264160"/>
    <xdr:sp macro="" textlink="">
      <xdr:nvSpPr>
        <xdr:cNvPr id="823" name="前年度繰上充用金該当値テキスト"/>
        <xdr:cNvSpPr txBox="1"/>
      </xdr:nvSpPr>
      <xdr:spPr>
        <a:xfrm>
          <a:off x="21623020" y="9213850"/>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90805</xdr:rowOff>
    </xdr:from>
    <xdr:to xmlns:xdr="http://schemas.openxmlformats.org/drawingml/2006/spreadsheetDrawing">
      <xdr:col>112</xdr:col>
      <xdr:colOff>38100</xdr:colOff>
      <xdr:row>55</xdr:row>
      <xdr:rowOff>19685</xdr:rowOff>
    </xdr:to>
    <xdr:sp macro="" textlink="">
      <xdr:nvSpPr>
        <xdr:cNvPr id="824" name="楕円 823"/>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36195</xdr:rowOff>
    </xdr:from>
    <xdr:ext cx="248920" cy="264160"/>
    <xdr:sp macro="" textlink="">
      <xdr:nvSpPr>
        <xdr:cNvPr id="825" name="テキスト ボックス 824"/>
        <xdr:cNvSpPr txBox="1"/>
      </xdr:nvSpPr>
      <xdr:spPr>
        <a:xfrm>
          <a:off x="20634960" y="912304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90805</xdr:rowOff>
    </xdr:from>
    <xdr:to xmlns:xdr="http://schemas.openxmlformats.org/drawingml/2006/spreadsheetDrawing">
      <xdr:col>107</xdr:col>
      <xdr:colOff>101600</xdr:colOff>
      <xdr:row>55</xdr:row>
      <xdr:rowOff>19685</xdr:rowOff>
    </xdr:to>
    <xdr:sp macro="" textlink="">
      <xdr:nvSpPr>
        <xdr:cNvPr id="826" name="楕円 825"/>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36195</xdr:rowOff>
    </xdr:from>
    <xdr:ext cx="249555" cy="264160"/>
    <xdr:sp macro="" textlink="">
      <xdr:nvSpPr>
        <xdr:cNvPr id="827" name="テキスト ボックス 826"/>
        <xdr:cNvSpPr txBox="1"/>
      </xdr:nvSpPr>
      <xdr:spPr>
        <a:xfrm>
          <a:off x="197713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90805</xdr:rowOff>
    </xdr:from>
    <xdr:to xmlns:xdr="http://schemas.openxmlformats.org/drawingml/2006/spreadsheetDrawing">
      <xdr:col>102</xdr:col>
      <xdr:colOff>165100</xdr:colOff>
      <xdr:row>55</xdr:row>
      <xdr:rowOff>19685</xdr:rowOff>
    </xdr:to>
    <xdr:sp macro="" textlink="">
      <xdr:nvSpPr>
        <xdr:cNvPr id="828" name="楕円 827"/>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36195</xdr:rowOff>
    </xdr:from>
    <xdr:ext cx="249555" cy="264160"/>
    <xdr:sp macro="" textlink="">
      <xdr:nvSpPr>
        <xdr:cNvPr id="829" name="テキスト ボックス 828"/>
        <xdr:cNvSpPr txBox="1"/>
      </xdr:nvSpPr>
      <xdr:spPr>
        <a:xfrm>
          <a:off x="18907760" y="912304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90805</xdr:rowOff>
    </xdr:from>
    <xdr:to xmlns:xdr="http://schemas.openxmlformats.org/drawingml/2006/spreadsheetDrawing">
      <xdr:col>98</xdr:col>
      <xdr:colOff>38100</xdr:colOff>
      <xdr:row>55</xdr:row>
      <xdr:rowOff>19685</xdr:rowOff>
    </xdr:to>
    <xdr:sp macro="" textlink="">
      <xdr:nvSpPr>
        <xdr:cNvPr id="830" name="楕円 829"/>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36195</xdr:rowOff>
    </xdr:from>
    <xdr:ext cx="248920" cy="264160"/>
    <xdr:sp macro="" textlink="">
      <xdr:nvSpPr>
        <xdr:cNvPr id="831" name="テキスト ボックス 830"/>
        <xdr:cNvSpPr txBox="1"/>
      </xdr:nvSpPr>
      <xdr:spPr>
        <a:xfrm>
          <a:off x="18039080" y="9123045"/>
          <a:ext cx="2489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ＭＳ ゴシック"/>
              <a:ea typeface="ＭＳ ゴシック"/>
              <a:cs typeface="+mn-cs"/>
            </a:rPr>
            <a:t>総務費については、</a:t>
          </a:r>
          <a:r>
            <a:rPr lang="ja-JP" altLang="ja-JP" sz="1100" b="0" i="0" baseline="0">
              <a:solidFill>
                <a:schemeClr val="dk1"/>
              </a:solidFill>
              <a:effectLst/>
              <a:latin typeface="ＭＳ ゴシック"/>
              <a:ea typeface="ＭＳ ゴシック"/>
              <a:cs typeface="+mn-cs"/>
            </a:rPr>
            <a:t>ふるさと納税の大幅な増加に伴い、ふるさと納税返礼代やふるさとよしだ寄附金基金の積立金の増加等により</a:t>
          </a:r>
          <a:r>
            <a:rPr lang="en-US" altLang="ja-JP" sz="1100" b="0" i="0" baseline="0">
              <a:solidFill>
                <a:schemeClr val="dk1"/>
              </a:solidFill>
              <a:effectLst/>
              <a:latin typeface="ＭＳ ゴシック"/>
              <a:ea typeface="ＭＳ ゴシック"/>
              <a:cs typeface="+mn-cs"/>
            </a:rPr>
            <a:t>31,416</a:t>
          </a:r>
          <a:r>
            <a:rPr lang="ja-JP" altLang="ja-JP" sz="1100" b="0" i="0" baseline="0">
              <a:solidFill>
                <a:schemeClr val="dk1"/>
              </a:solidFill>
              <a:effectLst/>
              <a:latin typeface="ＭＳ ゴシック"/>
              <a:ea typeface="ＭＳ ゴシック"/>
              <a:cs typeface="+mn-cs"/>
            </a:rPr>
            <a:t>円の増加</a:t>
          </a:r>
          <a:r>
            <a:rPr kumimoji="1" lang="ja-JP" altLang="ja-JP" sz="1100" b="0" i="0" baseline="0">
              <a:solidFill>
                <a:schemeClr val="dk1"/>
              </a:solidFill>
              <a:effectLst/>
              <a:latin typeface="ＭＳ ゴシック"/>
              <a:ea typeface="ＭＳ ゴシック"/>
              <a:cs typeface="+mn-cs"/>
            </a:rPr>
            <a:t>となった。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民生費については、住民税非課税世帯に対する臨時特別給付金及び子育て世帯への臨時特別給付金等の減少により</a:t>
          </a:r>
          <a:r>
            <a:rPr kumimoji="1" lang="en-US" altLang="ja-JP" sz="1100" b="0" i="0" baseline="0">
              <a:solidFill>
                <a:schemeClr val="dk1"/>
              </a:solidFill>
              <a:effectLst/>
              <a:latin typeface="ＭＳ ゴシック"/>
              <a:ea typeface="ＭＳ ゴシック"/>
              <a:cs typeface="+mn-cs"/>
            </a:rPr>
            <a:t>2,600</a:t>
          </a:r>
          <a:r>
            <a:rPr kumimoji="1" lang="ja-JP" altLang="ja-JP" sz="1100" b="0" i="0" baseline="0">
              <a:solidFill>
                <a:schemeClr val="dk1"/>
              </a:solidFill>
              <a:effectLst/>
              <a:latin typeface="ＭＳ ゴシック"/>
              <a:ea typeface="ＭＳ ゴシック"/>
              <a:cs typeface="+mn-cs"/>
            </a:rPr>
            <a:t>円の減少となった。また、類似団体平均を下回るが、これは町内の保育所数が全</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園であり、類似団体と比較し保育所数が少ないと推察され、施設管理コストの抑制ができているためと考えられる。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衛生費については、清掃センター外壁改修に伴う吉田町牧之原市広域施設組合負担金等の増加により</a:t>
          </a:r>
          <a:r>
            <a:rPr kumimoji="1" lang="en-US" altLang="ja-JP" sz="1100" b="0" i="0" baseline="0">
              <a:solidFill>
                <a:schemeClr val="dk1"/>
              </a:solidFill>
              <a:effectLst/>
              <a:latin typeface="ＭＳ ゴシック"/>
              <a:ea typeface="ＭＳ ゴシック"/>
              <a:cs typeface="+mn-cs"/>
            </a:rPr>
            <a:t>1,995</a:t>
          </a:r>
          <a:r>
            <a:rPr kumimoji="1" lang="ja-JP" altLang="ja-JP" sz="1100" b="0" i="0" baseline="0">
              <a:solidFill>
                <a:schemeClr val="dk1"/>
              </a:solidFill>
              <a:effectLst/>
              <a:latin typeface="ＭＳ ゴシック"/>
              <a:ea typeface="ＭＳ ゴシック"/>
              <a:cs typeface="+mn-cs"/>
            </a:rPr>
            <a:t>円の増加となった。また、当町はこども医療費助成や入院時の食事助成に加え、不妊治療費や予防接種費への単独補助事業を実施していることもあり、類似団体平均を上回っている。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農林水産業費については、令和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年度の南駿河湾漁協製氷機整備事業の完了等により</a:t>
          </a:r>
          <a:r>
            <a:rPr kumimoji="1" lang="en-US" altLang="ja-JP" sz="1100" b="0" i="0" baseline="0">
              <a:solidFill>
                <a:schemeClr val="dk1"/>
              </a:solidFill>
              <a:effectLst/>
              <a:latin typeface="ＭＳ ゴシック"/>
              <a:ea typeface="ＭＳ ゴシック"/>
              <a:cs typeface="+mn-cs"/>
            </a:rPr>
            <a:t>5,968</a:t>
          </a:r>
          <a:r>
            <a:rPr kumimoji="1" lang="ja-JP" altLang="ja-JP" sz="1100" b="0" i="0" baseline="0">
              <a:solidFill>
                <a:schemeClr val="dk1"/>
              </a:solidFill>
              <a:effectLst/>
              <a:latin typeface="ＭＳ ゴシック"/>
              <a:ea typeface="ＭＳ ゴシック"/>
              <a:cs typeface="+mn-cs"/>
            </a:rPr>
            <a:t>円の減少となった。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土木費については、治水対策推進事業の実施による河川費の増加があるものの、防潮堤整備事業費の減少により</a:t>
          </a:r>
          <a:r>
            <a:rPr kumimoji="1" lang="en-US" altLang="ja-JP" sz="1100" b="0" i="0" baseline="0">
              <a:solidFill>
                <a:schemeClr val="dk1"/>
              </a:solidFill>
              <a:effectLst/>
              <a:latin typeface="ＭＳ ゴシック"/>
              <a:ea typeface="ＭＳ ゴシック"/>
              <a:cs typeface="+mn-cs"/>
            </a:rPr>
            <a:t>2,404</a:t>
          </a:r>
          <a:r>
            <a:rPr kumimoji="1" lang="ja-JP" altLang="ja-JP" sz="1100" b="0" i="0" baseline="0">
              <a:solidFill>
                <a:schemeClr val="dk1"/>
              </a:solidFill>
              <a:effectLst/>
              <a:latin typeface="ＭＳ ゴシック"/>
              <a:ea typeface="ＭＳ ゴシック"/>
              <a:cs typeface="+mn-cs"/>
            </a:rPr>
            <a:t>円の減少となった。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消防費については、令和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年度の消防積載車及び消防連絡車の購入等による消防費の増加に対し、令和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年度の水防施設整備事業や情報伝達・強化事業による同胞無線デジタル化工事の完了による大幅な減少により、結果として</a:t>
          </a:r>
          <a:r>
            <a:rPr kumimoji="1" lang="en-US" altLang="ja-JP" sz="1100" b="0" i="0" baseline="0">
              <a:solidFill>
                <a:schemeClr val="dk1"/>
              </a:solidFill>
              <a:effectLst/>
              <a:latin typeface="ＭＳ ゴシック"/>
              <a:ea typeface="ＭＳ ゴシック"/>
              <a:cs typeface="+mn-cs"/>
            </a:rPr>
            <a:t>1,233</a:t>
          </a:r>
          <a:r>
            <a:rPr kumimoji="1" lang="ja-JP" altLang="ja-JP" sz="1100" b="0" i="0" baseline="0">
              <a:solidFill>
                <a:schemeClr val="dk1"/>
              </a:solidFill>
              <a:effectLst/>
              <a:latin typeface="ＭＳ ゴシック"/>
              <a:ea typeface="ＭＳ ゴシック"/>
              <a:cs typeface="+mn-cs"/>
            </a:rPr>
            <a:t>円の減少となった。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教育費については、町内小中学校劣化診断調査業務委託の実施や電気代の高騰等による物件費の増加により</a:t>
          </a:r>
          <a:r>
            <a:rPr kumimoji="1" lang="en-US" altLang="ja-JP" sz="1100" b="0" i="0" baseline="0">
              <a:solidFill>
                <a:schemeClr val="dk1"/>
              </a:solidFill>
              <a:effectLst/>
              <a:latin typeface="ＭＳ ゴシック"/>
              <a:ea typeface="ＭＳ ゴシック"/>
              <a:cs typeface="+mn-cs"/>
            </a:rPr>
            <a:t>1,613</a:t>
          </a:r>
          <a:r>
            <a:rPr kumimoji="1" lang="ja-JP" altLang="ja-JP" sz="1100" b="0" i="0" baseline="0">
              <a:solidFill>
                <a:schemeClr val="dk1"/>
              </a:solidFill>
              <a:effectLst/>
              <a:latin typeface="ＭＳ ゴシック"/>
              <a:ea typeface="ＭＳ ゴシック"/>
              <a:cs typeface="+mn-cs"/>
            </a:rPr>
            <a:t>円の増加となった。</a:t>
          </a:r>
          <a:endParaRPr lang="ja-JP" altLang="ja-JP" sz="1400">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静岡県吉田町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a:ea typeface="ＭＳ ゴシック"/>
              <a:cs typeface="+mn-cs"/>
            </a:rPr>
            <a:t>　財政調整基金残高は、令和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年度末と比較し約</a:t>
          </a:r>
          <a:r>
            <a:rPr kumimoji="1" lang="en-US" altLang="ja-JP" sz="1100" b="0" i="0" baseline="0">
              <a:solidFill>
                <a:schemeClr val="dk1"/>
              </a:solidFill>
              <a:effectLst/>
              <a:latin typeface="ＭＳ ゴシック"/>
              <a:ea typeface="ＭＳ ゴシック"/>
              <a:cs typeface="+mn-cs"/>
            </a:rPr>
            <a:t>3.4</a:t>
          </a:r>
          <a:r>
            <a:rPr kumimoji="1" lang="ja-JP" altLang="ja-JP" sz="1100" b="0" i="0" baseline="0">
              <a:solidFill>
                <a:schemeClr val="dk1"/>
              </a:solidFill>
              <a:effectLst/>
              <a:latin typeface="ＭＳ ゴシック"/>
              <a:ea typeface="ＭＳ ゴシック"/>
              <a:cs typeface="+mn-cs"/>
            </a:rPr>
            <a:t>億円増加した。令和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年度においても財源の一部として財政調整基金を活用したものの、令和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年度からの繰越金が大きく発生し、積立額が取崩額を大きく上回ったため、残高の増加に繋がった。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また、実質収支額は、歳入歳出ともに増加（歳入：繰越金の大幅な増加による増加、歳出：ふるさ</a:t>
          </a:r>
          <a:r>
            <a:rPr kumimoji="1" lang="ja-JP" altLang="en-US" sz="1100" b="0" i="0" baseline="0">
              <a:solidFill>
                <a:schemeClr val="dk1"/>
              </a:solidFill>
              <a:effectLst/>
              <a:latin typeface="ＭＳ ゴシック"/>
              <a:ea typeface="ＭＳ ゴシック"/>
              <a:cs typeface="+mn-cs"/>
            </a:rPr>
            <a:t>と</a:t>
          </a:r>
          <a:r>
            <a:rPr kumimoji="1" lang="ja-JP" altLang="ja-JP" sz="1100" b="0" i="0" baseline="0">
              <a:solidFill>
                <a:schemeClr val="dk1"/>
              </a:solidFill>
              <a:effectLst/>
              <a:latin typeface="ＭＳ ゴシック"/>
              <a:ea typeface="ＭＳ ゴシック"/>
              <a:cs typeface="+mn-cs"/>
            </a:rPr>
            <a:t>納税返礼代等の増加による増加）するなか、令和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年度と比較し歳入歳出差引額は約</a:t>
          </a:r>
          <a:r>
            <a:rPr kumimoji="1" lang="en-US" altLang="ja-JP" sz="1100" b="0" i="0" baseline="0">
              <a:solidFill>
                <a:schemeClr val="dk1"/>
              </a:solidFill>
              <a:effectLst/>
              <a:latin typeface="ＭＳ ゴシック"/>
              <a:ea typeface="ＭＳ ゴシック"/>
              <a:cs typeface="+mn-cs"/>
            </a:rPr>
            <a:t>1.1</a:t>
          </a:r>
          <a:r>
            <a:rPr kumimoji="1" lang="ja-JP" altLang="ja-JP" sz="1100" b="0" i="0" baseline="0">
              <a:solidFill>
                <a:schemeClr val="dk1"/>
              </a:solidFill>
              <a:effectLst/>
              <a:latin typeface="ＭＳ ゴシック"/>
              <a:ea typeface="ＭＳ ゴシック"/>
              <a:cs typeface="+mn-cs"/>
            </a:rPr>
            <a:t>億円減少し、翌年度に繰り越すべき財源は約</a:t>
          </a:r>
          <a:r>
            <a:rPr kumimoji="1" lang="en-US" altLang="ja-JP" sz="1100" b="0" i="0" baseline="0">
              <a:solidFill>
                <a:schemeClr val="dk1"/>
              </a:solidFill>
              <a:effectLst/>
              <a:latin typeface="ＭＳ ゴシック"/>
              <a:ea typeface="ＭＳ ゴシック"/>
              <a:cs typeface="+mn-cs"/>
            </a:rPr>
            <a:t>0.6</a:t>
          </a:r>
          <a:r>
            <a:rPr kumimoji="1" lang="ja-JP" altLang="ja-JP" sz="1100" b="0" i="0" baseline="0">
              <a:solidFill>
                <a:schemeClr val="dk1"/>
              </a:solidFill>
              <a:effectLst/>
              <a:latin typeface="ＭＳ ゴシック"/>
              <a:ea typeface="ＭＳ ゴシック"/>
              <a:cs typeface="+mn-cs"/>
            </a:rPr>
            <a:t>億円増加したものの、結果として減少した。　</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一方、実質単年度収支は、地方特例交付金の減少により歳出の増加に比べ歳入の増加が少なく令和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年度と比較し減少となった。</a:t>
          </a:r>
          <a:endParaRPr lang="ja-JP" altLang="ja-JP" sz="14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静岡県吉田町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a:ea typeface="ＭＳ ゴシック"/>
              <a:cs typeface="+mn-cs"/>
            </a:rPr>
            <a:t>　一般会計、特別会計及び公営企業会計において赤字は発生していない。</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一般会計においては、令和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年度は地方特例交付金及び地方交付税等の減少により標準財政規模比が減少となったが、今後「津波防災まちづくり」の一層の推進に加え、沿岸地域における新たな賑わいの創出を図る</a:t>
          </a:r>
          <a:r>
            <a:rPr kumimoji="1" lang="en-US" altLang="ja-JP" sz="1100" b="0" i="0" baseline="0">
              <a:solidFill>
                <a:schemeClr val="dk1"/>
              </a:solidFill>
              <a:effectLst/>
              <a:latin typeface="ＭＳ ゴシック"/>
              <a:ea typeface="ＭＳ ゴシック"/>
              <a:cs typeface="+mn-cs"/>
            </a:rPr>
            <a:t>『</a:t>
          </a:r>
          <a:r>
            <a:rPr kumimoji="1" lang="ja-JP" altLang="ja-JP" sz="1100" b="0" i="0" baseline="0">
              <a:solidFill>
                <a:schemeClr val="dk1"/>
              </a:solidFill>
              <a:effectLst/>
              <a:latin typeface="ＭＳ ゴシック"/>
              <a:ea typeface="ＭＳ ゴシック"/>
              <a:cs typeface="+mn-cs"/>
            </a:rPr>
            <a:t>シーガーデンシティ構想</a:t>
          </a:r>
          <a:r>
            <a:rPr kumimoji="1" lang="en-US" altLang="ja-JP" sz="1100" b="0" i="0" baseline="0">
              <a:solidFill>
                <a:schemeClr val="dk1"/>
              </a:solidFill>
              <a:effectLst/>
              <a:latin typeface="ＭＳ ゴシック"/>
              <a:ea typeface="ＭＳ ゴシック"/>
              <a:cs typeface="+mn-cs"/>
            </a:rPr>
            <a:t>』</a:t>
          </a:r>
          <a:r>
            <a:rPr kumimoji="1" lang="ja-JP" altLang="ja-JP" sz="1100" b="0" i="0" baseline="0">
              <a:solidFill>
                <a:schemeClr val="dk1"/>
              </a:solidFill>
              <a:effectLst/>
              <a:latin typeface="ＭＳ ゴシック"/>
              <a:ea typeface="ＭＳ ゴシック"/>
              <a:cs typeface="+mn-cs"/>
            </a:rPr>
            <a:t>の具現化のため、財政需要の増加が見込まれることから標準財政規模比の増加が見込まれる。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特別会計においては、安定した運営を継続しているものの、高齢化率の増加等により後期高齢者医療事業における給付費が増加傾向にある。介護保険事業において、令和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年度は新型コロナウイルス感染症の影響により、令和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に引き続き、外出抑制や施設の受入抑制によりデイサービス等の給付費が抑えられた結果となったが、高齢化率の増加等により、今後は後期高齢者医療事業と同様、給付費の増加が見込まれる。また、国民健康保険事業においては、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年度以降、「団塊の世代」が後期高齢者医療制度へ移行するなど被保険者数の減少が加速していくことが見込まれる。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公営企業会計においては、水道事業及び公共下水道事業は共に大きな標準財政規模比の変動はなく、黒字となっている。ただし、公共下水道事業は一般会計からの繰出金により赤字を発生させていない状況である。今後は管渠整備の進捗に伴い下水道加入世帯数が増加していることや、起債償還のピークを過ぎたことで一般会計からの繰出金は減少していくものと推測され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すべての会計において、今後の赤字を発生させないための経費の削減に引き続き努めるとともに、新たな収入確保策や収納対策強化等の財源確保を図っていく必要がある。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静岡県吉田町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ゴシック"/>
              <a:ea typeface="ＭＳ ゴシック"/>
              <a:cs typeface="+mn-cs"/>
            </a:rPr>
            <a:t>　小中学校体育館空調設備整備事業や消防ポンプ車両整備事業及び消防救助工作車両整備事業に活用した起債の元金償還が始まったため、元利償還金は令和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年度と比較して約</a:t>
          </a:r>
          <a:r>
            <a:rPr kumimoji="1" lang="en-US" altLang="ja-JP" sz="1100" b="0" i="0" baseline="0">
              <a:solidFill>
                <a:schemeClr val="dk1"/>
              </a:solidFill>
              <a:effectLst/>
              <a:latin typeface="ＭＳ ゴシック"/>
              <a:ea typeface="ＭＳ ゴシック"/>
              <a:cs typeface="+mn-cs"/>
            </a:rPr>
            <a:t>0.6</a:t>
          </a:r>
          <a:r>
            <a:rPr kumimoji="1" lang="ja-JP" altLang="ja-JP" sz="1100" b="0" i="0" baseline="0">
              <a:solidFill>
                <a:schemeClr val="dk1"/>
              </a:solidFill>
              <a:effectLst/>
              <a:latin typeface="ＭＳ ゴシック"/>
              <a:ea typeface="ＭＳ ゴシック"/>
              <a:cs typeface="+mn-cs"/>
            </a:rPr>
            <a:t>億円増加した。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公営企業債の元利償還金に対する繰入金は公共下水道事業が対象であるが、起債償還のピークを過ぎたことで減少した。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組合等が起こした地方債の元利償還金に対する負担金等は吉田町牧之原市広域施設組合が主な対象であるが、近年は</a:t>
          </a:r>
          <a:r>
            <a:rPr lang="ja-JP" altLang="ja-JP" sz="1100" b="0" i="0" baseline="0">
              <a:solidFill>
                <a:schemeClr val="dk1"/>
              </a:solidFill>
              <a:effectLst/>
              <a:latin typeface="ＭＳ ゴシック"/>
              <a:ea typeface="ＭＳ ゴシック"/>
              <a:cs typeface="+mn-cs"/>
            </a:rPr>
            <a:t>ごみ処理業務、し尿処理業務、学校給食業務等において施設の老朽化対策事業に伴う</a:t>
          </a:r>
          <a:r>
            <a:rPr kumimoji="1" lang="ja-JP" altLang="ja-JP" sz="1100" b="0" i="0" baseline="0">
              <a:solidFill>
                <a:schemeClr val="dk1"/>
              </a:solidFill>
              <a:effectLst/>
              <a:latin typeface="ＭＳ ゴシック"/>
              <a:ea typeface="ＭＳ ゴシック"/>
              <a:cs typeface="+mn-cs"/>
            </a:rPr>
            <a:t>借入を行っており、元金償還の開始等により増加傾向となっていたが、令和</a:t>
          </a:r>
          <a:r>
            <a:rPr kumimoji="1" lang="en-US" altLang="ja-JP" sz="1100" b="0" i="0" baseline="0">
              <a:solidFill>
                <a:schemeClr val="dk1"/>
              </a:solidFill>
              <a:effectLst/>
              <a:latin typeface="ＭＳ ゴシック"/>
              <a:ea typeface="ＭＳ ゴシック"/>
              <a:cs typeface="+mn-cs"/>
            </a:rPr>
            <a:t>4</a:t>
          </a:r>
          <a:r>
            <a:rPr kumimoji="1" lang="ja-JP" altLang="ja-JP" sz="1100" b="0" i="0" baseline="0">
              <a:solidFill>
                <a:schemeClr val="dk1"/>
              </a:solidFill>
              <a:effectLst/>
              <a:latin typeface="ＭＳ ゴシック"/>
              <a:ea typeface="ＭＳ ゴシック"/>
              <a:cs typeface="+mn-cs"/>
            </a:rPr>
            <a:t>年度は牧之原市とのあん分率の減少により、組合等が起こした地方債の元利償還金に対する負担金等は減少した。</a:t>
          </a:r>
          <a:endParaRPr lang="ja-JP" altLang="ja-JP" sz="1400">
            <a:effectLst/>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静岡県吉田町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a:ea typeface="ＭＳ ゴシック"/>
              <a:cs typeface="+mn-cs"/>
            </a:rPr>
            <a:t>将来負担額の合計額は、令和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年度と比較し約</a:t>
          </a:r>
          <a:r>
            <a:rPr kumimoji="1" lang="en-US" altLang="ja-JP" sz="1100" b="0" i="0" baseline="0">
              <a:solidFill>
                <a:schemeClr val="dk1"/>
              </a:solidFill>
              <a:effectLst/>
              <a:latin typeface="ＭＳ ゴシック"/>
              <a:ea typeface="ＭＳ ゴシック"/>
              <a:cs typeface="+mn-cs"/>
            </a:rPr>
            <a:t>13</a:t>
          </a:r>
          <a:r>
            <a:rPr kumimoji="1" lang="ja-JP" altLang="ja-JP" sz="1100" b="0" i="0" baseline="0">
              <a:solidFill>
                <a:schemeClr val="dk1"/>
              </a:solidFill>
              <a:effectLst/>
              <a:latin typeface="ＭＳ ゴシック"/>
              <a:ea typeface="ＭＳ ゴシック"/>
              <a:cs typeface="+mn-cs"/>
            </a:rPr>
            <a:t>億円減少した。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一般会計等に係る地方債の現在高は、地方債管理原則（当年度借入額－当年度緊急防災・減災事業債借入額＜当年度元金償還額）に基づき事業を実施することにより起債の抑制に努めた結果、令和</a:t>
          </a:r>
          <a:r>
            <a:rPr kumimoji="1" lang="en-US" altLang="ja-JP" sz="1100" b="0" i="0" baseline="0">
              <a:solidFill>
                <a:schemeClr val="dk1"/>
              </a:solidFill>
              <a:effectLst/>
              <a:latin typeface="ＭＳ ゴシック"/>
              <a:ea typeface="ＭＳ ゴシック"/>
              <a:cs typeface="+mn-cs"/>
            </a:rPr>
            <a:t>3</a:t>
          </a:r>
          <a:r>
            <a:rPr kumimoji="1" lang="ja-JP" altLang="ja-JP" sz="1100" b="0" i="0" baseline="0">
              <a:solidFill>
                <a:schemeClr val="dk1"/>
              </a:solidFill>
              <a:effectLst/>
              <a:latin typeface="ＭＳ ゴシック"/>
              <a:ea typeface="ＭＳ ゴシック"/>
              <a:cs typeface="+mn-cs"/>
            </a:rPr>
            <a:t>年度と比較し減少した。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公営企業等繰入見込額及び組合等負担等見込額については、公共下水道事業及び吉田町牧之原市広域施設組合における地方債残高の減少により、それぞれ減少している。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退職手当負担見込額は、フルタイム会計年度任用職員の退職手当制度適用に伴い、静岡県市町総合事務組合への積立額が増加したことにより、将来負担額が減少した。</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また、充当可能基金は、ふるさと納税額が増加し、ふるさとよしだ寄附金基金の残高が増加したことで増加している。</a:t>
          </a:r>
          <a:endParaRPr lang="ja-JP" altLang="ja-JP" sz="1400">
            <a:effectLst/>
            <a:latin typeface="ＭＳ ゴシック"/>
            <a:ea typeface="ＭＳ ゴシック"/>
          </a:endParaRPr>
        </a:p>
        <a:p>
          <a:pPr eaLnBrk="1" fontAlgn="auto" latinLnBrk="0" hangingPunct="1"/>
          <a:r>
            <a:rPr kumimoji="1" lang="ja-JP" altLang="ja-JP" sz="1100" b="0" i="0" baseline="0">
              <a:solidFill>
                <a:schemeClr val="dk1"/>
              </a:solidFill>
              <a:effectLst/>
              <a:latin typeface="ＭＳ ゴシック"/>
              <a:ea typeface="ＭＳ ゴシック"/>
              <a:cs typeface="+mn-cs"/>
            </a:rPr>
            <a:t>　</a:t>
          </a:r>
          <a:endParaRPr lang="ja-JP" altLang="ja-JP" sz="1400">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静岡県吉田町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　基金全体の残高は、令和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年度と比較して</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4.3</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億円増加した。内訳は、財政調整基金が約</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3.4</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億円、その他特定目的基金が約</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0.9</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億円となっている。各基金の増減理由は下記のとおり。</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　不測の事態や将来の基金を活用した事業実施に備えるため、適切に残高を管理していく。</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　一方で、状況に合わせた基金の活用についても併せて検討していく。</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特定目的基金のうち最も積立額</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が</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多い</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基金は</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ふるさとよしだ寄附金基金</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で</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あり、吉田町の主要事業「新たな安全と賑わいの創出に向けた「シーガーデンシティ構想」」、「災害に強く安全・安心に暮らせるまちづくり」、「誰もが健康でいきいきと暮らせるまちづくり」、「活力あふれる多様な交流を生むまちづくり」、「魅力あふれる多様な交流を生むまちづくり」、「次代を担う心豊かな人を育むまちづくり」、「豊かな自然と共生するまちづくり」、「行政と住民が一体となって取り組むまちづくり」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8</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項目について、ふるさと納税寄附金の用途を指定された指定寄附分に当基金を積み立てて、翌年度以降の事業に充当している。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　また、小中学校の建設に備えた「吉田町立小中学校建設基金」、吉田町の教育の振興を図るための「</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吉田町</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教育振興基金」を合わせた</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つの基金で特定目的基金残高の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90</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％以上を占めている。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年度は前年度と比較</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し当初予算時の吉田町教育振興基金と吉田町地域福祉基金の取崩しによる基金残高の微減があるものの、</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ふるさと納税額が増加し、ふるさとよしだ寄附金基金への積立額が増加したことで、基金残高が増加となった。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ふるさとよしだ寄附金</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基金</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については、ふるさと納税</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に係る寄附金</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の指定寄附を原資としているため、寄附者の意向に沿った活用をしつつ、今後の事業展開に合わせて適正な基金の積立に努めていく。</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　また、その他特定目的基金についても今後の事業の動向を注視し、基金の目的に沿った運用を行うとともに、状況に合わせた活用について検討を行う。</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財政調整基金の残高は、令和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年度と比較し、約</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億円増加した。要因としては、令和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年度においても財源の一部として財政調整基金を活用したものの、</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年度からの繰越金が大きく発生し、積立額が取崩額を大きく上回ったため、残高の増加に繋がった。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不測の事態への備えとして、引き続き一定の残高を確保するよう努める。総合計画、行政評価及び予算を連動させる「吉田町まちづくりステップアップ行政評価」において、財政調整基金残高の目標額を</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億円としていることから、必要な事業の推進を図りつつ基金残高の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20</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億円維持を目指す。</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公債費がピークを迎える令和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年度の負担軽減を図り、令和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年度に減債基金を</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0.3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億円取り崩して繰上償還を実施したため、令和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年度に残高は減少し、令和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年度は利子のみの積立だったため、令和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年度と比較し同額となっている。</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減債基金を活用した繰上償還により将来負担が軽減したが、今後の事業実施に伴う借入予定や償還の見込みから積立ての必要性を検討していく。</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（基金の使途）</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特定目的基金のうち最も積立額</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が</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多い</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基金は</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ふるさとよしだ寄附金基金</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で</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あり、吉田町の主要事業「新たな安全と賑わいの創出に向けた「シーガーデンシティ構想」」、「災害に強く安全・安心に暮らせるまちづくり」、「誰もが健康でいきいきと暮らせるまちづくり」、「活力あふれる多様な交流を生むまちづくり」、「魅力あふれる多様な交流を生むまちづくり」、「次代を担う心豊かな人を育むまちづくり」、「豊かな自然と共生するまちづくり」、「行政と住民が一体となって取り組むまちづくり」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8</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項目について、ふるさと納税寄附金の用途を指定された指定寄附分に当基金を積み立てて、翌年度以降の事業に充当している。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　また、小中学校の建設に備えた「吉田町立小中学校建設基金」、吉田町の教育の振興を図るための「教育振興基金」を合わせた</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つの基金で特定目的基金残高の</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90</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％以上を占めている。</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令和</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4</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年度は前年度と比較</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し当初予算時の教育振興基金と地域福祉基金の取崩しによる基金残高の微減があるものの、</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ふるさと納税額が増加し、ふるさとよしだ寄附金基金への積立額が増加したことで、基金残高が増加となった。</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（今後の方針）</a:t>
          </a:r>
          <a:endPar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ふるさとよしだ寄附金</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基金</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については、ふるさと納税</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に係る寄附金</a:t>
          </a: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の指定寄附を原資としているため、寄附者の意向に沿った活用をしつつ、今後の事業展開に合わせて適正な基金の積立に努めていく。</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b="0" i="0" u="none" strike="noStrike" kern="0" cap="none" spc="0" normalizeH="0" baseline="0" noProof="0">
              <a:ln>
                <a:noFill/>
              </a:ln>
              <a:solidFill>
                <a:prstClr val="black"/>
              </a:solidFill>
              <a:effectLst/>
              <a:uLnTx/>
              <a:uFillTx/>
              <a:latin typeface="ＭＳ ゴシック"/>
              <a:ea typeface="ＭＳ ゴシック"/>
              <a:cs typeface="+mn-cs"/>
            </a:rPr>
            <a:t>　また、その他特定目的基金についても今後の事業の動向を注視し、基金の目的に沿った運用を行うとともに、状況に合わせた活用について検討を行う。</a:t>
          </a:r>
          <a:endParaRPr kumimoji="0" lang="ja-JP" altLang="ja-JP" sz="14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185420</xdr:colOff>
      <xdr:row>1</xdr:row>
      <xdr:rowOff>156210</xdr:rowOff>
    </xdr:to>
    <xdr:sp macro="" textlink="">
      <xdr:nvSpPr>
        <xdr:cNvPr id="4" name="正方形/長方形 3"/>
        <xdr:cNvSpPr/>
      </xdr:nvSpPr>
      <xdr:spPr>
        <a:xfrm>
          <a:off x="355600" y="64135"/>
          <a:ext cx="123640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6590010" y="189230"/>
          <a:ext cx="38290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185420</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6613505" y="215265"/>
          <a:ext cx="378650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6635730" y="240665"/>
          <a:ext cx="373253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静岡県吉田町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867130" y="189230"/>
          <a:ext cx="258953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892530" y="215265"/>
          <a:ext cx="254508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917930" y="240665"/>
          <a:ext cx="249301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481965</xdr:colOff>
      <xdr:row>2</xdr:row>
      <xdr:rowOff>22860</xdr:rowOff>
    </xdr:from>
    <xdr:to xmlns:xdr="http://schemas.openxmlformats.org/drawingml/2006/spreadsheetDrawing">
      <xdr:col>53</xdr:col>
      <xdr:colOff>185420</xdr:colOff>
      <xdr:row>11</xdr:row>
      <xdr:rowOff>104775</xdr:rowOff>
    </xdr:to>
    <xdr:sp macro="" textlink="">
      <xdr:nvSpPr>
        <xdr:cNvPr id="11" name="正方形/長方形 10"/>
        <xdr:cNvSpPr/>
      </xdr:nvSpPr>
      <xdr:spPr>
        <a:xfrm>
          <a:off x="481965" y="889635"/>
          <a:ext cx="982726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185420</xdr:colOff>
      <xdr:row>11</xdr:row>
      <xdr:rowOff>73025</xdr:rowOff>
    </xdr:to>
    <xdr:sp macro="" textlink="">
      <xdr:nvSpPr>
        <xdr:cNvPr id="12" name="正方形/長方形 11"/>
        <xdr:cNvSpPr/>
      </xdr:nvSpPr>
      <xdr:spPr>
        <a:xfrm>
          <a:off x="605790" y="921385"/>
          <a:ext cx="135953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03730" y="921385"/>
          <a:ext cx="129794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29,286
27,161
20.73
14,018,980
12,933,277
1,026,855
7,138,903
9,933,205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01670" y="921385"/>
          <a:ext cx="148336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685030" y="940435"/>
          <a:ext cx="197612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185420</xdr:colOff>
      <xdr:row>7</xdr:row>
      <xdr:rowOff>3175</xdr:rowOff>
    </xdr:to>
    <xdr:sp macro="" textlink="">
      <xdr:nvSpPr>
        <xdr:cNvPr id="16" name="正方形/長方形 15"/>
        <xdr:cNvSpPr/>
      </xdr:nvSpPr>
      <xdr:spPr>
        <a:xfrm>
          <a:off x="6661150" y="940435"/>
          <a:ext cx="123761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7959090" y="953135"/>
          <a:ext cx="61976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685030" y="1702435"/>
          <a:ext cx="197612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185420</xdr:colOff>
      <xdr:row>9</xdr:row>
      <xdr:rowOff>130175</xdr:rowOff>
    </xdr:to>
    <xdr:sp macro="" textlink="">
      <xdr:nvSpPr>
        <xdr:cNvPr id="19" name="正方形/長方形 18"/>
        <xdr:cNvSpPr/>
      </xdr:nvSpPr>
      <xdr:spPr>
        <a:xfrm>
          <a:off x="6724650" y="1702435"/>
          <a:ext cx="35845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0791190" y="889635"/>
          <a:ext cx="1483360" cy="125031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046460" y="953135"/>
          <a:ext cx="129794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28575</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046460" y="1219200"/>
          <a:ext cx="129794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28575</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046460" y="1554480"/>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868660" y="104203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92263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0922635" y="130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27" name="直線コネクタ 26"/>
        <xdr:cNvCxnSpPr/>
      </xdr:nvCxnSpPr>
      <xdr:spPr>
        <a:xfrm>
          <a:off x="10967085"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28" name="直線コネクタ 27"/>
        <xdr:cNvCxnSpPr/>
      </xdr:nvCxnSpPr>
      <xdr:spPr>
        <a:xfrm>
          <a:off x="10887710" y="155448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0967085" y="178879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0887710" y="192786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8445"/>
    <xdr:sp macro="" textlink="">
      <xdr:nvSpPr>
        <xdr:cNvPr id="31" name="テキスト ボックス 30"/>
        <xdr:cNvSpPr txBox="1"/>
      </xdr:nvSpPr>
      <xdr:spPr>
        <a:xfrm>
          <a:off x="419100" y="273431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29718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0548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1031855" cy="258445"/>
    <xdr:sp macro="" textlink="">
      <xdr:nvSpPr>
        <xdr:cNvPr id="34" name="テキスト ボックス 33"/>
        <xdr:cNvSpPr txBox="1"/>
      </xdr:nvSpPr>
      <xdr:spPr>
        <a:xfrm>
          <a:off x="419100" y="3442970"/>
          <a:ext cx="110318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3570" cy="258445"/>
    <xdr:sp macro="" textlink="">
      <xdr:nvSpPr>
        <xdr:cNvPr id="35" name="テキスト ボックス 34"/>
        <xdr:cNvSpPr txBox="1"/>
      </xdr:nvSpPr>
      <xdr:spPr>
        <a:xfrm>
          <a:off x="419100" y="368046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36" name="正方形/長方形 35"/>
        <xdr:cNvSpPr/>
      </xdr:nvSpPr>
      <xdr:spPr>
        <a:xfrm>
          <a:off x="1245870" y="4189730"/>
          <a:ext cx="41300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46910" y="4559935"/>
          <a:ext cx="169164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736975" y="4543425"/>
          <a:ext cx="82931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3251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32511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80847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80847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41883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41883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45" name="正方形/長方形 44"/>
        <xdr:cNvSpPr/>
      </xdr:nvSpPr>
      <xdr:spPr>
        <a:xfrm>
          <a:off x="1245870" y="4880610"/>
          <a:ext cx="413004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167640</xdr:rowOff>
    </xdr:to>
    <xdr:sp macro="" textlink="">
      <xdr:nvSpPr>
        <xdr:cNvPr id="46" name="正方形/長方形 45"/>
        <xdr:cNvSpPr/>
      </xdr:nvSpPr>
      <xdr:spPr>
        <a:xfrm>
          <a:off x="563753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63753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70865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a:t>
          </a:r>
          <a:r>
            <a:rPr kumimoji="1" lang="en-US" altLang="ja-JP" sz="1100">
              <a:latin typeface="ＭＳ Ｐゴシック"/>
              <a:ea typeface="ＭＳ Ｐゴシック"/>
            </a:rPr>
            <a:t>23</a:t>
          </a:r>
          <a:r>
            <a:rPr kumimoji="1" lang="ja-JP" altLang="en-US" sz="1100">
              <a:latin typeface="ＭＳ Ｐゴシック"/>
              <a:ea typeface="ＭＳ Ｐゴシック"/>
            </a:rPr>
            <a:t>年に発生した東日本大震災以降、沿岸部に位置する当町は、「津波防災まちづくり」を強力に推進し、住民の生命及び安全を守るために、津波避難タワーの建設や、避難路の整備、防災拠点の整備、公共施設の耐震化や空調設備等整備を行ってきたため、有形固定資産減価償却率は類似団体平均と比較して低くなってい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250" cy="224790"/>
    <xdr:sp macro="" textlink="">
      <xdr:nvSpPr>
        <xdr:cNvPr id="49" name="テキスト ボックス 48"/>
        <xdr:cNvSpPr txBox="1"/>
      </xdr:nvSpPr>
      <xdr:spPr>
        <a:xfrm>
          <a:off x="121285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167640</xdr:rowOff>
    </xdr:from>
    <xdr:to xmlns:xdr="http://schemas.openxmlformats.org/drawingml/2006/spreadsheetDrawing">
      <xdr:col>27</xdr:col>
      <xdr:colOff>73025</xdr:colOff>
      <xdr:row>36</xdr:row>
      <xdr:rowOff>167640</xdr:rowOff>
    </xdr:to>
    <xdr:cxnSp macro="">
      <xdr:nvCxnSpPr>
        <xdr:cNvPr id="50" name="直線コネクタ 49"/>
        <xdr:cNvCxnSpPr/>
      </xdr:nvCxnSpPr>
      <xdr:spPr>
        <a:xfrm>
          <a:off x="1245870" y="699325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74295</xdr:rowOff>
    </xdr:from>
    <xdr:ext cx="358775" cy="224790"/>
    <xdr:sp macro="" textlink="">
      <xdr:nvSpPr>
        <xdr:cNvPr id="51" name="テキスト ボックス 50"/>
        <xdr:cNvSpPr txBox="1"/>
      </xdr:nvSpPr>
      <xdr:spPr>
        <a:xfrm>
          <a:off x="838200" y="68999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2" name="直線コネクタ 51"/>
        <xdr:cNvCxnSpPr/>
      </xdr:nvCxnSpPr>
      <xdr:spPr>
        <a:xfrm>
          <a:off x="1245870" y="664146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53" name="テキスト ボックス 52"/>
        <xdr:cNvSpPr txBox="1"/>
      </xdr:nvSpPr>
      <xdr:spPr>
        <a:xfrm>
          <a:off x="838200" y="65481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4" name="直線コネクタ 53"/>
        <xdr:cNvCxnSpPr/>
      </xdr:nvCxnSpPr>
      <xdr:spPr>
        <a:xfrm>
          <a:off x="1245870" y="628967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5425"/>
    <xdr:sp macro="" textlink="">
      <xdr:nvSpPr>
        <xdr:cNvPr id="55" name="テキスト ボックス 54"/>
        <xdr:cNvSpPr txBox="1"/>
      </xdr:nvSpPr>
      <xdr:spPr>
        <a:xfrm>
          <a:off x="838200" y="619569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6" name="直線コネクタ 55"/>
        <xdr:cNvCxnSpPr/>
      </xdr:nvCxnSpPr>
      <xdr:spPr>
        <a:xfrm>
          <a:off x="1245870" y="593725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57" name="テキスト ボックス 56"/>
        <xdr:cNvSpPr txBox="1"/>
      </xdr:nvSpPr>
      <xdr:spPr>
        <a:xfrm>
          <a:off x="838200" y="584327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8" name="直線コネクタ 57"/>
        <xdr:cNvCxnSpPr/>
      </xdr:nvCxnSpPr>
      <xdr:spPr>
        <a:xfrm>
          <a:off x="1245870" y="5584825"/>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5425"/>
    <xdr:sp macro="" textlink="">
      <xdr:nvSpPr>
        <xdr:cNvPr id="59" name="テキスト ボックス 58"/>
        <xdr:cNvSpPr txBox="1"/>
      </xdr:nvSpPr>
      <xdr:spPr>
        <a:xfrm>
          <a:off x="838200" y="549148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84455</xdr:rowOff>
    </xdr:from>
    <xdr:to xmlns:xdr="http://schemas.openxmlformats.org/drawingml/2006/spreadsheetDrawing">
      <xdr:col>27</xdr:col>
      <xdr:colOff>73025</xdr:colOff>
      <xdr:row>26</xdr:row>
      <xdr:rowOff>84455</xdr:rowOff>
    </xdr:to>
    <xdr:cxnSp macro="">
      <xdr:nvCxnSpPr>
        <xdr:cNvPr id="60" name="直線コネクタ 59"/>
        <xdr:cNvCxnSpPr/>
      </xdr:nvCxnSpPr>
      <xdr:spPr>
        <a:xfrm>
          <a:off x="1245870" y="523367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4790"/>
    <xdr:sp macro="" textlink="">
      <xdr:nvSpPr>
        <xdr:cNvPr id="61" name="テキスト ボックス 60"/>
        <xdr:cNvSpPr txBox="1"/>
      </xdr:nvSpPr>
      <xdr:spPr>
        <a:xfrm>
          <a:off x="838200" y="51428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2" name="直線コネクタ 61"/>
        <xdr:cNvCxnSpPr/>
      </xdr:nvCxnSpPr>
      <xdr:spPr>
        <a:xfrm>
          <a:off x="1245870" y="4880610"/>
          <a:ext cx="41300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3" name="テキスト ボックス 62"/>
        <xdr:cNvSpPr txBox="1"/>
      </xdr:nvSpPr>
      <xdr:spPr>
        <a:xfrm>
          <a:off x="838200" y="47904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167640</xdr:rowOff>
    </xdr:to>
    <xdr:sp macro="" textlink="">
      <xdr:nvSpPr>
        <xdr:cNvPr id="64" name="有形固定資産減価償却率グラフ枠"/>
        <xdr:cNvSpPr/>
      </xdr:nvSpPr>
      <xdr:spPr>
        <a:xfrm>
          <a:off x="1245870" y="4880610"/>
          <a:ext cx="413004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160655</xdr:rowOff>
    </xdr:from>
    <xdr:to xmlns:xdr="http://schemas.openxmlformats.org/drawingml/2006/spreadsheetDrawing">
      <xdr:col>23</xdr:col>
      <xdr:colOff>85090</xdr:colOff>
      <xdr:row>35</xdr:row>
      <xdr:rowOff>5080</xdr:rowOff>
    </xdr:to>
    <xdr:cxnSp macro="">
      <xdr:nvCxnSpPr>
        <xdr:cNvPr id="65" name="直線コネクタ 64"/>
        <xdr:cNvCxnSpPr/>
      </xdr:nvCxnSpPr>
      <xdr:spPr>
        <a:xfrm flipV="1">
          <a:off x="4645025" y="547751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35</xdr:row>
      <xdr:rowOff>8890</xdr:rowOff>
    </xdr:from>
    <xdr:ext cx="404495" cy="259080"/>
    <xdr:sp macro="" textlink="">
      <xdr:nvSpPr>
        <xdr:cNvPr id="66" name="有形固定資産減価償却率最小値テキスト"/>
        <xdr:cNvSpPr txBox="1"/>
      </xdr:nvSpPr>
      <xdr:spPr>
        <a:xfrm>
          <a:off x="4697730" y="66668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35</xdr:row>
      <xdr:rowOff>5080</xdr:rowOff>
    </xdr:from>
    <xdr:to xmlns:xdr="http://schemas.openxmlformats.org/drawingml/2006/spreadsheetDrawing">
      <xdr:col>23</xdr:col>
      <xdr:colOff>174625</xdr:colOff>
      <xdr:row>35</xdr:row>
      <xdr:rowOff>5080</xdr:rowOff>
    </xdr:to>
    <xdr:cxnSp macro="">
      <xdr:nvCxnSpPr>
        <xdr:cNvPr id="67" name="直線コネクタ 66"/>
        <xdr:cNvCxnSpPr/>
      </xdr:nvCxnSpPr>
      <xdr:spPr>
        <a:xfrm>
          <a:off x="4561205" y="666305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107315</xdr:rowOff>
    </xdr:from>
    <xdr:ext cx="404495" cy="258445"/>
    <xdr:sp macro="" textlink="">
      <xdr:nvSpPr>
        <xdr:cNvPr id="68" name="有形固定資産減価償却率最大値テキスト"/>
        <xdr:cNvSpPr txBox="1"/>
      </xdr:nvSpPr>
      <xdr:spPr>
        <a:xfrm>
          <a:off x="4697730" y="5256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185420</xdr:colOff>
      <xdr:row>27</xdr:row>
      <xdr:rowOff>160655</xdr:rowOff>
    </xdr:from>
    <xdr:to xmlns:xdr="http://schemas.openxmlformats.org/drawingml/2006/spreadsheetDrawing">
      <xdr:col>23</xdr:col>
      <xdr:colOff>174625</xdr:colOff>
      <xdr:row>27</xdr:row>
      <xdr:rowOff>160655</xdr:rowOff>
    </xdr:to>
    <xdr:cxnSp macro="">
      <xdr:nvCxnSpPr>
        <xdr:cNvPr id="69" name="直線コネクタ 68"/>
        <xdr:cNvCxnSpPr/>
      </xdr:nvCxnSpPr>
      <xdr:spPr>
        <a:xfrm>
          <a:off x="4561205" y="547751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42545</xdr:rowOff>
    </xdr:from>
    <xdr:ext cx="404495" cy="259080"/>
    <xdr:sp macro="" textlink="">
      <xdr:nvSpPr>
        <xdr:cNvPr id="70" name="有形固定資産減価償却率平均値テキスト"/>
        <xdr:cNvSpPr txBox="1"/>
      </xdr:nvSpPr>
      <xdr:spPr>
        <a:xfrm>
          <a:off x="4697730" y="60299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64135</xdr:rowOff>
    </xdr:from>
    <xdr:to xmlns:xdr="http://schemas.openxmlformats.org/drawingml/2006/spreadsheetDrawing">
      <xdr:col>23</xdr:col>
      <xdr:colOff>136525</xdr:colOff>
      <xdr:row>31</xdr:row>
      <xdr:rowOff>165735</xdr:rowOff>
    </xdr:to>
    <xdr:sp macro="" textlink="">
      <xdr:nvSpPr>
        <xdr:cNvPr id="71" name="フローチャート: 判断 70"/>
        <xdr:cNvSpPr/>
      </xdr:nvSpPr>
      <xdr:spPr>
        <a:xfrm>
          <a:off x="459613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24765</xdr:rowOff>
    </xdr:from>
    <xdr:to xmlns:xdr="http://schemas.openxmlformats.org/drawingml/2006/spreadsheetDrawing">
      <xdr:col>19</xdr:col>
      <xdr:colOff>185420</xdr:colOff>
      <xdr:row>31</xdr:row>
      <xdr:rowOff>126365</xdr:rowOff>
    </xdr:to>
    <xdr:sp macro="" textlink="">
      <xdr:nvSpPr>
        <xdr:cNvPr id="72" name="フローチャート: 判断 71"/>
        <xdr:cNvSpPr/>
      </xdr:nvSpPr>
      <xdr:spPr>
        <a:xfrm>
          <a:off x="3905250" y="6012180"/>
          <a:ext cx="996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146050</xdr:rowOff>
    </xdr:from>
    <xdr:to xmlns:xdr="http://schemas.openxmlformats.org/drawingml/2006/spreadsheetDrawing">
      <xdr:col>15</xdr:col>
      <xdr:colOff>185420</xdr:colOff>
      <xdr:row>31</xdr:row>
      <xdr:rowOff>76200</xdr:rowOff>
    </xdr:to>
    <xdr:sp macro="" textlink="">
      <xdr:nvSpPr>
        <xdr:cNvPr id="73" name="フローチャート: 判断 72"/>
        <xdr:cNvSpPr/>
      </xdr:nvSpPr>
      <xdr:spPr>
        <a:xfrm>
          <a:off x="3163570" y="596582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113665</xdr:rowOff>
    </xdr:from>
    <xdr:to xmlns:xdr="http://schemas.openxmlformats.org/drawingml/2006/spreadsheetDrawing">
      <xdr:col>11</xdr:col>
      <xdr:colOff>185420</xdr:colOff>
      <xdr:row>31</xdr:row>
      <xdr:rowOff>43815</xdr:rowOff>
    </xdr:to>
    <xdr:sp macro="" textlink="">
      <xdr:nvSpPr>
        <xdr:cNvPr id="74" name="フローチャート: 判断 73"/>
        <xdr:cNvSpPr/>
      </xdr:nvSpPr>
      <xdr:spPr>
        <a:xfrm>
          <a:off x="2421890" y="5933440"/>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73660</xdr:rowOff>
    </xdr:from>
    <xdr:to xmlns:xdr="http://schemas.openxmlformats.org/drawingml/2006/spreadsheetDrawing">
      <xdr:col>7</xdr:col>
      <xdr:colOff>185420</xdr:colOff>
      <xdr:row>31</xdr:row>
      <xdr:rowOff>3810</xdr:rowOff>
    </xdr:to>
    <xdr:sp macro="" textlink="">
      <xdr:nvSpPr>
        <xdr:cNvPr id="75" name="フローチャート: 判断 74"/>
        <xdr:cNvSpPr/>
      </xdr:nvSpPr>
      <xdr:spPr>
        <a:xfrm>
          <a:off x="1680210" y="589343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1365" cy="225425"/>
    <xdr:sp macro="" textlink="">
      <xdr:nvSpPr>
        <xdr:cNvPr id="76" name="テキスト ボックス 75"/>
        <xdr:cNvSpPr txBox="1"/>
      </xdr:nvSpPr>
      <xdr:spPr>
        <a:xfrm>
          <a:off x="447421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5425"/>
    <xdr:sp macro="" textlink="">
      <xdr:nvSpPr>
        <xdr:cNvPr id="77" name="テキスト ボックス 76"/>
        <xdr:cNvSpPr txBox="1"/>
      </xdr:nvSpPr>
      <xdr:spPr>
        <a:xfrm>
          <a:off x="378333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5425"/>
    <xdr:sp macro="" textlink="">
      <xdr:nvSpPr>
        <xdr:cNvPr id="78" name="テキスト ボックス 77"/>
        <xdr:cNvSpPr txBox="1"/>
      </xdr:nvSpPr>
      <xdr:spPr>
        <a:xfrm>
          <a:off x="304165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5425"/>
    <xdr:sp macro="" textlink="">
      <xdr:nvSpPr>
        <xdr:cNvPr id="79" name="テキスト ボックス 78"/>
        <xdr:cNvSpPr txBox="1"/>
      </xdr:nvSpPr>
      <xdr:spPr>
        <a:xfrm>
          <a:off x="229997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5425"/>
    <xdr:sp macro="" textlink="">
      <xdr:nvSpPr>
        <xdr:cNvPr id="80" name="テキスト ボックス 79"/>
        <xdr:cNvSpPr txBox="1"/>
      </xdr:nvSpPr>
      <xdr:spPr>
        <a:xfrm>
          <a:off x="1558290" y="7035800"/>
          <a:ext cx="7613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33020</xdr:rowOff>
    </xdr:from>
    <xdr:to xmlns:xdr="http://schemas.openxmlformats.org/drawingml/2006/spreadsheetDrawing">
      <xdr:col>23</xdr:col>
      <xdr:colOff>136525</xdr:colOff>
      <xdr:row>29</xdr:row>
      <xdr:rowOff>134620</xdr:rowOff>
    </xdr:to>
    <xdr:sp macro="" textlink="">
      <xdr:nvSpPr>
        <xdr:cNvPr id="81" name="楕円 80"/>
        <xdr:cNvSpPr/>
      </xdr:nvSpPr>
      <xdr:spPr>
        <a:xfrm>
          <a:off x="459613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55880</xdr:rowOff>
    </xdr:from>
    <xdr:ext cx="404495" cy="259080"/>
    <xdr:sp macro="" textlink="">
      <xdr:nvSpPr>
        <xdr:cNvPr id="82" name="有形固定資産減価償却率該当値テキスト"/>
        <xdr:cNvSpPr txBox="1"/>
      </xdr:nvSpPr>
      <xdr:spPr>
        <a:xfrm>
          <a:off x="4697730" y="5540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143510</xdr:rowOff>
    </xdr:from>
    <xdr:to xmlns:xdr="http://schemas.openxmlformats.org/drawingml/2006/spreadsheetDrawing">
      <xdr:col>19</xdr:col>
      <xdr:colOff>185420</xdr:colOff>
      <xdr:row>29</xdr:row>
      <xdr:rowOff>73660</xdr:rowOff>
    </xdr:to>
    <xdr:sp macro="" textlink="">
      <xdr:nvSpPr>
        <xdr:cNvPr id="83" name="楕円 82"/>
        <xdr:cNvSpPr/>
      </xdr:nvSpPr>
      <xdr:spPr>
        <a:xfrm>
          <a:off x="3905250" y="562800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22860</xdr:rowOff>
    </xdr:from>
    <xdr:to xmlns:xdr="http://schemas.openxmlformats.org/drawingml/2006/spreadsheetDrawing">
      <xdr:col>23</xdr:col>
      <xdr:colOff>85725</xdr:colOff>
      <xdr:row>29</xdr:row>
      <xdr:rowOff>84455</xdr:rowOff>
    </xdr:to>
    <xdr:cxnSp macro="">
      <xdr:nvCxnSpPr>
        <xdr:cNvPr id="84" name="直線コネクタ 83"/>
        <xdr:cNvCxnSpPr/>
      </xdr:nvCxnSpPr>
      <xdr:spPr>
        <a:xfrm>
          <a:off x="3956050" y="5674995"/>
          <a:ext cx="69088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74930</xdr:rowOff>
    </xdr:from>
    <xdr:to xmlns:xdr="http://schemas.openxmlformats.org/drawingml/2006/spreadsheetDrawing">
      <xdr:col>15</xdr:col>
      <xdr:colOff>185420</xdr:colOff>
      <xdr:row>29</xdr:row>
      <xdr:rowOff>5080</xdr:rowOff>
    </xdr:to>
    <xdr:sp macro="" textlink="">
      <xdr:nvSpPr>
        <xdr:cNvPr id="85" name="楕円 84"/>
        <xdr:cNvSpPr/>
      </xdr:nvSpPr>
      <xdr:spPr>
        <a:xfrm>
          <a:off x="3163570" y="5559425"/>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125730</xdr:rowOff>
    </xdr:from>
    <xdr:to xmlns:xdr="http://schemas.openxmlformats.org/drawingml/2006/spreadsheetDrawing">
      <xdr:col>19</xdr:col>
      <xdr:colOff>136525</xdr:colOff>
      <xdr:row>29</xdr:row>
      <xdr:rowOff>22860</xdr:rowOff>
    </xdr:to>
    <xdr:cxnSp macro="">
      <xdr:nvCxnSpPr>
        <xdr:cNvPr id="86" name="直線コネクタ 85"/>
        <xdr:cNvCxnSpPr/>
      </xdr:nvCxnSpPr>
      <xdr:spPr>
        <a:xfrm>
          <a:off x="3214370" y="5610225"/>
          <a:ext cx="7416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17145</xdr:rowOff>
    </xdr:from>
    <xdr:to xmlns:xdr="http://schemas.openxmlformats.org/drawingml/2006/spreadsheetDrawing">
      <xdr:col>11</xdr:col>
      <xdr:colOff>185420</xdr:colOff>
      <xdr:row>28</xdr:row>
      <xdr:rowOff>118745</xdr:rowOff>
    </xdr:to>
    <xdr:sp macro="" textlink="">
      <xdr:nvSpPr>
        <xdr:cNvPr id="87" name="楕円 86"/>
        <xdr:cNvSpPr/>
      </xdr:nvSpPr>
      <xdr:spPr>
        <a:xfrm>
          <a:off x="2421890" y="5501640"/>
          <a:ext cx="996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67945</xdr:rowOff>
    </xdr:from>
    <xdr:to xmlns:xdr="http://schemas.openxmlformats.org/drawingml/2006/spreadsheetDrawing">
      <xdr:col>15</xdr:col>
      <xdr:colOff>136525</xdr:colOff>
      <xdr:row>28</xdr:row>
      <xdr:rowOff>125730</xdr:rowOff>
    </xdr:to>
    <xdr:cxnSp macro="">
      <xdr:nvCxnSpPr>
        <xdr:cNvPr id="88" name="直線コネクタ 87"/>
        <xdr:cNvCxnSpPr/>
      </xdr:nvCxnSpPr>
      <xdr:spPr>
        <a:xfrm>
          <a:off x="2472690" y="5552440"/>
          <a:ext cx="74168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127635</xdr:rowOff>
    </xdr:from>
    <xdr:to xmlns:xdr="http://schemas.openxmlformats.org/drawingml/2006/spreadsheetDrawing">
      <xdr:col>7</xdr:col>
      <xdr:colOff>185420</xdr:colOff>
      <xdr:row>28</xdr:row>
      <xdr:rowOff>57785</xdr:rowOff>
    </xdr:to>
    <xdr:sp macro="" textlink="">
      <xdr:nvSpPr>
        <xdr:cNvPr id="89" name="楕円 88"/>
        <xdr:cNvSpPr/>
      </xdr:nvSpPr>
      <xdr:spPr>
        <a:xfrm>
          <a:off x="1680210" y="5444490"/>
          <a:ext cx="9969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28</xdr:row>
      <xdr:rowOff>6985</xdr:rowOff>
    </xdr:from>
    <xdr:to xmlns:xdr="http://schemas.openxmlformats.org/drawingml/2006/spreadsheetDrawing">
      <xdr:col>11</xdr:col>
      <xdr:colOff>136525</xdr:colOff>
      <xdr:row>28</xdr:row>
      <xdr:rowOff>67945</xdr:rowOff>
    </xdr:to>
    <xdr:cxnSp macro="">
      <xdr:nvCxnSpPr>
        <xdr:cNvPr id="90" name="直線コネクタ 89"/>
        <xdr:cNvCxnSpPr/>
      </xdr:nvCxnSpPr>
      <xdr:spPr>
        <a:xfrm>
          <a:off x="1731010" y="5491480"/>
          <a:ext cx="74168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117475</xdr:rowOff>
    </xdr:from>
    <xdr:ext cx="405130" cy="259080"/>
    <xdr:sp macro="" textlink="">
      <xdr:nvSpPr>
        <xdr:cNvPr id="91" name="n_1aveValue有形固定資産減価償却率"/>
        <xdr:cNvSpPr txBox="1"/>
      </xdr:nvSpPr>
      <xdr:spPr>
        <a:xfrm>
          <a:off x="3745865" y="6104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67310</xdr:rowOff>
    </xdr:from>
    <xdr:ext cx="405130" cy="259080"/>
    <xdr:sp macro="" textlink="">
      <xdr:nvSpPr>
        <xdr:cNvPr id="92" name="n_2aveValue有形固定資産減価償却率"/>
        <xdr:cNvSpPr txBox="1"/>
      </xdr:nvSpPr>
      <xdr:spPr>
        <a:xfrm>
          <a:off x="3016885" y="6054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34925</xdr:rowOff>
    </xdr:from>
    <xdr:ext cx="405130" cy="258445"/>
    <xdr:sp macro="" textlink="">
      <xdr:nvSpPr>
        <xdr:cNvPr id="93" name="n_3aveValue有形固定資産減価償却率"/>
        <xdr:cNvSpPr txBox="1"/>
      </xdr:nvSpPr>
      <xdr:spPr>
        <a:xfrm>
          <a:off x="2275205" y="6022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30</xdr:row>
      <xdr:rowOff>166370</xdr:rowOff>
    </xdr:from>
    <xdr:ext cx="405130" cy="258445"/>
    <xdr:sp macro="" textlink="">
      <xdr:nvSpPr>
        <xdr:cNvPr id="94" name="n_4aveValue有形固定資産減価償却率"/>
        <xdr:cNvSpPr txBox="1"/>
      </xdr:nvSpPr>
      <xdr:spPr>
        <a:xfrm>
          <a:off x="1533525" y="5986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90170</xdr:rowOff>
    </xdr:from>
    <xdr:ext cx="405130" cy="258445"/>
    <xdr:sp macro="" textlink="">
      <xdr:nvSpPr>
        <xdr:cNvPr id="95" name="n_1mainValue有形固定資産減価償却率"/>
        <xdr:cNvSpPr txBox="1"/>
      </xdr:nvSpPr>
      <xdr:spPr>
        <a:xfrm>
          <a:off x="3745865" y="5407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21590</xdr:rowOff>
    </xdr:from>
    <xdr:ext cx="405130" cy="259080"/>
    <xdr:sp macro="" textlink="">
      <xdr:nvSpPr>
        <xdr:cNvPr id="96" name="n_2mainValue有形固定資産減価償却率"/>
        <xdr:cNvSpPr txBox="1"/>
      </xdr:nvSpPr>
      <xdr:spPr>
        <a:xfrm>
          <a:off x="3016885" y="5338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135255</xdr:rowOff>
    </xdr:from>
    <xdr:ext cx="405130" cy="259080"/>
    <xdr:sp macro="" textlink="">
      <xdr:nvSpPr>
        <xdr:cNvPr id="97" name="n_3mainValue有形固定資産減価償却率"/>
        <xdr:cNvSpPr txBox="1"/>
      </xdr:nvSpPr>
      <xdr:spPr>
        <a:xfrm>
          <a:off x="2275205" y="5284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26</xdr:row>
      <xdr:rowOff>74295</xdr:rowOff>
    </xdr:from>
    <xdr:ext cx="405130" cy="258445"/>
    <xdr:sp macro="" textlink="">
      <xdr:nvSpPr>
        <xdr:cNvPr id="98" name="n_4mainValue有形固定資産減価償却率"/>
        <xdr:cNvSpPr txBox="1"/>
      </xdr:nvSpPr>
      <xdr:spPr>
        <a:xfrm>
          <a:off x="1533525" y="5223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99" name="正方形/長方形 98"/>
        <xdr:cNvSpPr/>
      </xdr:nvSpPr>
      <xdr:spPr>
        <a:xfrm>
          <a:off x="11014710" y="4189730"/>
          <a:ext cx="41249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0" name="正方形/長方形 99"/>
        <xdr:cNvSpPr/>
      </xdr:nvSpPr>
      <xdr:spPr>
        <a:xfrm>
          <a:off x="12054205" y="4559935"/>
          <a:ext cx="1009650" cy="2679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185420</xdr:colOff>
      <xdr:row>22</xdr:row>
      <xdr:rowOff>64770</xdr:rowOff>
    </xdr:from>
    <xdr:to xmlns:xdr="http://schemas.openxmlformats.org/drawingml/2006/spreadsheetDrawing">
      <xdr:col>75</xdr:col>
      <xdr:colOff>173990</xdr:colOff>
      <xdr:row>24</xdr:row>
      <xdr:rowOff>30480</xdr:rowOff>
    </xdr:to>
    <xdr:sp macro="" textlink="">
      <xdr:nvSpPr>
        <xdr:cNvPr id="101" name="正方形/長方形 100"/>
        <xdr:cNvSpPr/>
      </xdr:nvSpPr>
      <xdr:spPr>
        <a:xfrm>
          <a:off x="13461365" y="4543425"/>
          <a:ext cx="915670" cy="3009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[ 450.9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2" name="正方形/長方形 101"/>
        <xdr:cNvSpPr/>
      </xdr:nvSpPr>
      <xdr:spPr>
        <a:xfrm>
          <a:off x="1509395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111125</xdr:rowOff>
    </xdr:to>
    <xdr:sp macro="" textlink="">
      <xdr:nvSpPr>
        <xdr:cNvPr id="103" name="正方形/長方形 102"/>
        <xdr:cNvSpPr/>
      </xdr:nvSpPr>
      <xdr:spPr>
        <a:xfrm>
          <a:off x="1509395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4" name="正方形/長方形 103"/>
        <xdr:cNvSpPr/>
      </xdr:nvSpPr>
      <xdr:spPr>
        <a:xfrm>
          <a:off x="1657731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111125</xdr:rowOff>
    </xdr:to>
    <xdr:sp macro="" textlink="">
      <xdr:nvSpPr>
        <xdr:cNvPr id="105" name="正方形/長方形 104"/>
        <xdr:cNvSpPr/>
      </xdr:nvSpPr>
      <xdr:spPr>
        <a:xfrm>
          <a:off x="1657731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6" name="正方形/長方形 105"/>
        <xdr:cNvSpPr/>
      </xdr:nvSpPr>
      <xdr:spPr>
        <a:xfrm>
          <a:off x="18182590" y="4317365"/>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111125</xdr:rowOff>
    </xdr:to>
    <xdr:sp macro="" textlink="">
      <xdr:nvSpPr>
        <xdr:cNvPr id="107" name="正方形/長方形 106"/>
        <xdr:cNvSpPr/>
      </xdr:nvSpPr>
      <xdr:spPr>
        <a:xfrm>
          <a:off x="18182590" y="4507230"/>
          <a:ext cx="14833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08" name="正方形/長方形 107"/>
        <xdr:cNvSpPr/>
      </xdr:nvSpPr>
      <xdr:spPr>
        <a:xfrm>
          <a:off x="11014710" y="4880610"/>
          <a:ext cx="4124960" cy="211264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167640</xdr:rowOff>
    </xdr:to>
    <xdr:sp macro="" textlink="">
      <xdr:nvSpPr>
        <xdr:cNvPr id="109" name="正方形/長方形 108"/>
        <xdr:cNvSpPr/>
      </xdr:nvSpPr>
      <xdr:spPr>
        <a:xfrm>
          <a:off x="15401290" y="4880610"/>
          <a:ext cx="4635500" cy="21126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0" name="正方形/長方形 109"/>
        <xdr:cNvSpPr/>
      </xdr:nvSpPr>
      <xdr:spPr>
        <a:xfrm>
          <a:off x="15401290" y="4944110"/>
          <a:ext cx="44500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1" name="テキスト ボックス 110"/>
        <xdr:cNvSpPr txBox="1"/>
      </xdr:nvSpPr>
      <xdr:spPr>
        <a:xfrm>
          <a:off x="15477490" y="5165090"/>
          <a:ext cx="4437380" cy="1739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50" u="none">
              <a:solidFill>
                <a:sysClr val="windowText" lastClr="000000"/>
              </a:solidFill>
              <a:latin typeface="ＭＳ Ｐゴシック"/>
              <a:ea typeface="ＭＳ Ｐゴシック"/>
            </a:rPr>
            <a:t>　債務償還比率の増加要因として、臨時財政対策債償還基金費が普通交付税の算定から無くなり交付税額が減額となったこと、新型コロナウイルス感染症対策地方税減収補填特別交付金が減額となったこと等により、経常一般財源等（歳入）等が減額となっており、結果として債務償還費率は前年度と比較して</a:t>
          </a:r>
          <a:r>
            <a:rPr kumimoji="1" lang="en-US" altLang="ja-JP" sz="1050" u="none">
              <a:solidFill>
                <a:sysClr val="windowText" lastClr="000000"/>
              </a:solidFill>
              <a:latin typeface="ＭＳ Ｐゴシック"/>
              <a:ea typeface="ＭＳ Ｐゴシック"/>
            </a:rPr>
            <a:t>69.5</a:t>
          </a:r>
          <a:r>
            <a:rPr kumimoji="1" lang="ja-JP" altLang="en-US" sz="1050" u="none">
              <a:solidFill>
                <a:sysClr val="windowText" lastClr="000000"/>
              </a:solidFill>
              <a:latin typeface="ＭＳ Ｐゴシック"/>
              <a:ea typeface="ＭＳ Ｐゴシック"/>
            </a:rPr>
            <a:t>ポイント高くなっている。</a:t>
          </a:r>
          <a:endParaRPr kumimoji="1" lang="en-US" altLang="ja-JP" sz="1050" u="none">
            <a:solidFill>
              <a:sysClr val="windowText" lastClr="000000"/>
            </a:solidFill>
            <a:latin typeface="ＭＳ Ｐゴシック"/>
            <a:ea typeface="ＭＳ Ｐゴシック"/>
          </a:endParaRPr>
        </a:p>
        <a:p>
          <a:r>
            <a:rPr kumimoji="1" lang="ja-JP" altLang="en-US" sz="1050" b="0" i="0" u="none" strike="noStrike">
              <a:solidFill>
                <a:sysClr val="windowText" lastClr="000000"/>
              </a:solidFill>
              <a:effectLst/>
              <a:latin typeface="ＭＳ Ｐゴシック"/>
              <a:ea typeface="ＭＳ Ｐゴシック"/>
              <a:cs typeface="+mn-cs"/>
            </a:rPr>
            <a:t>　また、地方債管理原則に基づき地方債発行の抑制に取り組んだ結果、地方債の現在高は減少傾向となり、債務償還比率減少の一因となっているため、引き続き地方債管理原則に基づいた地方債の運用に努める。</a:t>
          </a:r>
          <a:endParaRPr kumimoji="0" lang="en-US" altLang="ja-JP" sz="1050" b="0" i="0" u="none" strike="noStrike">
            <a:solidFill>
              <a:sysClr val="windowText" lastClr="000000"/>
            </a:solidFill>
            <a:effectLst/>
            <a:latin typeface="+mn-lt"/>
            <a:ea typeface="+mn-ea"/>
            <a:cs typeface="+mn-cs"/>
          </a:endParaRPr>
        </a:p>
      </xdr:txBody>
    </xdr:sp>
    <xdr:clientData/>
  </xdr:twoCellAnchor>
  <xdr:oneCellAnchor>
    <xdr:from xmlns:xdr="http://schemas.openxmlformats.org/drawingml/2006/spreadsheetDrawing">
      <xdr:col>57</xdr:col>
      <xdr:colOff>111125</xdr:colOff>
      <xdr:row>23</xdr:row>
      <xdr:rowOff>47625</xdr:rowOff>
    </xdr:from>
    <xdr:ext cx="349250" cy="224790"/>
    <xdr:sp macro="" textlink="">
      <xdr:nvSpPr>
        <xdr:cNvPr id="112" name="テキスト ボックス 111"/>
        <xdr:cNvSpPr txBox="1"/>
      </xdr:nvSpPr>
      <xdr:spPr>
        <a:xfrm>
          <a:off x="10976610" y="469392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167640</xdr:rowOff>
    </xdr:from>
    <xdr:to xmlns:xdr="http://schemas.openxmlformats.org/drawingml/2006/spreadsheetDrawing">
      <xdr:col>80</xdr:col>
      <xdr:colOff>9525</xdr:colOff>
      <xdr:row>36</xdr:row>
      <xdr:rowOff>167640</xdr:rowOff>
    </xdr:to>
    <xdr:cxnSp macro="">
      <xdr:nvCxnSpPr>
        <xdr:cNvPr id="113" name="直線コネクタ 112"/>
        <xdr:cNvCxnSpPr/>
      </xdr:nvCxnSpPr>
      <xdr:spPr>
        <a:xfrm>
          <a:off x="11014710" y="699325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74295</xdr:rowOff>
    </xdr:from>
    <xdr:ext cx="481965" cy="224790"/>
    <xdr:sp macro="" textlink="">
      <xdr:nvSpPr>
        <xdr:cNvPr id="114" name="テキスト ボックス 113"/>
        <xdr:cNvSpPr txBox="1"/>
      </xdr:nvSpPr>
      <xdr:spPr>
        <a:xfrm>
          <a:off x="10483850" y="6899910"/>
          <a:ext cx="4819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15" name="直線コネクタ 114"/>
        <xdr:cNvCxnSpPr/>
      </xdr:nvCxnSpPr>
      <xdr:spPr>
        <a:xfrm>
          <a:off x="11014710" y="664146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1965" cy="225425"/>
    <xdr:sp macro="" textlink="">
      <xdr:nvSpPr>
        <xdr:cNvPr id="116" name="テキスト ボックス 115"/>
        <xdr:cNvSpPr txBox="1"/>
      </xdr:nvSpPr>
      <xdr:spPr>
        <a:xfrm>
          <a:off x="10483850" y="6548120"/>
          <a:ext cx="4819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17" name="直線コネクタ 116"/>
        <xdr:cNvCxnSpPr/>
      </xdr:nvCxnSpPr>
      <xdr:spPr>
        <a:xfrm>
          <a:off x="11014710" y="628967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5425"/>
    <xdr:sp macro="" textlink="">
      <xdr:nvSpPr>
        <xdr:cNvPr id="118" name="テキスト ボックス 117"/>
        <xdr:cNvSpPr txBox="1"/>
      </xdr:nvSpPr>
      <xdr:spPr>
        <a:xfrm>
          <a:off x="10550525" y="6195695"/>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19" name="直線コネクタ 118"/>
        <xdr:cNvCxnSpPr/>
      </xdr:nvCxnSpPr>
      <xdr:spPr>
        <a:xfrm>
          <a:off x="11014710" y="593725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20" name="テキスト ボックス 119"/>
        <xdr:cNvSpPr txBox="1"/>
      </xdr:nvSpPr>
      <xdr:spPr>
        <a:xfrm>
          <a:off x="10550525" y="584327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21" name="直線コネクタ 120"/>
        <xdr:cNvCxnSpPr/>
      </xdr:nvCxnSpPr>
      <xdr:spPr>
        <a:xfrm>
          <a:off x="11014710" y="5584825"/>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5425"/>
    <xdr:sp macro="" textlink="">
      <xdr:nvSpPr>
        <xdr:cNvPr id="122" name="テキスト ボックス 121"/>
        <xdr:cNvSpPr txBox="1"/>
      </xdr:nvSpPr>
      <xdr:spPr>
        <a:xfrm>
          <a:off x="10550525" y="549148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84455</xdr:rowOff>
    </xdr:from>
    <xdr:to xmlns:xdr="http://schemas.openxmlformats.org/drawingml/2006/spreadsheetDrawing">
      <xdr:col>80</xdr:col>
      <xdr:colOff>9525</xdr:colOff>
      <xdr:row>26</xdr:row>
      <xdr:rowOff>84455</xdr:rowOff>
    </xdr:to>
    <xdr:cxnSp macro="">
      <xdr:nvCxnSpPr>
        <xdr:cNvPr id="123" name="直線コネクタ 122"/>
        <xdr:cNvCxnSpPr/>
      </xdr:nvCxnSpPr>
      <xdr:spPr>
        <a:xfrm>
          <a:off x="11014710" y="523367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4790"/>
    <xdr:sp macro="" textlink="">
      <xdr:nvSpPr>
        <xdr:cNvPr id="124" name="テキスト ボックス 123"/>
        <xdr:cNvSpPr txBox="1"/>
      </xdr:nvSpPr>
      <xdr:spPr>
        <a:xfrm>
          <a:off x="10653395" y="51428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014710" y="4880610"/>
          <a:ext cx="41249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167640</xdr:rowOff>
    </xdr:to>
    <xdr:sp macro="" textlink="">
      <xdr:nvSpPr>
        <xdr:cNvPr id="126" name="債務償還比率グラフ枠"/>
        <xdr:cNvSpPr/>
      </xdr:nvSpPr>
      <xdr:spPr>
        <a:xfrm>
          <a:off x="11014710" y="4880610"/>
          <a:ext cx="4124960" cy="211264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85725</xdr:rowOff>
    </xdr:from>
    <xdr:to xmlns:xdr="http://schemas.openxmlformats.org/drawingml/2006/spreadsheetDrawing">
      <xdr:col>76</xdr:col>
      <xdr:colOff>21590</xdr:colOff>
      <xdr:row>33</xdr:row>
      <xdr:rowOff>126365</xdr:rowOff>
    </xdr:to>
    <xdr:cxnSp macro="">
      <xdr:nvCxnSpPr>
        <xdr:cNvPr id="127" name="直線コネクタ 126"/>
        <xdr:cNvCxnSpPr/>
      </xdr:nvCxnSpPr>
      <xdr:spPr>
        <a:xfrm flipV="1">
          <a:off x="14408785" y="52349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130175</xdr:rowOff>
    </xdr:from>
    <xdr:ext cx="560705" cy="258445"/>
    <xdr:sp macro="" textlink="">
      <xdr:nvSpPr>
        <xdr:cNvPr id="128" name="債務償還比率最小値テキスト"/>
        <xdr:cNvSpPr txBox="1"/>
      </xdr:nvSpPr>
      <xdr:spPr>
        <a:xfrm>
          <a:off x="14461490" y="6452870"/>
          <a:ext cx="5607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126365</xdr:rowOff>
    </xdr:from>
    <xdr:to xmlns:xdr="http://schemas.openxmlformats.org/drawingml/2006/spreadsheetDrawing">
      <xdr:col>76</xdr:col>
      <xdr:colOff>111125</xdr:colOff>
      <xdr:row>33</xdr:row>
      <xdr:rowOff>126365</xdr:rowOff>
    </xdr:to>
    <xdr:cxnSp macro="">
      <xdr:nvCxnSpPr>
        <xdr:cNvPr id="129" name="直線コネクタ 128"/>
        <xdr:cNvCxnSpPr/>
      </xdr:nvCxnSpPr>
      <xdr:spPr>
        <a:xfrm>
          <a:off x="14326870" y="6449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32385</xdr:rowOff>
    </xdr:from>
    <xdr:ext cx="340360" cy="258445"/>
    <xdr:sp macro="" textlink="">
      <xdr:nvSpPr>
        <xdr:cNvPr id="130" name="債務償還比率最大値テキスト"/>
        <xdr:cNvSpPr txBox="1"/>
      </xdr:nvSpPr>
      <xdr:spPr>
        <a:xfrm>
          <a:off x="14461490" y="501396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85725</xdr:rowOff>
    </xdr:from>
    <xdr:to xmlns:xdr="http://schemas.openxmlformats.org/drawingml/2006/spreadsheetDrawing">
      <xdr:col>76</xdr:col>
      <xdr:colOff>111125</xdr:colOff>
      <xdr:row>26</xdr:row>
      <xdr:rowOff>85725</xdr:rowOff>
    </xdr:to>
    <xdr:cxnSp macro="">
      <xdr:nvCxnSpPr>
        <xdr:cNvPr id="131" name="直線コネクタ 130"/>
        <xdr:cNvCxnSpPr/>
      </xdr:nvCxnSpPr>
      <xdr:spPr>
        <a:xfrm>
          <a:off x="14326870" y="5234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21590</xdr:rowOff>
    </xdr:from>
    <xdr:ext cx="469900" cy="259080"/>
    <xdr:sp macro="" textlink="">
      <xdr:nvSpPr>
        <xdr:cNvPr id="132" name="債務償還比率平均値テキスト"/>
        <xdr:cNvSpPr txBox="1"/>
      </xdr:nvSpPr>
      <xdr:spPr>
        <a:xfrm>
          <a:off x="14461490" y="5506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167640</xdr:rowOff>
    </xdr:from>
    <xdr:to xmlns:xdr="http://schemas.openxmlformats.org/drawingml/2006/spreadsheetDrawing">
      <xdr:col>76</xdr:col>
      <xdr:colOff>73025</xdr:colOff>
      <xdr:row>29</xdr:row>
      <xdr:rowOff>100330</xdr:rowOff>
    </xdr:to>
    <xdr:sp macro="" textlink="">
      <xdr:nvSpPr>
        <xdr:cNvPr id="133" name="フローチャート: 判断 132"/>
        <xdr:cNvSpPr/>
      </xdr:nvSpPr>
      <xdr:spPr>
        <a:xfrm>
          <a:off x="14364970" y="56521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158750</xdr:rowOff>
    </xdr:from>
    <xdr:to xmlns:xdr="http://schemas.openxmlformats.org/drawingml/2006/spreadsheetDrawing">
      <xdr:col>72</xdr:col>
      <xdr:colOff>123825</xdr:colOff>
      <xdr:row>29</xdr:row>
      <xdr:rowOff>88900</xdr:rowOff>
    </xdr:to>
    <xdr:sp macro="" textlink="">
      <xdr:nvSpPr>
        <xdr:cNvPr id="134" name="フローチャート: 判断 133"/>
        <xdr:cNvSpPr/>
      </xdr:nvSpPr>
      <xdr:spPr>
        <a:xfrm>
          <a:off x="13669010" y="5643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113665</xdr:rowOff>
    </xdr:from>
    <xdr:to xmlns:xdr="http://schemas.openxmlformats.org/drawingml/2006/spreadsheetDrawing">
      <xdr:col>68</xdr:col>
      <xdr:colOff>123825</xdr:colOff>
      <xdr:row>30</xdr:row>
      <xdr:rowOff>43815</xdr:rowOff>
    </xdr:to>
    <xdr:sp macro="" textlink="">
      <xdr:nvSpPr>
        <xdr:cNvPr id="135" name="フローチャート: 判断 134"/>
        <xdr:cNvSpPr/>
      </xdr:nvSpPr>
      <xdr:spPr>
        <a:xfrm>
          <a:off x="12927330" y="5765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118110</xdr:rowOff>
    </xdr:from>
    <xdr:to xmlns:xdr="http://schemas.openxmlformats.org/drawingml/2006/spreadsheetDrawing">
      <xdr:col>64</xdr:col>
      <xdr:colOff>123825</xdr:colOff>
      <xdr:row>30</xdr:row>
      <xdr:rowOff>48260</xdr:rowOff>
    </xdr:to>
    <xdr:sp macro="" textlink="">
      <xdr:nvSpPr>
        <xdr:cNvPr id="136" name="フローチャート: 判断 135"/>
        <xdr:cNvSpPr/>
      </xdr:nvSpPr>
      <xdr:spPr>
        <a:xfrm>
          <a:off x="12185650" y="5770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114935</xdr:rowOff>
    </xdr:from>
    <xdr:to xmlns:xdr="http://schemas.openxmlformats.org/drawingml/2006/spreadsheetDrawing">
      <xdr:col>60</xdr:col>
      <xdr:colOff>123825</xdr:colOff>
      <xdr:row>30</xdr:row>
      <xdr:rowOff>45085</xdr:rowOff>
    </xdr:to>
    <xdr:sp macro="" textlink="">
      <xdr:nvSpPr>
        <xdr:cNvPr id="137" name="フローチャート: 判断 136"/>
        <xdr:cNvSpPr/>
      </xdr:nvSpPr>
      <xdr:spPr>
        <a:xfrm>
          <a:off x="11443970" y="5767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5425"/>
    <xdr:sp macro="" textlink="">
      <xdr:nvSpPr>
        <xdr:cNvPr id="138" name="テキスト ボックス 137"/>
        <xdr:cNvSpPr txBox="1"/>
      </xdr:nvSpPr>
      <xdr:spPr>
        <a:xfrm>
          <a:off x="1423797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2000" cy="225425"/>
    <xdr:sp macro="" textlink="">
      <xdr:nvSpPr>
        <xdr:cNvPr id="139" name="テキスト ボックス 138"/>
        <xdr:cNvSpPr txBox="1"/>
      </xdr:nvSpPr>
      <xdr:spPr>
        <a:xfrm>
          <a:off x="1354709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2000" cy="225425"/>
    <xdr:sp macro="" textlink="">
      <xdr:nvSpPr>
        <xdr:cNvPr id="140" name="テキスト ボックス 139"/>
        <xdr:cNvSpPr txBox="1"/>
      </xdr:nvSpPr>
      <xdr:spPr>
        <a:xfrm>
          <a:off x="1280541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2000" cy="225425"/>
    <xdr:sp macro="" textlink="">
      <xdr:nvSpPr>
        <xdr:cNvPr id="141" name="テキスト ボックス 140"/>
        <xdr:cNvSpPr txBox="1"/>
      </xdr:nvSpPr>
      <xdr:spPr>
        <a:xfrm>
          <a:off x="1206373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2000" cy="225425"/>
    <xdr:sp macro="" textlink="">
      <xdr:nvSpPr>
        <xdr:cNvPr id="142" name="テキスト ボックス 141"/>
        <xdr:cNvSpPr txBox="1"/>
      </xdr:nvSpPr>
      <xdr:spPr>
        <a:xfrm>
          <a:off x="11322050" y="7035800"/>
          <a:ext cx="7620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59055</xdr:rowOff>
    </xdr:from>
    <xdr:to xmlns:xdr="http://schemas.openxmlformats.org/drawingml/2006/spreadsheetDrawing">
      <xdr:col>76</xdr:col>
      <xdr:colOff>73025</xdr:colOff>
      <xdr:row>29</xdr:row>
      <xdr:rowOff>160655</xdr:rowOff>
    </xdr:to>
    <xdr:sp macro="" textlink="">
      <xdr:nvSpPr>
        <xdr:cNvPr id="143" name="楕円 142"/>
        <xdr:cNvSpPr/>
      </xdr:nvSpPr>
      <xdr:spPr>
        <a:xfrm>
          <a:off x="14364970" y="5711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37465</xdr:rowOff>
    </xdr:from>
    <xdr:ext cx="469900" cy="259080"/>
    <xdr:sp macro="" textlink="">
      <xdr:nvSpPr>
        <xdr:cNvPr id="144" name="債務償還比率該当値テキスト"/>
        <xdr:cNvSpPr txBox="1"/>
      </xdr:nvSpPr>
      <xdr:spPr>
        <a:xfrm>
          <a:off x="14461490" y="568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147320</xdr:rowOff>
    </xdr:from>
    <xdr:to xmlns:xdr="http://schemas.openxmlformats.org/drawingml/2006/spreadsheetDrawing">
      <xdr:col>72</xdr:col>
      <xdr:colOff>123825</xdr:colOff>
      <xdr:row>29</xdr:row>
      <xdr:rowOff>77470</xdr:rowOff>
    </xdr:to>
    <xdr:sp macro="" textlink="">
      <xdr:nvSpPr>
        <xdr:cNvPr id="145" name="楕円 144"/>
        <xdr:cNvSpPr/>
      </xdr:nvSpPr>
      <xdr:spPr>
        <a:xfrm>
          <a:off x="13669010" y="5631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26670</xdr:rowOff>
    </xdr:from>
    <xdr:to xmlns:xdr="http://schemas.openxmlformats.org/drawingml/2006/spreadsheetDrawing">
      <xdr:col>76</xdr:col>
      <xdr:colOff>22225</xdr:colOff>
      <xdr:row>29</xdr:row>
      <xdr:rowOff>109855</xdr:rowOff>
    </xdr:to>
    <xdr:cxnSp macro="">
      <xdr:nvCxnSpPr>
        <xdr:cNvPr id="146" name="直線コネクタ 145"/>
        <xdr:cNvCxnSpPr/>
      </xdr:nvCxnSpPr>
      <xdr:spPr>
        <a:xfrm>
          <a:off x="13719810" y="5678805"/>
          <a:ext cx="6908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167005</xdr:rowOff>
    </xdr:from>
    <xdr:to xmlns:xdr="http://schemas.openxmlformats.org/drawingml/2006/spreadsheetDrawing">
      <xdr:col>68</xdr:col>
      <xdr:colOff>123825</xdr:colOff>
      <xdr:row>30</xdr:row>
      <xdr:rowOff>97155</xdr:rowOff>
    </xdr:to>
    <xdr:sp macro="" textlink="">
      <xdr:nvSpPr>
        <xdr:cNvPr id="147" name="楕円 146"/>
        <xdr:cNvSpPr/>
      </xdr:nvSpPr>
      <xdr:spPr>
        <a:xfrm>
          <a:off x="12927330" y="5819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29</xdr:row>
      <xdr:rowOff>26670</xdr:rowOff>
    </xdr:from>
    <xdr:to xmlns:xdr="http://schemas.openxmlformats.org/drawingml/2006/spreadsheetDrawing">
      <xdr:col>72</xdr:col>
      <xdr:colOff>73025</xdr:colOff>
      <xdr:row>30</xdr:row>
      <xdr:rowOff>46990</xdr:rowOff>
    </xdr:to>
    <xdr:cxnSp macro="">
      <xdr:nvCxnSpPr>
        <xdr:cNvPr id="148" name="直線コネクタ 147"/>
        <xdr:cNvCxnSpPr/>
      </xdr:nvCxnSpPr>
      <xdr:spPr>
        <a:xfrm flipV="1">
          <a:off x="12978130" y="5678805"/>
          <a:ext cx="74168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82550</xdr:rowOff>
    </xdr:from>
    <xdr:to xmlns:xdr="http://schemas.openxmlformats.org/drawingml/2006/spreadsheetDrawing">
      <xdr:col>64</xdr:col>
      <xdr:colOff>123825</xdr:colOff>
      <xdr:row>31</xdr:row>
      <xdr:rowOff>12700</xdr:rowOff>
    </xdr:to>
    <xdr:sp macro="" textlink="">
      <xdr:nvSpPr>
        <xdr:cNvPr id="149" name="楕円 148"/>
        <xdr:cNvSpPr/>
      </xdr:nvSpPr>
      <xdr:spPr>
        <a:xfrm>
          <a:off x="12185650" y="5902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46990</xdr:rowOff>
    </xdr:from>
    <xdr:to xmlns:xdr="http://schemas.openxmlformats.org/drawingml/2006/spreadsheetDrawing">
      <xdr:col>68</xdr:col>
      <xdr:colOff>73025</xdr:colOff>
      <xdr:row>30</xdr:row>
      <xdr:rowOff>133350</xdr:rowOff>
    </xdr:to>
    <xdr:cxnSp macro="">
      <xdr:nvCxnSpPr>
        <xdr:cNvPr id="150" name="直線コネクタ 149"/>
        <xdr:cNvCxnSpPr/>
      </xdr:nvCxnSpPr>
      <xdr:spPr>
        <a:xfrm flipV="1">
          <a:off x="12236450" y="5866765"/>
          <a:ext cx="7416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42545</xdr:rowOff>
    </xdr:from>
    <xdr:to xmlns:xdr="http://schemas.openxmlformats.org/drawingml/2006/spreadsheetDrawing">
      <xdr:col>60</xdr:col>
      <xdr:colOff>123825</xdr:colOff>
      <xdr:row>30</xdr:row>
      <xdr:rowOff>144145</xdr:rowOff>
    </xdr:to>
    <xdr:sp macro="" textlink="">
      <xdr:nvSpPr>
        <xdr:cNvPr id="151" name="楕円 150"/>
        <xdr:cNvSpPr/>
      </xdr:nvSpPr>
      <xdr:spPr>
        <a:xfrm>
          <a:off x="1144397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93345</xdr:rowOff>
    </xdr:from>
    <xdr:to xmlns:xdr="http://schemas.openxmlformats.org/drawingml/2006/spreadsheetDrawing">
      <xdr:col>64</xdr:col>
      <xdr:colOff>73025</xdr:colOff>
      <xdr:row>30</xdr:row>
      <xdr:rowOff>133350</xdr:rowOff>
    </xdr:to>
    <xdr:cxnSp macro="">
      <xdr:nvCxnSpPr>
        <xdr:cNvPr id="152" name="直線コネクタ 151"/>
        <xdr:cNvCxnSpPr/>
      </xdr:nvCxnSpPr>
      <xdr:spPr>
        <a:xfrm>
          <a:off x="11494770" y="5913120"/>
          <a:ext cx="7416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80010</xdr:rowOff>
    </xdr:from>
    <xdr:ext cx="469900" cy="259080"/>
    <xdr:sp macro="" textlink="">
      <xdr:nvSpPr>
        <xdr:cNvPr id="153" name="n_1aveValue債務償還比率"/>
        <xdr:cNvSpPr txBox="1"/>
      </xdr:nvSpPr>
      <xdr:spPr>
        <a:xfrm>
          <a:off x="13477240" y="5732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60325</xdr:rowOff>
    </xdr:from>
    <xdr:ext cx="469900" cy="259080"/>
    <xdr:sp macro="" textlink="">
      <xdr:nvSpPr>
        <xdr:cNvPr id="154" name="n_2aveValue債務償還比率"/>
        <xdr:cNvSpPr txBox="1"/>
      </xdr:nvSpPr>
      <xdr:spPr>
        <a:xfrm>
          <a:off x="12748260" y="554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64770</xdr:rowOff>
    </xdr:from>
    <xdr:ext cx="469900" cy="259080"/>
    <xdr:sp macro="" textlink="">
      <xdr:nvSpPr>
        <xdr:cNvPr id="155" name="n_3aveValue債務償還比率"/>
        <xdr:cNvSpPr txBox="1"/>
      </xdr:nvSpPr>
      <xdr:spPr>
        <a:xfrm>
          <a:off x="12006580" y="5549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61595</xdr:rowOff>
    </xdr:from>
    <xdr:ext cx="469900" cy="259080"/>
    <xdr:sp macro="" textlink="">
      <xdr:nvSpPr>
        <xdr:cNvPr id="156" name="n_4aveValue債務償還比率"/>
        <xdr:cNvSpPr txBox="1"/>
      </xdr:nvSpPr>
      <xdr:spPr>
        <a:xfrm>
          <a:off x="11264900" y="554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27</xdr:row>
      <xdr:rowOff>93980</xdr:rowOff>
    </xdr:from>
    <xdr:ext cx="469900" cy="259080"/>
    <xdr:sp macro="" textlink="">
      <xdr:nvSpPr>
        <xdr:cNvPr id="157" name="n_1mainValue債務償還比率"/>
        <xdr:cNvSpPr txBox="1"/>
      </xdr:nvSpPr>
      <xdr:spPr>
        <a:xfrm>
          <a:off x="13477240" y="5410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88265</xdr:rowOff>
    </xdr:from>
    <xdr:ext cx="469900" cy="258445"/>
    <xdr:sp macro="" textlink="">
      <xdr:nvSpPr>
        <xdr:cNvPr id="158" name="n_2mainValue債務償還比率"/>
        <xdr:cNvSpPr txBox="1"/>
      </xdr:nvSpPr>
      <xdr:spPr>
        <a:xfrm>
          <a:off x="12748260" y="59080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4445</xdr:rowOff>
    </xdr:from>
    <xdr:ext cx="469900" cy="259080"/>
    <xdr:sp macro="" textlink="">
      <xdr:nvSpPr>
        <xdr:cNvPr id="159" name="n_3mainValue債務償還比率"/>
        <xdr:cNvSpPr txBox="1"/>
      </xdr:nvSpPr>
      <xdr:spPr>
        <a:xfrm>
          <a:off x="12006580" y="5991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135255</xdr:rowOff>
    </xdr:from>
    <xdr:ext cx="469900" cy="259080"/>
    <xdr:sp macro="" textlink="">
      <xdr:nvSpPr>
        <xdr:cNvPr id="160" name="n_4mainValue債務償還比率"/>
        <xdr:cNvSpPr txBox="1"/>
      </xdr:nvSpPr>
      <xdr:spPr>
        <a:xfrm>
          <a:off x="11264900" y="5955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45870" y="7854315"/>
          <a:ext cx="574802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142875</xdr:rowOff>
    </xdr:from>
    <xdr:to xmlns:xdr="http://schemas.openxmlformats.org/drawingml/2006/spreadsheetDrawing">
      <xdr:col>36</xdr:col>
      <xdr:colOff>22225</xdr:colOff>
      <xdr:row>65</xdr:row>
      <xdr:rowOff>142875</xdr:rowOff>
    </xdr:to>
    <xdr:sp macro="" textlink="">
      <xdr:nvSpPr>
        <xdr:cNvPr id="162" name="正方形/長方形 161"/>
        <xdr:cNvSpPr/>
      </xdr:nvSpPr>
      <xdr:spPr>
        <a:xfrm>
          <a:off x="1245870" y="11578590"/>
          <a:ext cx="574802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2570"/>
    <xdr:sp macro="" textlink="">
      <xdr:nvSpPr>
        <xdr:cNvPr id="163" name="テキスト ボックス 162"/>
        <xdr:cNvSpPr txBox="1"/>
      </xdr:nvSpPr>
      <xdr:spPr>
        <a:xfrm>
          <a:off x="900430" y="8104505"/>
          <a:ext cx="370205" cy="2425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70205" cy="241300"/>
    <xdr:sp macro="" textlink="">
      <xdr:nvSpPr>
        <xdr:cNvPr id="164" name="テキスト ボックス 163"/>
        <xdr:cNvSpPr txBox="1"/>
      </xdr:nvSpPr>
      <xdr:spPr>
        <a:xfrm>
          <a:off x="6808470" y="1071816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70205" cy="241935"/>
    <xdr:sp macro="" textlink="">
      <xdr:nvSpPr>
        <xdr:cNvPr id="165" name="テキスト ボックス 164"/>
        <xdr:cNvSpPr txBox="1"/>
      </xdr:nvSpPr>
      <xdr:spPr>
        <a:xfrm>
          <a:off x="900430" y="1179957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70205" cy="241935"/>
    <xdr:sp macro="" textlink="">
      <xdr:nvSpPr>
        <xdr:cNvPr id="166" name="テキスト ボックス 165"/>
        <xdr:cNvSpPr txBox="1"/>
      </xdr:nvSpPr>
      <xdr:spPr>
        <a:xfrm>
          <a:off x="6808470" y="1449451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78105</xdr:rowOff>
    </xdr:to>
    <xdr:sp macro="" textlink="">
      <xdr:nvSpPr>
        <xdr:cNvPr id="2" name="正方形/長方形 1"/>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19685</xdr:rowOff>
    </xdr:from>
    <xdr:to xmlns:xdr="http://schemas.openxmlformats.org/drawingml/2006/spreadsheetDrawing">
      <xdr:col>120</xdr:col>
      <xdr:colOff>152400</xdr:colOff>
      <xdr:row>4</xdr:row>
      <xdr:rowOff>65405</xdr:rowOff>
    </xdr:to>
    <xdr:sp macro="" textlink="">
      <xdr:nvSpPr>
        <xdr:cNvPr id="3" name="正方形/長方形 2"/>
        <xdr:cNvSpPr/>
      </xdr:nvSpPr>
      <xdr:spPr>
        <a:xfrm>
          <a:off x="18542000" y="191135"/>
          <a:ext cx="38608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45720</xdr:rowOff>
    </xdr:from>
    <xdr:to xmlns:xdr="http://schemas.openxmlformats.org/drawingml/2006/spreadsheetDrawing">
      <xdr:col>120</xdr:col>
      <xdr:colOff>127000</xdr:colOff>
      <xdr:row>4</xdr:row>
      <xdr:rowOff>38735</xdr:rowOff>
    </xdr:to>
    <xdr:sp macro="" textlink="">
      <xdr:nvSpPr>
        <xdr:cNvPr id="4" name="正方形/長方形 3"/>
        <xdr:cNvSpPr/>
      </xdr:nvSpPr>
      <xdr:spPr>
        <a:xfrm>
          <a:off x="18561050" y="21717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71120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2570"/>
          <a:ext cx="3759200" cy="4432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静岡県吉田町</a:t>
          </a:r>
        </a:p>
      </xdr:txBody>
    </xdr:sp>
    <xdr:clientData/>
  </xdr:twoCellAnchor>
  <xdr:twoCellAnchor>
    <xdr:from xmlns:xdr="http://schemas.openxmlformats.org/drawingml/2006/spreadsheetDrawing">
      <xdr:col>85</xdr:col>
      <xdr:colOff>63500</xdr:colOff>
      <xdr:row>1</xdr:row>
      <xdr:rowOff>19685</xdr:rowOff>
    </xdr:from>
    <xdr:to xmlns:xdr="http://schemas.openxmlformats.org/drawingml/2006/spreadsheetDrawing">
      <xdr:col>99</xdr:col>
      <xdr:colOff>57150</xdr:colOff>
      <xdr:row>4</xdr:row>
      <xdr:rowOff>65405</xdr:rowOff>
    </xdr:to>
    <xdr:sp macro="" textlink="">
      <xdr:nvSpPr>
        <xdr:cNvPr id="6" name="正方形/長方形 5"/>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45720</xdr:rowOff>
    </xdr:from>
    <xdr:to xmlns:xdr="http://schemas.openxmlformats.org/drawingml/2006/spreadsheetDrawing">
      <xdr:col>99</xdr:col>
      <xdr:colOff>38100</xdr:colOff>
      <xdr:row>4</xdr:row>
      <xdr:rowOff>38735</xdr:rowOff>
    </xdr:to>
    <xdr:sp macro="" textlink="">
      <xdr:nvSpPr>
        <xdr:cNvPr id="7" name="正方形/長方形 6"/>
        <xdr:cNvSpPr/>
      </xdr:nvSpPr>
      <xdr:spPr>
        <a:xfrm>
          <a:off x="15849600" y="21717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71120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2570"/>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32385</xdr:rowOff>
    </xdr:from>
    <xdr:to xmlns:xdr="http://schemas.openxmlformats.org/drawingml/2006/spreadsheetDrawing">
      <xdr:col>57</xdr:col>
      <xdr:colOff>0</xdr:colOff>
      <xdr:row>15</xdr:row>
      <xdr:rowOff>97790</xdr:rowOff>
    </xdr:to>
    <xdr:sp macro="" textlink="">
      <xdr:nvSpPr>
        <xdr:cNvPr id="9" name="正方形/長方形 8"/>
        <xdr:cNvSpPr/>
      </xdr:nvSpPr>
      <xdr:spPr>
        <a:xfrm>
          <a:off x="741680" y="889635"/>
          <a:ext cx="9827260"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65405</xdr:rowOff>
    </xdr:from>
    <xdr:to xmlns:xdr="http://schemas.openxmlformats.org/drawingml/2006/spreadsheetDrawing">
      <xdr:col>12</xdr:col>
      <xdr:colOff>0</xdr:colOff>
      <xdr:row>15</xdr:row>
      <xdr:rowOff>65405</xdr:rowOff>
    </xdr:to>
    <xdr:sp macro="" textlink="">
      <xdr:nvSpPr>
        <xdr:cNvPr id="10" name="正方形/長方形 9"/>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65405</xdr:rowOff>
    </xdr:from>
    <xdr:to xmlns:xdr="http://schemas.openxmlformats.org/drawingml/2006/spreadsheetDrawing">
      <xdr:col>18</xdr:col>
      <xdr:colOff>127000</xdr:colOff>
      <xdr:row>15</xdr:row>
      <xdr:rowOff>65405</xdr:rowOff>
    </xdr:to>
    <xdr:sp macro="" textlink="">
      <xdr:nvSpPr>
        <xdr:cNvPr id="11" name="正方形/長方形 10"/>
        <xdr:cNvSpPr/>
      </xdr:nvSpPr>
      <xdr:spPr>
        <a:xfrm>
          <a:off x="2166620" y="922655"/>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29,286
27,161
20.73
14,018,980
12,933,277
1,026,855
7,138,903
9,933,205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65405</xdr:rowOff>
    </xdr:from>
    <xdr:to xmlns:xdr="http://schemas.openxmlformats.org/drawingml/2006/spreadsheetDrawing">
      <xdr:col>26</xdr:col>
      <xdr:colOff>127000</xdr:colOff>
      <xdr:row>15</xdr:row>
      <xdr:rowOff>65405</xdr:rowOff>
    </xdr:to>
    <xdr:sp macro="" textlink="">
      <xdr:nvSpPr>
        <xdr:cNvPr id="12" name="正方形/長方形 11"/>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84455</xdr:rowOff>
    </xdr:from>
    <xdr:to xmlns:xdr="http://schemas.openxmlformats.org/drawingml/2006/spreadsheetDrawing">
      <xdr:col>37</xdr:col>
      <xdr:colOff>63500</xdr:colOff>
      <xdr:row>10</xdr:row>
      <xdr:rowOff>168910</xdr:rowOff>
    </xdr:to>
    <xdr:sp macro="" textlink="">
      <xdr:nvSpPr>
        <xdr:cNvPr id="13" name="正方形/長方形 12"/>
        <xdr:cNvSpPr/>
      </xdr:nvSpPr>
      <xdr:spPr>
        <a:xfrm>
          <a:off x="4947920" y="941705"/>
          <a:ext cx="197612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84455</xdr:rowOff>
    </xdr:from>
    <xdr:to xmlns:xdr="http://schemas.openxmlformats.org/drawingml/2006/spreadsheetDrawing">
      <xdr:col>44</xdr:col>
      <xdr:colOff>0</xdr:colOff>
      <xdr:row>10</xdr:row>
      <xdr:rowOff>168910</xdr:rowOff>
    </xdr:to>
    <xdr:sp macro="" textlink="">
      <xdr:nvSpPr>
        <xdr:cNvPr id="14" name="正方形/長方形 13"/>
        <xdr:cNvSpPr/>
      </xdr:nvSpPr>
      <xdr:spPr>
        <a:xfrm>
          <a:off x="6924040" y="941705"/>
          <a:ext cx="1234440" cy="9417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97790</xdr:rowOff>
    </xdr:from>
    <xdr:to xmlns:xdr="http://schemas.openxmlformats.org/drawingml/2006/spreadsheetDrawing">
      <xdr:col>47</xdr:col>
      <xdr:colOff>127000</xdr:colOff>
      <xdr:row>11</xdr:row>
      <xdr:rowOff>6985</xdr:rowOff>
    </xdr:to>
    <xdr:sp macro="" textlink="">
      <xdr:nvSpPr>
        <xdr:cNvPr id="15" name="正方形/長方形 14"/>
        <xdr:cNvSpPr/>
      </xdr:nvSpPr>
      <xdr:spPr>
        <a:xfrm>
          <a:off x="8221980" y="955040"/>
          <a:ext cx="619760" cy="9378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123825</xdr:rowOff>
    </xdr:to>
    <xdr:sp macro="" textlink="">
      <xdr:nvSpPr>
        <xdr:cNvPr id="16" name="正方形/長方形 15"/>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123825</xdr:rowOff>
    </xdr:to>
    <xdr:sp macro="" textlink="">
      <xdr:nvSpPr>
        <xdr:cNvPr id="17" name="正方形/長方形 16"/>
        <xdr:cNvSpPr/>
      </xdr:nvSpPr>
      <xdr:spPr>
        <a:xfrm>
          <a:off x="6987540" y="1714500"/>
          <a:ext cx="3581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32385</xdr:rowOff>
    </xdr:from>
    <xdr:to xmlns:xdr="http://schemas.openxmlformats.org/drawingml/2006/spreadsheetDrawing">
      <xdr:col>66</xdr:col>
      <xdr:colOff>25400</xdr:colOff>
      <xdr:row>12</xdr:row>
      <xdr:rowOff>104140</xdr:rowOff>
    </xdr:to>
    <xdr:sp macro="" textlink="">
      <xdr:nvSpPr>
        <xdr:cNvPr id="18" name="角丸四角形 17"/>
        <xdr:cNvSpPr/>
      </xdr:nvSpPr>
      <xdr:spPr>
        <a:xfrm>
          <a:off x="10779760" y="889635"/>
          <a:ext cx="1483360" cy="127190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97790</xdr:rowOff>
    </xdr:from>
    <xdr:to xmlns:xdr="http://schemas.openxmlformats.org/drawingml/2006/spreadsheetDrawing">
      <xdr:col>66</xdr:col>
      <xdr:colOff>95250</xdr:colOff>
      <xdr:row>7</xdr:row>
      <xdr:rowOff>6985</xdr:rowOff>
    </xdr:to>
    <xdr:sp macro="" textlink="">
      <xdr:nvSpPr>
        <xdr:cNvPr id="19" name="正方形/長方形 18"/>
        <xdr:cNvSpPr/>
      </xdr:nvSpPr>
      <xdr:spPr>
        <a:xfrm>
          <a:off x="11035030" y="955040"/>
          <a:ext cx="12979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19685</xdr:rowOff>
    </xdr:from>
    <xdr:to xmlns:xdr="http://schemas.openxmlformats.org/drawingml/2006/spreadsheetDrawing">
      <xdr:col>66</xdr:col>
      <xdr:colOff>95250</xdr:colOff>
      <xdr:row>8</xdr:row>
      <xdr:rowOff>104140</xdr:rowOff>
    </xdr:to>
    <xdr:sp macro="" textlink="">
      <xdr:nvSpPr>
        <xdr:cNvPr id="20" name="正方形/長方形 19"/>
        <xdr:cNvSpPr/>
      </xdr:nvSpPr>
      <xdr:spPr>
        <a:xfrm>
          <a:off x="11035030" y="1219835"/>
          <a:ext cx="129794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6985</xdr:rowOff>
    </xdr:from>
    <xdr:to xmlns:xdr="http://schemas.openxmlformats.org/drawingml/2006/spreadsheetDrawing">
      <xdr:col>67</xdr:col>
      <xdr:colOff>31750</xdr:colOff>
      <xdr:row>12</xdr:row>
      <xdr:rowOff>129540</xdr:rowOff>
    </xdr:to>
    <xdr:sp macro="" textlink="">
      <xdr:nvSpPr>
        <xdr:cNvPr id="21" name="正方形/長方形 20"/>
        <xdr:cNvSpPr/>
      </xdr:nvSpPr>
      <xdr:spPr>
        <a:xfrm>
          <a:off x="11035030" y="1550035"/>
          <a:ext cx="141986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862310" y="10414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136525</xdr:rowOff>
    </xdr:from>
    <xdr:to xmlns:xdr="http://schemas.openxmlformats.org/drawingml/2006/spreadsheetDrawing">
      <xdr:col>59</xdr:col>
      <xdr:colOff>73025</xdr:colOff>
      <xdr:row>6</xdr:row>
      <xdr:rowOff>65405</xdr:rowOff>
    </xdr:to>
    <xdr:sp macro="" textlink="">
      <xdr:nvSpPr>
        <xdr:cNvPr id="23" name="楕円 22"/>
        <xdr:cNvSpPr/>
      </xdr:nvSpPr>
      <xdr:spPr>
        <a:xfrm>
          <a:off x="10916285" y="9937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58420</xdr:rowOff>
    </xdr:from>
    <xdr:to xmlns:xdr="http://schemas.openxmlformats.org/drawingml/2006/spreadsheetDrawing">
      <xdr:col>59</xdr:col>
      <xdr:colOff>73025</xdr:colOff>
      <xdr:row>7</xdr:row>
      <xdr:rowOff>161925</xdr:rowOff>
    </xdr:to>
    <xdr:sp macro="" textlink="">
      <xdr:nvSpPr>
        <xdr:cNvPr id="24" name="フローチャート: 判断 23"/>
        <xdr:cNvSpPr/>
      </xdr:nvSpPr>
      <xdr:spPr>
        <a:xfrm>
          <a:off x="10916285" y="125857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156210</xdr:rowOff>
    </xdr:from>
    <xdr:to xmlns:xdr="http://schemas.openxmlformats.org/drawingml/2006/spreadsheetDrawing">
      <xdr:col>59</xdr:col>
      <xdr:colOff>15875</xdr:colOff>
      <xdr:row>9</xdr:row>
      <xdr:rowOff>123825</xdr:rowOff>
    </xdr:to>
    <xdr:cxnSp macro="">
      <xdr:nvCxnSpPr>
        <xdr:cNvPr id="25" name="直線コネクタ 24"/>
        <xdr:cNvCxnSpPr/>
      </xdr:nvCxnSpPr>
      <xdr:spPr>
        <a:xfrm>
          <a:off x="10955655" y="152781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156210</xdr:rowOff>
    </xdr:from>
    <xdr:to xmlns:xdr="http://schemas.openxmlformats.org/drawingml/2006/spreadsheetDrawing">
      <xdr:col>59</xdr:col>
      <xdr:colOff>107950</xdr:colOff>
      <xdr:row>8</xdr:row>
      <xdr:rowOff>156210</xdr:rowOff>
    </xdr:to>
    <xdr:cxnSp macro="">
      <xdr:nvCxnSpPr>
        <xdr:cNvPr id="26" name="直線コネクタ 25"/>
        <xdr:cNvCxnSpPr/>
      </xdr:nvCxnSpPr>
      <xdr:spPr>
        <a:xfrm>
          <a:off x="10881360" y="152781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48260</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955655" y="17627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19685</xdr:rowOff>
    </xdr:from>
    <xdr:to xmlns:xdr="http://schemas.openxmlformats.org/drawingml/2006/spreadsheetDrawing">
      <xdr:col>59</xdr:col>
      <xdr:colOff>107950</xdr:colOff>
      <xdr:row>11</xdr:row>
      <xdr:rowOff>19685</xdr:rowOff>
    </xdr:to>
    <xdr:cxnSp macro="">
      <xdr:nvCxnSpPr>
        <xdr:cNvPr id="28" name="直線コネクタ 27"/>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52070</xdr:rowOff>
    </xdr:from>
    <xdr:ext cx="8896350" cy="264160"/>
    <xdr:sp macro="" textlink="">
      <xdr:nvSpPr>
        <xdr:cNvPr id="29" name="テキスト ボックス 28"/>
        <xdr:cNvSpPr txBox="1"/>
      </xdr:nvSpPr>
      <xdr:spPr>
        <a:xfrm>
          <a:off x="683260" y="2795270"/>
          <a:ext cx="88963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26035</xdr:rowOff>
    </xdr:from>
    <xdr:ext cx="6046470" cy="264795"/>
    <xdr:sp macro="" textlink="">
      <xdr:nvSpPr>
        <xdr:cNvPr id="30" name="テキスト ボックス 29"/>
        <xdr:cNvSpPr txBox="1"/>
      </xdr:nvSpPr>
      <xdr:spPr>
        <a:xfrm>
          <a:off x="683260" y="3112135"/>
          <a:ext cx="60464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64795"/>
    <xdr:sp macro="" textlink="">
      <xdr:nvSpPr>
        <xdr:cNvPr id="31" name="テキスト ボックス 30"/>
        <xdr:cNvSpPr txBox="1"/>
      </xdr:nvSpPr>
      <xdr:spPr>
        <a:xfrm>
          <a:off x="683260" y="3429000"/>
          <a:ext cx="82315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149225</xdr:rowOff>
    </xdr:from>
    <xdr:ext cx="4433570" cy="264160"/>
    <xdr:sp macro="" textlink="">
      <xdr:nvSpPr>
        <xdr:cNvPr id="32" name="テキスト ボックス 31"/>
        <xdr:cNvSpPr txBox="1"/>
      </xdr:nvSpPr>
      <xdr:spPr>
        <a:xfrm>
          <a:off x="683260" y="3749675"/>
          <a:ext cx="44335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78105</xdr:rowOff>
    </xdr:from>
    <xdr:to xmlns:xdr="http://schemas.openxmlformats.org/drawingml/2006/spreadsheetDrawing">
      <xdr:col>28</xdr:col>
      <xdr:colOff>152400</xdr:colOff>
      <xdr:row>28</xdr:row>
      <xdr:rowOff>26035</xdr:rowOff>
    </xdr:to>
    <xdr:sp macro="" textlink="">
      <xdr:nvSpPr>
        <xdr:cNvPr id="33" name="正方形/長方形 32"/>
        <xdr:cNvSpPr/>
      </xdr:nvSpPr>
      <xdr:spPr>
        <a:xfrm>
          <a:off x="74168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52070</xdr:rowOff>
    </xdr:from>
    <xdr:to xmlns:xdr="http://schemas.openxmlformats.org/drawingml/2006/spreadsheetDrawing">
      <xdr:col>12</xdr:col>
      <xdr:colOff>127000</xdr:colOff>
      <xdr:row>29</xdr:row>
      <xdr:rowOff>136525</xdr:rowOff>
    </xdr:to>
    <xdr:sp macro="" textlink="">
      <xdr:nvSpPr>
        <xdr:cNvPr id="34" name="正方形/長方形 33"/>
        <xdr:cNvSpPr/>
      </xdr:nvSpPr>
      <xdr:spPr>
        <a:xfrm>
          <a:off x="86868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84455</xdr:rowOff>
    </xdr:from>
    <xdr:to xmlns:xdr="http://schemas.openxmlformats.org/drawingml/2006/spreadsheetDrawing">
      <xdr:col>12</xdr:col>
      <xdr:colOff>127000</xdr:colOff>
      <xdr:row>30</xdr:row>
      <xdr:rowOff>168910</xdr:rowOff>
    </xdr:to>
    <xdr:sp macro="" textlink="">
      <xdr:nvSpPr>
        <xdr:cNvPr id="35" name="正方形/長方形 34"/>
        <xdr:cNvSpPr/>
      </xdr:nvSpPr>
      <xdr:spPr>
        <a:xfrm>
          <a:off x="86868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52070</xdr:rowOff>
    </xdr:from>
    <xdr:to xmlns:xdr="http://schemas.openxmlformats.org/drawingml/2006/spreadsheetDrawing">
      <xdr:col>18</xdr:col>
      <xdr:colOff>0</xdr:colOff>
      <xdr:row>29</xdr:row>
      <xdr:rowOff>136525</xdr:rowOff>
    </xdr:to>
    <xdr:sp macro="" textlink="">
      <xdr:nvSpPr>
        <xdr:cNvPr id="36" name="正方形/長方形 35"/>
        <xdr:cNvSpPr/>
      </xdr:nvSpPr>
      <xdr:spPr>
        <a:xfrm>
          <a:off x="1854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84455</xdr:rowOff>
    </xdr:from>
    <xdr:to xmlns:xdr="http://schemas.openxmlformats.org/drawingml/2006/spreadsheetDrawing">
      <xdr:col>18</xdr:col>
      <xdr:colOff>0</xdr:colOff>
      <xdr:row>30</xdr:row>
      <xdr:rowOff>168910</xdr:rowOff>
    </xdr:to>
    <xdr:sp macro="" textlink="">
      <xdr:nvSpPr>
        <xdr:cNvPr id="37" name="正方形/長方形 36"/>
        <xdr:cNvSpPr/>
      </xdr:nvSpPr>
      <xdr:spPr>
        <a:xfrm>
          <a:off x="1854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52070</xdr:rowOff>
    </xdr:from>
    <xdr:to xmlns:xdr="http://schemas.openxmlformats.org/drawingml/2006/spreadsheetDrawing">
      <xdr:col>24</xdr:col>
      <xdr:colOff>0</xdr:colOff>
      <xdr:row>29</xdr:row>
      <xdr:rowOff>136525</xdr:rowOff>
    </xdr:to>
    <xdr:sp macro="" textlink="">
      <xdr:nvSpPr>
        <xdr:cNvPr id="38" name="正方形/長方形 37"/>
        <xdr:cNvSpPr/>
      </xdr:nvSpPr>
      <xdr:spPr>
        <a:xfrm>
          <a:off x="2966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84455</xdr:rowOff>
    </xdr:from>
    <xdr:to xmlns:xdr="http://schemas.openxmlformats.org/drawingml/2006/spreadsheetDrawing">
      <xdr:col>24</xdr:col>
      <xdr:colOff>0</xdr:colOff>
      <xdr:row>30</xdr:row>
      <xdr:rowOff>168910</xdr:rowOff>
    </xdr:to>
    <xdr:sp macro="" textlink="">
      <xdr:nvSpPr>
        <xdr:cNvPr id="39" name="正方形/長方形 38"/>
        <xdr:cNvSpPr/>
      </xdr:nvSpPr>
      <xdr:spPr>
        <a:xfrm>
          <a:off x="2966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40" name="正方形/長方形 39"/>
        <xdr:cNvSpPr/>
      </xdr:nvSpPr>
      <xdr:spPr>
        <a:xfrm>
          <a:off x="74168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30505"/>
    <xdr:sp macro="" textlink="">
      <xdr:nvSpPr>
        <xdr:cNvPr id="41" name="テキスト ボックス 40"/>
        <xdr:cNvSpPr txBox="1"/>
      </xdr:nvSpPr>
      <xdr:spPr>
        <a:xfrm>
          <a:off x="708660" y="5143500"/>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78105</xdr:rowOff>
    </xdr:from>
    <xdr:to xmlns:xdr="http://schemas.openxmlformats.org/drawingml/2006/spreadsheetDrawing">
      <xdr:col>28</xdr:col>
      <xdr:colOff>114300</xdr:colOff>
      <xdr:row>44</xdr:row>
      <xdr:rowOff>78105</xdr:rowOff>
    </xdr:to>
    <xdr:cxnSp macro="">
      <xdr:nvCxnSpPr>
        <xdr:cNvPr id="42" name="直線コネクタ 41"/>
        <xdr:cNvCxnSpPr/>
      </xdr:nvCxnSpPr>
      <xdr:spPr>
        <a:xfrm>
          <a:off x="74168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107315</xdr:rowOff>
    </xdr:from>
    <xdr:ext cx="402590" cy="264795"/>
    <xdr:sp macro="" textlink="">
      <xdr:nvSpPr>
        <xdr:cNvPr id="43" name="テキスト ボックス 42"/>
        <xdr:cNvSpPr txBox="1"/>
      </xdr:nvSpPr>
      <xdr:spPr>
        <a:xfrm>
          <a:off x="353695" y="74796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38735</xdr:rowOff>
    </xdr:from>
    <xdr:to xmlns:xdr="http://schemas.openxmlformats.org/drawingml/2006/spreadsheetDrawing">
      <xdr:col>28</xdr:col>
      <xdr:colOff>114300</xdr:colOff>
      <xdr:row>42</xdr:row>
      <xdr:rowOff>38735</xdr:rowOff>
    </xdr:to>
    <xdr:cxnSp macro="">
      <xdr:nvCxnSpPr>
        <xdr:cNvPr id="44" name="直線コネクタ 43"/>
        <xdr:cNvCxnSpPr/>
      </xdr:nvCxnSpPr>
      <xdr:spPr>
        <a:xfrm>
          <a:off x="741680" y="723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68580</xdr:rowOff>
    </xdr:from>
    <xdr:ext cx="402590" cy="264795"/>
    <xdr:sp macro="" textlink="">
      <xdr:nvSpPr>
        <xdr:cNvPr id="45" name="テキスト ボックス 44"/>
        <xdr:cNvSpPr txBox="1"/>
      </xdr:nvSpPr>
      <xdr:spPr>
        <a:xfrm>
          <a:off x="353695" y="7098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29845</xdr:rowOff>
    </xdr:from>
    <xdr:ext cx="402590" cy="264795"/>
    <xdr:sp macro="" textlink="">
      <xdr:nvSpPr>
        <xdr:cNvPr id="47" name="テキスト ボックス 46"/>
        <xdr:cNvSpPr txBox="1"/>
      </xdr:nvSpPr>
      <xdr:spPr>
        <a:xfrm>
          <a:off x="353695" y="6716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136525</xdr:rowOff>
    </xdr:from>
    <xdr:to xmlns:xdr="http://schemas.openxmlformats.org/drawingml/2006/spreadsheetDrawing">
      <xdr:col>28</xdr:col>
      <xdr:colOff>114300</xdr:colOff>
      <xdr:row>37</xdr:row>
      <xdr:rowOff>136525</xdr:rowOff>
    </xdr:to>
    <xdr:cxnSp macro="">
      <xdr:nvCxnSpPr>
        <xdr:cNvPr id="48" name="直線コネクタ 47"/>
        <xdr:cNvCxnSpPr/>
      </xdr:nvCxnSpPr>
      <xdr:spPr>
        <a:xfrm>
          <a:off x="741680" y="6480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166370</xdr:rowOff>
    </xdr:from>
    <xdr:ext cx="402590" cy="264160"/>
    <xdr:sp macro="" textlink="">
      <xdr:nvSpPr>
        <xdr:cNvPr id="49" name="テキスト ボックス 48"/>
        <xdr:cNvSpPr txBox="1"/>
      </xdr:nvSpPr>
      <xdr:spPr>
        <a:xfrm>
          <a:off x="353695" y="6338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97790</xdr:rowOff>
    </xdr:from>
    <xdr:to xmlns:xdr="http://schemas.openxmlformats.org/drawingml/2006/spreadsheetDrawing">
      <xdr:col>28</xdr:col>
      <xdr:colOff>114300</xdr:colOff>
      <xdr:row>35</xdr:row>
      <xdr:rowOff>97790</xdr:rowOff>
    </xdr:to>
    <xdr:cxnSp macro="">
      <xdr:nvCxnSpPr>
        <xdr:cNvPr id="50" name="直線コネクタ 49"/>
        <xdr:cNvCxnSpPr/>
      </xdr:nvCxnSpPr>
      <xdr:spPr>
        <a:xfrm>
          <a:off x="741680" y="6098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127000</xdr:rowOff>
    </xdr:from>
    <xdr:ext cx="402590" cy="264160"/>
    <xdr:sp macro="" textlink="">
      <xdr:nvSpPr>
        <xdr:cNvPr id="51" name="テキスト ボックス 50"/>
        <xdr:cNvSpPr txBox="1"/>
      </xdr:nvSpPr>
      <xdr:spPr>
        <a:xfrm>
          <a:off x="353695" y="595630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58420</xdr:rowOff>
    </xdr:from>
    <xdr:to xmlns:xdr="http://schemas.openxmlformats.org/drawingml/2006/spreadsheetDrawing">
      <xdr:col>28</xdr:col>
      <xdr:colOff>114300</xdr:colOff>
      <xdr:row>33</xdr:row>
      <xdr:rowOff>58420</xdr:rowOff>
    </xdr:to>
    <xdr:cxnSp macro="">
      <xdr:nvCxnSpPr>
        <xdr:cNvPr id="52" name="直線コネクタ 51"/>
        <xdr:cNvCxnSpPr/>
      </xdr:nvCxnSpPr>
      <xdr:spPr>
        <a:xfrm>
          <a:off x="741680" y="5716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88265</xdr:rowOff>
    </xdr:from>
    <xdr:ext cx="402590" cy="264160"/>
    <xdr:sp macro="" textlink="">
      <xdr:nvSpPr>
        <xdr:cNvPr id="53" name="テキスト ボックス 52"/>
        <xdr:cNvSpPr txBox="1"/>
      </xdr:nvSpPr>
      <xdr:spPr>
        <a:xfrm>
          <a:off x="353695" y="5574665"/>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114300</xdr:colOff>
      <xdr:row>31</xdr:row>
      <xdr:rowOff>19685</xdr:rowOff>
    </xdr:to>
    <xdr:cxnSp macro="">
      <xdr:nvCxnSpPr>
        <xdr:cNvPr id="54" name="直線コネクタ 53"/>
        <xdr:cNvCxnSpPr/>
      </xdr:nvCxnSpPr>
      <xdr:spPr>
        <a:xfrm>
          <a:off x="74168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48895</xdr:rowOff>
    </xdr:from>
    <xdr:ext cx="402590" cy="264795"/>
    <xdr:sp macro="" textlink="">
      <xdr:nvSpPr>
        <xdr:cNvPr id="55" name="テキスト ボックス 54"/>
        <xdr:cNvSpPr txBox="1"/>
      </xdr:nvSpPr>
      <xdr:spPr>
        <a:xfrm>
          <a:off x="353695" y="5192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19685</xdr:rowOff>
    </xdr:from>
    <xdr:to xmlns:xdr="http://schemas.openxmlformats.org/drawingml/2006/spreadsheetDrawing">
      <xdr:col>28</xdr:col>
      <xdr:colOff>152400</xdr:colOff>
      <xdr:row>44</xdr:row>
      <xdr:rowOff>78105</xdr:rowOff>
    </xdr:to>
    <xdr:sp macro="" textlink="">
      <xdr:nvSpPr>
        <xdr:cNvPr id="56" name="【道路】&#10;有形固定資産減価償却率グラフ枠"/>
        <xdr:cNvSpPr/>
      </xdr:nvSpPr>
      <xdr:spPr>
        <a:xfrm>
          <a:off x="74168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19685</xdr:rowOff>
    </xdr:from>
    <xdr:to xmlns:xdr="http://schemas.openxmlformats.org/drawingml/2006/spreadsheetDrawing">
      <xdr:col>24</xdr:col>
      <xdr:colOff>62865</xdr:colOff>
      <xdr:row>42</xdr:row>
      <xdr:rowOff>8255</xdr:rowOff>
    </xdr:to>
    <xdr:cxnSp macro="">
      <xdr:nvCxnSpPr>
        <xdr:cNvPr id="57" name="直線コネクタ 56"/>
        <xdr:cNvCxnSpPr/>
      </xdr:nvCxnSpPr>
      <xdr:spPr>
        <a:xfrm flipV="1">
          <a:off x="4512945" y="5677535"/>
          <a:ext cx="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11430</xdr:rowOff>
    </xdr:from>
    <xdr:ext cx="405130" cy="264795"/>
    <xdr:sp macro="" textlink="">
      <xdr:nvSpPr>
        <xdr:cNvPr id="58" name="【道路】&#10;有形固定資産減価償却率最小値テキスト"/>
        <xdr:cNvSpPr txBox="1"/>
      </xdr:nvSpPr>
      <xdr:spPr>
        <a:xfrm>
          <a:off x="4551680" y="721233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8255</xdr:rowOff>
    </xdr:from>
    <xdr:to xmlns:xdr="http://schemas.openxmlformats.org/drawingml/2006/spreadsheetDrawing">
      <xdr:col>24</xdr:col>
      <xdr:colOff>152400</xdr:colOff>
      <xdr:row>42</xdr:row>
      <xdr:rowOff>8255</xdr:rowOff>
    </xdr:to>
    <xdr:cxnSp macro="">
      <xdr:nvCxnSpPr>
        <xdr:cNvPr id="59" name="直線コネクタ 58"/>
        <xdr:cNvCxnSpPr/>
      </xdr:nvCxnSpPr>
      <xdr:spPr>
        <a:xfrm>
          <a:off x="4429760" y="72091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140335</xdr:rowOff>
    </xdr:from>
    <xdr:ext cx="405130" cy="264795"/>
    <xdr:sp macro="" textlink="">
      <xdr:nvSpPr>
        <xdr:cNvPr id="60" name="【道路】&#10;有形固定資産減価償却率最大値テキスト"/>
        <xdr:cNvSpPr txBox="1"/>
      </xdr:nvSpPr>
      <xdr:spPr>
        <a:xfrm>
          <a:off x="4551680" y="545528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19685</xdr:rowOff>
    </xdr:from>
    <xdr:to xmlns:xdr="http://schemas.openxmlformats.org/drawingml/2006/spreadsheetDrawing">
      <xdr:col>24</xdr:col>
      <xdr:colOff>152400</xdr:colOff>
      <xdr:row>33</xdr:row>
      <xdr:rowOff>19685</xdr:rowOff>
    </xdr:to>
    <xdr:cxnSp macro="">
      <xdr:nvCxnSpPr>
        <xdr:cNvPr id="61" name="直線コネクタ 60"/>
        <xdr:cNvCxnSpPr/>
      </xdr:nvCxnSpPr>
      <xdr:spPr>
        <a:xfrm>
          <a:off x="4429760" y="5677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140335</xdr:rowOff>
    </xdr:from>
    <xdr:ext cx="405130" cy="264795"/>
    <xdr:sp macro="" textlink="">
      <xdr:nvSpPr>
        <xdr:cNvPr id="62" name="【道路】&#10;有形固定資産減価償却率平均値テキスト"/>
        <xdr:cNvSpPr txBox="1"/>
      </xdr:nvSpPr>
      <xdr:spPr>
        <a:xfrm>
          <a:off x="4551680" y="665543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161925</xdr:rowOff>
    </xdr:from>
    <xdr:to xmlns:xdr="http://schemas.openxmlformats.org/drawingml/2006/spreadsheetDrawing">
      <xdr:col>24</xdr:col>
      <xdr:colOff>114300</xdr:colOff>
      <xdr:row>39</xdr:row>
      <xdr:rowOff>90805</xdr:rowOff>
    </xdr:to>
    <xdr:sp macro="" textlink="">
      <xdr:nvSpPr>
        <xdr:cNvPr id="63" name="フローチャート: 判断 62"/>
        <xdr:cNvSpPr/>
      </xdr:nvSpPr>
      <xdr:spPr>
        <a:xfrm>
          <a:off x="4462780" y="66770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119380</xdr:rowOff>
    </xdr:from>
    <xdr:to xmlns:xdr="http://schemas.openxmlformats.org/drawingml/2006/spreadsheetDrawing">
      <xdr:col>20</xdr:col>
      <xdr:colOff>38100</xdr:colOff>
      <xdr:row>39</xdr:row>
      <xdr:rowOff>47625</xdr:rowOff>
    </xdr:to>
    <xdr:sp macro="" textlink="">
      <xdr:nvSpPr>
        <xdr:cNvPr id="64" name="フローチャート: 判断 63"/>
        <xdr:cNvSpPr/>
      </xdr:nvSpPr>
      <xdr:spPr>
        <a:xfrm>
          <a:off x="3649980" y="663448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10160</xdr:rowOff>
    </xdr:from>
    <xdr:to xmlns:xdr="http://schemas.openxmlformats.org/drawingml/2006/spreadsheetDrawing">
      <xdr:col>15</xdr:col>
      <xdr:colOff>101600</xdr:colOff>
      <xdr:row>38</xdr:row>
      <xdr:rowOff>114300</xdr:rowOff>
    </xdr:to>
    <xdr:sp macro="" textlink="">
      <xdr:nvSpPr>
        <xdr:cNvPr id="65" name="フローチャート: 判断 64"/>
        <xdr:cNvSpPr/>
      </xdr:nvSpPr>
      <xdr:spPr>
        <a:xfrm>
          <a:off x="2781300" y="65252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10160</xdr:rowOff>
    </xdr:from>
    <xdr:to xmlns:xdr="http://schemas.openxmlformats.org/drawingml/2006/spreadsheetDrawing">
      <xdr:col>10</xdr:col>
      <xdr:colOff>165100</xdr:colOff>
      <xdr:row>38</xdr:row>
      <xdr:rowOff>114300</xdr:rowOff>
    </xdr:to>
    <xdr:sp macro="" textlink="">
      <xdr:nvSpPr>
        <xdr:cNvPr id="66" name="フローチャート: 判断 65"/>
        <xdr:cNvSpPr/>
      </xdr:nvSpPr>
      <xdr:spPr>
        <a:xfrm>
          <a:off x="1917700" y="65252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123825</xdr:rowOff>
    </xdr:from>
    <xdr:to xmlns:xdr="http://schemas.openxmlformats.org/drawingml/2006/spreadsheetDrawing">
      <xdr:col>6</xdr:col>
      <xdr:colOff>38100</xdr:colOff>
      <xdr:row>38</xdr:row>
      <xdr:rowOff>52070</xdr:rowOff>
    </xdr:to>
    <xdr:sp macro="" textlink="">
      <xdr:nvSpPr>
        <xdr:cNvPr id="67" name="フローチャート: 判断 66"/>
        <xdr:cNvSpPr/>
      </xdr:nvSpPr>
      <xdr:spPr>
        <a:xfrm>
          <a:off x="1054100" y="646747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75565</xdr:rowOff>
    </xdr:from>
    <xdr:ext cx="761365" cy="264160"/>
    <xdr:sp macro="" textlink="">
      <xdr:nvSpPr>
        <xdr:cNvPr id="68" name="テキスト ボックス 67"/>
        <xdr:cNvSpPr txBox="1"/>
      </xdr:nvSpPr>
      <xdr:spPr>
        <a:xfrm>
          <a:off x="432816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75565</xdr:rowOff>
    </xdr:from>
    <xdr:ext cx="762000" cy="264160"/>
    <xdr:sp macro="" textlink="">
      <xdr:nvSpPr>
        <xdr:cNvPr id="69" name="テキスト ボックス 68"/>
        <xdr:cNvSpPr txBox="1"/>
      </xdr:nvSpPr>
      <xdr:spPr>
        <a:xfrm>
          <a:off x="351536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75565</xdr:rowOff>
    </xdr:from>
    <xdr:ext cx="761365" cy="264160"/>
    <xdr:sp macro="" textlink="">
      <xdr:nvSpPr>
        <xdr:cNvPr id="70" name="テキスト ボックス 69"/>
        <xdr:cNvSpPr txBox="1"/>
      </xdr:nvSpPr>
      <xdr:spPr>
        <a:xfrm>
          <a:off x="264668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75565</xdr:rowOff>
    </xdr:from>
    <xdr:ext cx="762000" cy="264160"/>
    <xdr:sp macro="" textlink="">
      <xdr:nvSpPr>
        <xdr:cNvPr id="71" name="テキスト ボックス 70"/>
        <xdr:cNvSpPr txBox="1"/>
      </xdr:nvSpPr>
      <xdr:spPr>
        <a:xfrm>
          <a:off x="17830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75565</xdr:rowOff>
    </xdr:from>
    <xdr:ext cx="762000" cy="264160"/>
    <xdr:sp macro="" textlink="">
      <xdr:nvSpPr>
        <xdr:cNvPr id="72" name="テキスト ボックス 71"/>
        <xdr:cNvSpPr txBox="1"/>
      </xdr:nvSpPr>
      <xdr:spPr>
        <a:xfrm>
          <a:off x="9194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26035</xdr:rowOff>
    </xdr:from>
    <xdr:to xmlns:xdr="http://schemas.openxmlformats.org/drawingml/2006/spreadsheetDrawing">
      <xdr:col>24</xdr:col>
      <xdr:colOff>114300</xdr:colOff>
      <xdr:row>37</xdr:row>
      <xdr:rowOff>129540</xdr:rowOff>
    </xdr:to>
    <xdr:sp macro="" textlink="">
      <xdr:nvSpPr>
        <xdr:cNvPr id="73" name="楕円 72"/>
        <xdr:cNvSpPr/>
      </xdr:nvSpPr>
      <xdr:spPr>
        <a:xfrm>
          <a:off x="4462780" y="63696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48895</xdr:rowOff>
    </xdr:from>
    <xdr:ext cx="405130" cy="264795"/>
    <xdr:sp macro="" textlink="">
      <xdr:nvSpPr>
        <xdr:cNvPr id="74" name="【道路】&#10;有形固定資産減価償却率該当値テキスト"/>
        <xdr:cNvSpPr txBox="1"/>
      </xdr:nvSpPr>
      <xdr:spPr>
        <a:xfrm>
          <a:off x="4551680" y="622109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127000</xdr:rowOff>
    </xdr:from>
    <xdr:to xmlns:xdr="http://schemas.openxmlformats.org/drawingml/2006/spreadsheetDrawing">
      <xdr:col>20</xdr:col>
      <xdr:colOff>38100</xdr:colOff>
      <xdr:row>37</xdr:row>
      <xdr:rowOff>55880</xdr:rowOff>
    </xdr:to>
    <xdr:sp macro="" textlink="">
      <xdr:nvSpPr>
        <xdr:cNvPr id="75" name="楕円 74"/>
        <xdr:cNvSpPr/>
      </xdr:nvSpPr>
      <xdr:spPr>
        <a:xfrm>
          <a:off x="3649980" y="629920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3810</xdr:rowOff>
    </xdr:from>
    <xdr:to xmlns:xdr="http://schemas.openxmlformats.org/drawingml/2006/spreadsheetDrawing">
      <xdr:col>24</xdr:col>
      <xdr:colOff>63500</xdr:colOff>
      <xdr:row>37</xdr:row>
      <xdr:rowOff>78105</xdr:rowOff>
    </xdr:to>
    <xdr:cxnSp macro="">
      <xdr:nvCxnSpPr>
        <xdr:cNvPr id="76" name="直線コネクタ 75"/>
        <xdr:cNvCxnSpPr/>
      </xdr:nvCxnSpPr>
      <xdr:spPr>
        <a:xfrm>
          <a:off x="3700780" y="6347460"/>
          <a:ext cx="8128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48895</xdr:rowOff>
    </xdr:from>
    <xdr:to xmlns:xdr="http://schemas.openxmlformats.org/drawingml/2006/spreadsheetDrawing">
      <xdr:col>15</xdr:col>
      <xdr:colOff>101600</xdr:colOff>
      <xdr:row>36</xdr:row>
      <xdr:rowOff>153035</xdr:rowOff>
    </xdr:to>
    <xdr:sp macro="" textlink="">
      <xdr:nvSpPr>
        <xdr:cNvPr id="77" name="楕円 76"/>
        <xdr:cNvSpPr/>
      </xdr:nvSpPr>
      <xdr:spPr>
        <a:xfrm>
          <a:off x="2781300" y="622109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101600</xdr:rowOff>
    </xdr:from>
    <xdr:to xmlns:xdr="http://schemas.openxmlformats.org/drawingml/2006/spreadsheetDrawing">
      <xdr:col>19</xdr:col>
      <xdr:colOff>177800</xdr:colOff>
      <xdr:row>37</xdr:row>
      <xdr:rowOff>3810</xdr:rowOff>
    </xdr:to>
    <xdr:cxnSp macro="">
      <xdr:nvCxnSpPr>
        <xdr:cNvPr id="78" name="直線コネクタ 77"/>
        <xdr:cNvCxnSpPr/>
      </xdr:nvCxnSpPr>
      <xdr:spPr>
        <a:xfrm>
          <a:off x="2832100" y="6273800"/>
          <a:ext cx="8686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146685</xdr:rowOff>
    </xdr:from>
    <xdr:to xmlns:xdr="http://schemas.openxmlformats.org/drawingml/2006/spreadsheetDrawing">
      <xdr:col>10</xdr:col>
      <xdr:colOff>165100</xdr:colOff>
      <xdr:row>36</xdr:row>
      <xdr:rowOff>75565</xdr:rowOff>
    </xdr:to>
    <xdr:sp macro="" textlink="">
      <xdr:nvSpPr>
        <xdr:cNvPr id="79" name="楕円 78"/>
        <xdr:cNvSpPr/>
      </xdr:nvSpPr>
      <xdr:spPr>
        <a:xfrm>
          <a:off x="1917700" y="61474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23495</xdr:rowOff>
    </xdr:from>
    <xdr:to xmlns:xdr="http://schemas.openxmlformats.org/drawingml/2006/spreadsheetDrawing">
      <xdr:col>15</xdr:col>
      <xdr:colOff>50800</xdr:colOff>
      <xdr:row>36</xdr:row>
      <xdr:rowOff>101600</xdr:rowOff>
    </xdr:to>
    <xdr:cxnSp macro="">
      <xdr:nvCxnSpPr>
        <xdr:cNvPr id="80" name="直線コネクタ 79"/>
        <xdr:cNvCxnSpPr/>
      </xdr:nvCxnSpPr>
      <xdr:spPr>
        <a:xfrm>
          <a:off x="1968500" y="6195695"/>
          <a:ext cx="8636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60960</xdr:rowOff>
    </xdr:from>
    <xdr:to xmlns:xdr="http://schemas.openxmlformats.org/drawingml/2006/spreadsheetDrawing">
      <xdr:col>6</xdr:col>
      <xdr:colOff>38100</xdr:colOff>
      <xdr:row>35</xdr:row>
      <xdr:rowOff>164465</xdr:rowOff>
    </xdr:to>
    <xdr:sp macro="" textlink="">
      <xdr:nvSpPr>
        <xdr:cNvPr id="81" name="楕円 80"/>
        <xdr:cNvSpPr/>
      </xdr:nvSpPr>
      <xdr:spPr>
        <a:xfrm>
          <a:off x="1054100" y="606171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113030</xdr:rowOff>
    </xdr:from>
    <xdr:to xmlns:xdr="http://schemas.openxmlformats.org/drawingml/2006/spreadsheetDrawing">
      <xdr:col>10</xdr:col>
      <xdr:colOff>114300</xdr:colOff>
      <xdr:row>36</xdr:row>
      <xdr:rowOff>23495</xdr:rowOff>
    </xdr:to>
    <xdr:cxnSp macro="">
      <xdr:nvCxnSpPr>
        <xdr:cNvPr id="82" name="直線コネクタ 81"/>
        <xdr:cNvCxnSpPr/>
      </xdr:nvCxnSpPr>
      <xdr:spPr>
        <a:xfrm>
          <a:off x="1104900" y="6113780"/>
          <a:ext cx="8636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38735</xdr:rowOff>
    </xdr:from>
    <xdr:ext cx="404495" cy="265430"/>
    <xdr:sp macro="" textlink="">
      <xdr:nvSpPr>
        <xdr:cNvPr id="83" name="n_1aveValue【道路】&#10;有形固定資産減価償却率"/>
        <xdr:cNvSpPr txBox="1"/>
      </xdr:nvSpPr>
      <xdr:spPr>
        <a:xfrm>
          <a:off x="3490595" y="6725285"/>
          <a:ext cx="40449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104775</xdr:rowOff>
    </xdr:from>
    <xdr:ext cx="405130" cy="264795"/>
    <xdr:sp macro="" textlink="">
      <xdr:nvSpPr>
        <xdr:cNvPr id="84" name="n_2aveValue【道路】&#10;有形固定資産減価償却率"/>
        <xdr:cNvSpPr txBox="1"/>
      </xdr:nvSpPr>
      <xdr:spPr>
        <a:xfrm>
          <a:off x="2634615" y="66198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104775</xdr:rowOff>
    </xdr:from>
    <xdr:ext cx="404495" cy="264795"/>
    <xdr:sp macro="" textlink="">
      <xdr:nvSpPr>
        <xdr:cNvPr id="85" name="n_3aveValue【道路】&#10;有形固定資産減価償却率"/>
        <xdr:cNvSpPr txBox="1"/>
      </xdr:nvSpPr>
      <xdr:spPr>
        <a:xfrm>
          <a:off x="1771015" y="661987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43180</xdr:rowOff>
    </xdr:from>
    <xdr:ext cx="404495" cy="264795"/>
    <xdr:sp macro="" textlink="">
      <xdr:nvSpPr>
        <xdr:cNvPr id="86" name="n_4aveValue【道路】&#10;有形固定資産減価償却率"/>
        <xdr:cNvSpPr txBox="1"/>
      </xdr:nvSpPr>
      <xdr:spPr>
        <a:xfrm>
          <a:off x="907415" y="655828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72390</xdr:rowOff>
    </xdr:from>
    <xdr:ext cx="404495" cy="264160"/>
    <xdr:sp macro="" textlink="">
      <xdr:nvSpPr>
        <xdr:cNvPr id="87" name="n_1mainValue【道路】&#10;有形固定資産減価償却率"/>
        <xdr:cNvSpPr txBox="1"/>
      </xdr:nvSpPr>
      <xdr:spPr>
        <a:xfrm>
          <a:off x="3490595" y="607314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170180</xdr:rowOff>
    </xdr:from>
    <xdr:ext cx="405130" cy="264160"/>
    <xdr:sp macro="" textlink="">
      <xdr:nvSpPr>
        <xdr:cNvPr id="88" name="n_2mainValue【道路】&#10;有形固定資産減価償却率"/>
        <xdr:cNvSpPr txBox="1"/>
      </xdr:nvSpPr>
      <xdr:spPr>
        <a:xfrm>
          <a:off x="2634615" y="599948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92075</xdr:rowOff>
    </xdr:from>
    <xdr:ext cx="404495" cy="264160"/>
    <xdr:sp macro="" textlink="">
      <xdr:nvSpPr>
        <xdr:cNvPr id="89" name="n_3mainValue【道路】&#10;有形固定資産減価償却率"/>
        <xdr:cNvSpPr txBox="1"/>
      </xdr:nvSpPr>
      <xdr:spPr>
        <a:xfrm>
          <a:off x="1771015" y="592137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6985</xdr:rowOff>
    </xdr:from>
    <xdr:ext cx="404495" cy="264795"/>
    <xdr:sp macro="" textlink="">
      <xdr:nvSpPr>
        <xdr:cNvPr id="90" name="n_4mainValue【道路】&#10;有形固定資産減価償却率"/>
        <xdr:cNvSpPr txBox="1"/>
      </xdr:nvSpPr>
      <xdr:spPr>
        <a:xfrm>
          <a:off x="907415" y="583628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78105</xdr:rowOff>
    </xdr:from>
    <xdr:to xmlns:xdr="http://schemas.openxmlformats.org/drawingml/2006/spreadsheetDrawing">
      <xdr:col>59</xdr:col>
      <xdr:colOff>88900</xdr:colOff>
      <xdr:row>28</xdr:row>
      <xdr:rowOff>26035</xdr:rowOff>
    </xdr:to>
    <xdr:sp macro="" textlink="">
      <xdr:nvSpPr>
        <xdr:cNvPr id="91" name="正方形/長方形 90"/>
        <xdr:cNvSpPr/>
      </xdr:nvSpPr>
      <xdr:spPr>
        <a:xfrm>
          <a:off x="643128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52070</xdr:rowOff>
    </xdr:from>
    <xdr:to xmlns:xdr="http://schemas.openxmlformats.org/drawingml/2006/spreadsheetDrawing">
      <xdr:col>43</xdr:col>
      <xdr:colOff>63500</xdr:colOff>
      <xdr:row>29</xdr:row>
      <xdr:rowOff>136525</xdr:rowOff>
    </xdr:to>
    <xdr:sp macro="" textlink="">
      <xdr:nvSpPr>
        <xdr:cNvPr id="92" name="正方形/長方形 91"/>
        <xdr:cNvSpPr/>
      </xdr:nvSpPr>
      <xdr:spPr>
        <a:xfrm>
          <a:off x="65532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84455</xdr:rowOff>
    </xdr:from>
    <xdr:to xmlns:xdr="http://schemas.openxmlformats.org/drawingml/2006/spreadsheetDrawing">
      <xdr:col>43</xdr:col>
      <xdr:colOff>63500</xdr:colOff>
      <xdr:row>30</xdr:row>
      <xdr:rowOff>168910</xdr:rowOff>
    </xdr:to>
    <xdr:sp macro="" textlink="">
      <xdr:nvSpPr>
        <xdr:cNvPr id="93" name="正方形/長方形 92"/>
        <xdr:cNvSpPr/>
      </xdr:nvSpPr>
      <xdr:spPr>
        <a:xfrm>
          <a:off x="65532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52070</xdr:rowOff>
    </xdr:from>
    <xdr:to xmlns:xdr="http://schemas.openxmlformats.org/drawingml/2006/spreadsheetDrawing">
      <xdr:col>48</xdr:col>
      <xdr:colOff>127000</xdr:colOff>
      <xdr:row>29</xdr:row>
      <xdr:rowOff>136525</xdr:rowOff>
    </xdr:to>
    <xdr:sp macro="" textlink="">
      <xdr:nvSpPr>
        <xdr:cNvPr id="94" name="正方形/長方形 93"/>
        <xdr:cNvSpPr/>
      </xdr:nvSpPr>
      <xdr:spPr>
        <a:xfrm>
          <a:off x="754380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84455</xdr:rowOff>
    </xdr:from>
    <xdr:to xmlns:xdr="http://schemas.openxmlformats.org/drawingml/2006/spreadsheetDrawing">
      <xdr:col>48</xdr:col>
      <xdr:colOff>127000</xdr:colOff>
      <xdr:row>30</xdr:row>
      <xdr:rowOff>168910</xdr:rowOff>
    </xdr:to>
    <xdr:sp macro="" textlink="">
      <xdr:nvSpPr>
        <xdr:cNvPr id="95" name="正方形/長方形 94"/>
        <xdr:cNvSpPr/>
      </xdr:nvSpPr>
      <xdr:spPr>
        <a:xfrm>
          <a:off x="754380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52070</xdr:rowOff>
    </xdr:from>
    <xdr:to xmlns:xdr="http://schemas.openxmlformats.org/drawingml/2006/spreadsheetDrawing">
      <xdr:col>54</xdr:col>
      <xdr:colOff>127000</xdr:colOff>
      <xdr:row>29</xdr:row>
      <xdr:rowOff>136525</xdr:rowOff>
    </xdr:to>
    <xdr:sp macro="" textlink="">
      <xdr:nvSpPr>
        <xdr:cNvPr id="96" name="正方形/長方形 95"/>
        <xdr:cNvSpPr/>
      </xdr:nvSpPr>
      <xdr:spPr>
        <a:xfrm>
          <a:off x="8656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84455</xdr:rowOff>
    </xdr:from>
    <xdr:to xmlns:xdr="http://schemas.openxmlformats.org/drawingml/2006/spreadsheetDrawing">
      <xdr:col>54</xdr:col>
      <xdr:colOff>127000</xdr:colOff>
      <xdr:row>30</xdr:row>
      <xdr:rowOff>168910</xdr:rowOff>
    </xdr:to>
    <xdr:sp macro="" textlink="">
      <xdr:nvSpPr>
        <xdr:cNvPr id="97" name="正方形/長方形 96"/>
        <xdr:cNvSpPr/>
      </xdr:nvSpPr>
      <xdr:spPr>
        <a:xfrm>
          <a:off x="8656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98" name="正方形/長方形 97"/>
        <xdr:cNvSpPr/>
      </xdr:nvSpPr>
      <xdr:spPr>
        <a:xfrm>
          <a:off x="643128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30505"/>
    <xdr:sp macro="" textlink="">
      <xdr:nvSpPr>
        <xdr:cNvPr id="99" name="テキスト ボックス 98"/>
        <xdr:cNvSpPr txBox="1"/>
      </xdr:nvSpPr>
      <xdr:spPr>
        <a:xfrm>
          <a:off x="6393180" y="5143500"/>
          <a:ext cx="34290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78105</xdr:rowOff>
    </xdr:from>
    <xdr:to xmlns:xdr="http://schemas.openxmlformats.org/drawingml/2006/spreadsheetDrawing">
      <xdr:col>59</xdr:col>
      <xdr:colOff>50800</xdr:colOff>
      <xdr:row>44</xdr:row>
      <xdr:rowOff>78105</xdr:rowOff>
    </xdr:to>
    <xdr:cxnSp macro="">
      <xdr:nvCxnSpPr>
        <xdr:cNvPr id="100" name="直線コネクタ 99"/>
        <xdr:cNvCxnSpPr/>
      </xdr:nvCxnSpPr>
      <xdr:spPr>
        <a:xfrm>
          <a:off x="6431280" y="762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94615</xdr:rowOff>
    </xdr:from>
    <xdr:to xmlns:xdr="http://schemas.openxmlformats.org/drawingml/2006/spreadsheetDrawing">
      <xdr:col>59</xdr:col>
      <xdr:colOff>50800</xdr:colOff>
      <xdr:row>42</xdr:row>
      <xdr:rowOff>94615</xdr:rowOff>
    </xdr:to>
    <xdr:cxnSp macro="">
      <xdr:nvCxnSpPr>
        <xdr:cNvPr id="101" name="直線コネクタ 100"/>
        <xdr:cNvCxnSpPr/>
      </xdr:nvCxnSpPr>
      <xdr:spPr>
        <a:xfrm>
          <a:off x="6431280" y="7295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124460</xdr:rowOff>
    </xdr:from>
    <xdr:ext cx="466725" cy="264795"/>
    <xdr:sp macro="" textlink="">
      <xdr:nvSpPr>
        <xdr:cNvPr id="102" name="テキスト ボックス 101"/>
        <xdr:cNvSpPr txBox="1"/>
      </xdr:nvSpPr>
      <xdr:spPr>
        <a:xfrm>
          <a:off x="5974080" y="715391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111125</xdr:rowOff>
    </xdr:from>
    <xdr:to xmlns:xdr="http://schemas.openxmlformats.org/drawingml/2006/spreadsheetDrawing">
      <xdr:col>59</xdr:col>
      <xdr:colOff>50800</xdr:colOff>
      <xdr:row>40</xdr:row>
      <xdr:rowOff>111125</xdr:rowOff>
    </xdr:to>
    <xdr:cxnSp macro="">
      <xdr:nvCxnSpPr>
        <xdr:cNvPr id="103" name="直線コネクタ 102"/>
        <xdr:cNvCxnSpPr/>
      </xdr:nvCxnSpPr>
      <xdr:spPr>
        <a:xfrm>
          <a:off x="6431280" y="6969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140970</xdr:rowOff>
    </xdr:from>
    <xdr:ext cx="530860" cy="265430"/>
    <xdr:sp macro="" textlink="">
      <xdr:nvSpPr>
        <xdr:cNvPr id="104" name="テキスト ボックス 103"/>
        <xdr:cNvSpPr txBox="1"/>
      </xdr:nvSpPr>
      <xdr:spPr>
        <a:xfrm>
          <a:off x="5915025" y="6827520"/>
          <a:ext cx="5308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127635</xdr:rowOff>
    </xdr:from>
    <xdr:to xmlns:xdr="http://schemas.openxmlformats.org/drawingml/2006/spreadsheetDrawing">
      <xdr:col>59</xdr:col>
      <xdr:colOff>50800</xdr:colOff>
      <xdr:row>38</xdr:row>
      <xdr:rowOff>127635</xdr:rowOff>
    </xdr:to>
    <xdr:cxnSp macro="">
      <xdr:nvCxnSpPr>
        <xdr:cNvPr id="105" name="直線コネクタ 104"/>
        <xdr:cNvCxnSpPr/>
      </xdr:nvCxnSpPr>
      <xdr:spPr>
        <a:xfrm>
          <a:off x="6431280" y="66427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158115</xdr:rowOff>
    </xdr:from>
    <xdr:ext cx="530860" cy="264795"/>
    <xdr:sp macro="" textlink="">
      <xdr:nvSpPr>
        <xdr:cNvPr id="106" name="テキスト ボックス 105"/>
        <xdr:cNvSpPr txBox="1"/>
      </xdr:nvSpPr>
      <xdr:spPr>
        <a:xfrm>
          <a:off x="5915025" y="6501765"/>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144780</xdr:rowOff>
    </xdr:from>
    <xdr:to xmlns:xdr="http://schemas.openxmlformats.org/drawingml/2006/spreadsheetDrawing">
      <xdr:col>59</xdr:col>
      <xdr:colOff>50800</xdr:colOff>
      <xdr:row>36</xdr:row>
      <xdr:rowOff>144780</xdr:rowOff>
    </xdr:to>
    <xdr:cxnSp macro="">
      <xdr:nvCxnSpPr>
        <xdr:cNvPr id="107" name="直線コネクタ 106"/>
        <xdr:cNvCxnSpPr/>
      </xdr:nvCxnSpPr>
      <xdr:spPr>
        <a:xfrm>
          <a:off x="6431280" y="6316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171450</xdr:rowOff>
    </xdr:from>
    <xdr:ext cx="530860" cy="264795"/>
    <xdr:sp macro="" textlink="">
      <xdr:nvSpPr>
        <xdr:cNvPr id="108" name="テキスト ボックス 107"/>
        <xdr:cNvSpPr txBox="1"/>
      </xdr:nvSpPr>
      <xdr:spPr>
        <a:xfrm>
          <a:off x="5915025" y="6172200"/>
          <a:ext cx="5308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161925</xdr:rowOff>
    </xdr:from>
    <xdr:to xmlns:xdr="http://schemas.openxmlformats.org/drawingml/2006/spreadsheetDrawing">
      <xdr:col>59</xdr:col>
      <xdr:colOff>50800</xdr:colOff>
      <xdr:row>34</xdr:row>
      <xdr:rowOff>161925</xdr:rowOff>
    </xdr:to>
    <xdr:cxnSp macro="">
      <xdr:nvCxnSpPr>
        <xdr:cNvPr id="109" name="直線コネクタ 108"/>
        <xdr:cNvCxnSpPr/>
      </xdr:nvCxnSpPr>
      <xdr:spPr>
        <a:xfrm>
          <a:off x="6431280" y="59912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15875</xdr:rowOff>
    </xdr:from>
    <xdr:ext cx="595630" cy="264795"/>
    <xdr:sp macro="" textlink="">
      <xdr:nvSpPr>
        <xdr:cNvPr id="110" name="テキスト ボックス 109"/>
        <xdr:cNvSpPr txBox="1"/>
      </xdr:nvSpPr>
      <xdr:spPr>
        <a:xfrm>
          <a:off x="5850890" y="584517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431280" y="566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32385</xdr:rowOff>
    </xdr:from>
    <xdr:ext cx="595630" cy="264160"/>
    <xdr:sp macro="" textlink="">
      <xdr:nvSpPr>
        <xdr:cNvPr id="112" name="テキスト ボックス 111"/>
        <xdr:cNvSpPr txBox="1"/>
      </xdr:nvSpPr>
      <xdr:spPr>
        <a:xfrm>
          <a:off x="5850890" y="551878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50800</xdr:colOff>
      <xdr:row>31</xdr:row>
      <xdr:rowOff>19685</xdr:rowOff>
    </xdr:to>
    <xdr:cxnSp macro="">
      <xdr:nvCxnSpPr>
        <xdr:cNvPr id="113" name="直線コネクタ 112"/>
        <xdr:cNvCxnSpPr/>
      </xdr:nvCxnSpPr>
      <xdr:spPr>
        <a:xfrm>
          <a:off x="6431280" y="533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48895</xdr:rowOff>
    </xdr:from>
    <xdr:ext cx="595630" cy="264795"/>
    <xdr:sp macro="" textlink="">
      <xdr:nvSpPr>
        <xdr:cNvPr id="114" name="テキスト ボックス 113"/>
        <xdr:cNvSpPr txBox="1"/>
      </xdr:nvSpPr>
      <xdr:spPr>
        <a:xfrm>
          <a:off x="5850890" y="519239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19685</xdr:rowOff>
    </xdr:from>
    <xdr:to xmlns:xdr="http://schemas.openxmlformats.org/drawingml/2006/spreadsheetDrawing">
      <xdr:col>59</xdr:col>
      <xdr:colOff>88900</xdr:colOff>
      <xdr:row>44</xdr:row>
      <xdr:rowOff>78105</xdr:rowOff>
    </xdr:to>
    <xdr:sp macro="" textlink="">
      <xdr:nvSpPr>
        <xdr:cNvPr id="115" name="【道路】&#10;一人当たり延長グラフ枠"/>
        <xdr:cNvSpPr/>
      </xdr:nvSpPr>
      <xdr:spPr>
        <a:xfrm>
          <a:off x="643128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34</xdr:row>
      <xdr:rowOff>53975</xdr:rowOff>
    </xdr:from>
    <xdr:to xmlns:xdr="http://schemas.openxmlformats.org/drawingml/2006/spreadsheetDrawing">
      <xdr:col>54</xdr:col>
      <xdr:colOff>185420</xdr:colOff>
      <xdr:row>42</xdr:row>
      <xdr:rowOff>93980</xdr:rowOff>
    </xdr:to>
    <xdr:cxnSp macro="">
      <xdr:nvCxnSpPr>
        <xdr:cNvPr id="116" name="直線コネクタ 115"/>
        <xdr:cNvCxnSpPr/>
      </xdr:nvCxnSpPr>
      <xdr:spPr>
        <a:xfrm flipV="1">
          <a:off x="10198100" y="5883275"/>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98425</xdr:rowOff>
    </xdr:from>
    <xdr:ext cx="469265" cy="264795"/>
    <xdr:sp macro="" textlink="">
      <xdr:nvSpPr>
        <xdr:cNvPr id="117" name="【道路】&#10;一人当たり延長最小値テキスト"/>
        <xdr:cNvSpPr txBox="1"/>
      </xdr:nvSpPr>
      <xdr:spPr>
        <a:xfrm>
          <a:off x="10236200" y="72993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93980</xdr:rowOff>
    </xdr:from>
    <xdr:to xmlns:xdr="http://schemas.openxmlformats.org/drawingml/2006/spreadsheetDrawing">
      <xdr:col>55</xdr:col>
      <xdr:colOff>88900</xdr:colOff>
      <xdr:row>42</xdr:row>
      <xdr:rowOff>93980</xdr:rowOff>
    </xdr:to>
    <xdr:cxnSp macro="">
      <xdr:nvCxnSpPr>
        <xdr:cNvPr id="118" name="直線コネクタ 117"/>
        <xdr:cNvCxnSpPr/>
      </xdr:nvCxnSpPr>
      <xdr:spPr>
        <a:xfrm>
          <a:off x="10114280" y="7294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171450</xdr:rowOff>
    </xdr:from>
    <xdr:ext cx="598170" cy="264795"/>
    <xdr:sp macro="" textlink="">
      <xdr:nvSpPr>
        <xdr:cNvPr id="119" name="【道路】&#10;一人当たり延長最大値テキスト"/>
        <xdr:cNvSpPr txBox="1"/>
      </xdr:nvSpPr>
      <xdr:spPr>
        <a:xfrm>
          <a:off x="10236200" y="565785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129.661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53975</xdr:rowOff>
    </xdr:from>
    <xdr:to xmlns:xdr="http://schemas.openxmlformats.org/drawingml/2006/spreadsheetDrawing">
      <xdr:col>55</xdr:col>
      <xdr:colOff>88900</xdr:colOff>
      <xdr:row>34</xdr:row>
      <xdr:rowOff>53975</xdr:rowOff>
    </xdr:to>
    <xdr:cxnSp macro="">
      <xdr:nvCxnSpPr>
        <xdr:cNvPr id="120" name="直線コネクタ 119"/>
        <xdr:cNvCxnSpPr/>
      </xdr:nvCxnSpPr>
      <xdr:spPr>
        <a:xfrm>
          <a:off x="10114280" y="58832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26035</xdr:rowOff>
    </xdr:from>
    <xdr:ext cx="534035" cy="264795"/>
    <xdr:sp macro="" textlink="">
      <xdr:nvSpPr>
        <xdr:cNvPr id="121" name="【道路】&#10;一人当たり延長平均値テキスト"/>
        <xdr:cNvSpPr txBox="1"/>
      </xdr:nvSpPr>
      <xdr:spPr>
        <a:xfrm>
          <a:off x="10236200" y="6884035"/>
          <a:ext cx="53403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2540</xdr:rowOff>
    </xdr:from>
    <xdr:to xmlns:xdr="http://schemas.openxmlformats.org/drawingml/2006/spreadsheetDrawing">
      <xdr:col>55</xdr:col>
      <xdr:colOff>50800</xdr:colOff>
      <xdr:row>41</xdr:row>
      <xdr:rowOff>106045</xdr:rowOff>
    </xdr:to>
    <xdr:sp macro="" textlink="">
      <xdr:nvSpPr>
        <xdr:cNvPr id="122" name="フローチャート: 判断 121"/>
        <xdr:cNvSpPr/>
      </xdr:nvSpPr>
      <xdr:spPr>
        <a:xfrm>
          <a:off x="10152380" y="703199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15240</xdr:rowOff>
    </xdr:from>
    <xdr:to xmlns:xdr="http://schemas.openxmlformats.org/drawingml/2006/spreadsheetDrawing">
      <xdr:col>50</xdr:col>
      <xdr:colOff>165100</xdr:colOff>
      <xdr:row>41</xdr:row>
      <xdr:rowOff>119380</xdr:rowOff>
    </xdr:to>
    <xdr:sp macro="" textlink="">
      <xdr:nvSpPr>
        <xdr:cNvPr id="123" name="フローチャート: 判断 122"/>
        <xdr:cNvSpPr/>
      </xdr:nvSpPr>
      <xdr:spPr>
        <a:xfrm>
          <a:off x="9334500" y="70446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24130</xdr:rowOff>
    </xdr:from>
    <xdr:to xmlns:xdr="http://schemas.openxmlformats.org/drawingml/2006/spreadsheetDrawing">
      <xdr:col>46</xdr:col>
      <xdr:colOff>38100</xdr:colOff>
      <xdr:row>41</xdr:row>
      <xdr:rowOff>127635</xdr:rowOff>
    </xdr:to>
    <xdr:sp macro="" textlink="">
      <xdr:nvSpPr>
        <xdr:cNvPr id="124" name="フローチャート: 判断 123"/>
        <xdr:cNvSpPr/>
      </xdr:nvSpPr>
      <xdr:spPr>
        <a:xfrm>
          <a:off x="8470900" y="705358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171450</xdr:rowOff>
    </xdr:from>
    <xdr:to xmlns:xdr="http://schemas.openxmlformats.org/drawingml/2006/spreadsheetDrawing">
      <xdr:col>41</xdr:col>
      <xdr:colOff>101600</xdr:colOff>
      <xdr:row>41</xdr:row>
      <xdr:rowOff>102235</xdr:rowOff>
    </xdr:to>
    <xdr:sp macro="" textlink="">
      <xdr:nvSpPr>
        <xdr:cNvPr id="125" name="フローチャート: 判断 124"/>
        <xdr:cNvSpPr/>
      </xdr:nvSpPr>
      <xdr:spPr>
        <a:xfrm>
          <a:off x="7602220" y="70294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170180</xdr:rowOff>
    </xdr:from>
    <xdr:to xmlns:xdr="http://schemas.openxmlformats.org/drawingml/2006/spreadsheetDrawing">
      <xdr:col>36</xdr:col>
      <xdr:colOff>165100</xdr:colOff>
      <xdr:row>41</xdr:row>
      <xdr:rowOff>99060</xdr:rowOff>
    </xdr:to>
    <xdr:sp macro="" textlink="">
      <xdr:nvSpPr>
        <xdr:cNvPr id="126" name="フローチャート: 判断 125"/>
        <xdr:cNvSpPr/>
      </xdr:nvSpPr>
      <xdr:spPr>
        <a:xfrm>
          <a:off x="6738620" y="702818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75565</xdr:rowOff>
    </xdr:from>
    <xdr:ext cx="762000" cy="264160"/>
    <xdr:sp macro="" textlink="">
      <xdr:nvSpPr>
        <xdr:cNvPr id="127" name="テキスト ボックス 126"/>
        <xdr:cNvSpPr txBox="1"/>
      </xdr:nvSpPr>
      <xdr:spPr>
        <a:xfrm>
          <a:off x="100126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75565</xdr:rowOff>
    </xdr:from>
    <xdr:ext cx="762000" cy="264160"/>
    <xdr:sp macro="" textlink="">
      <xdr:nvSpPr>
        <xdr:cNvPr id="128" name="テキスト ボックス 127"/>
        <xdr:cNvSpPr txBox="1"/>
      </xdr:nvSpPr>
      <xdr:spPr>
        <a:xfrm>
          <a:off x="91998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75565</xdr:rowOff>
    </xdr:from>
    <xdr:ext cx="762000" cy="264160"/>
    <xdr:sp macro="" textlink="">
      <xdr:nvSpPr>
        <xdr:cNvPr id="129" name="テキスト ボックス 128"/>
        <xdr:cNvSpPr txBox="1"/>
      </xdr:nvSpPr>
      <xdr:spPr>
        <a:xfrm>
          <a:off x="8336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75565</xdr:rowOff>
    </xdr:from>
    <xdr:ext cx="761365" cy="264160"/>
    <xdr:sp macro="" textlink="">
      <xdr:nvSpPr>
        <xdr:cNvPr id="130" name="テキスト ボックス 129"/>
        <xdr:cNvSpPr txBox="1"/>
      </xdr:nvSpPr>
      <xdr:spPr>
        <a:xfrm>
          <a:off x="74676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75565</xdr:rowOff>
    </xdr:from>
    <xdr:ext cx="762000" cy="264160"/>
    <xdr:sp macro="" textlink="">
      <xdr:nvSpPr>
        <xdr:cNvPr id="131" name="テキスト ボックス 130"/>
        <xdr:cNvSpPr txBox="1"/>
      </xdr:nvSpPr>
      <xdr:spPr>
        <a:xfrm>
          <a:off x="660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128270</xdr:rowOff>
    </xdr:from>
    <xdr:to xmlns:xdr="http://schemas.openxmlformats.org/drawingml/2006/spreadsheetDrawing">
      <xdr:col>55</xdr:col>
      <xdr:colOff>50800</xdr:colOff>
      <xdr:row>42</xdr:row>
      <xdr:rowOff>57150</xdr:rowOff>
    </xdr:to>
    <xdr:sp macro="" textlink="">
      <xdr:nvSpPr>
        <xdr:cNvPr id="132" name="楕円 131"/>
        <xdr:cNvSpPr/>
      </xdr:nvSpPr>
      <xdr:spPr>
        <a:xfrm>
          <a:off x="10152380" y="715772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41910</xdr:rowOff>
    </xdr:from>
    <xdr:ext cx="469265" cy="264795"/>
    <xdr:sp macro="" textlink="">
      <xdr:nvSpPr>
        <xdr:cNvPr id="133" name="【道路】&#10;一人当たり延長該当値テキスト"/>
        <xdr:cNvSpPr txBox="1"/>
      </xdr:nvSpPr>
      <xdr:spPr>
        <a:xfrm>
          <a:off x="10236200" y="707136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128270</xdr:rowOff>
    </xdr:from>
    <xdr:to xmlns:xdr="http://schemas.openxmlformats.org/drawingml/2006/spreadsheetDrawing">
      <xdr:col>50</xdr:col>
      <xdr:colOff>165100</xdr:colOff>
      <xdr:row>42</xdr:row>
      <xdr:rowOff>57150</xdr:rowOff>
    </xdr:to>
    <xdr:sp macro="" textlink="">
      <xdr:nvSpPr>
        <xdr:cNvPr id="134" name="楕円 133"/>
        <xdr:cNvSpPr/>
      </xdr:nvSpPr>
      <xdr:spPr>
        <a:xfrm>
          <a:off x="9334500" y="71577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42</xdr:row>
      <xdr:rowOff>5080</xdr:rowOff>
    </xdr:from>
    <xdr:to xmlns:xdr="http://schemas.openxmlformats.org/drawingml/2006/spreadsheetDrawing">
      <xdr:col>55</xdr:col>
      <xdr:colOff>0</xdr:colOff>
      <xdr:row>42</xdr:row>
      <xdr:rowOff>5080</xdr:rowOff>
    </xdr:to>
    <xdr:cxnSp macro="">
      <xdr:nvCxnSpPr>
        <xdr:cNvPr id="135" name="直線コネクタ 134"/>
        <xdr:cNvCxnSpPr/>
      </xdr:nvCxnSpPr>
      <xdr:spPr>
        <a:xfrm flipV="1">
          <a:off x="9385300" y="72059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128905</xdr:rowOff>
    </xdr:from>
    <xdr:to xmlns:xdr="http://schemas.openxmlformats.org/drawingml/2006/spreadsheetDrawing">
      <xdr:col>46</xdr:col>
      <xdr:colOff>38100</xdr:colOff>
      <xdr:row>42</xdr:row>
      <xdr:rowOff>57785</xdr:rowOff>
    </xdr:to>
    <xdr:sp macro="" textlink="">
      <xdr:nvSpPr>
        <xdr:cNvPr id="136" name="楕円 135"/>
        <xdr:cNvSpPr/>
      </xdr:nvSpPr>
      <xdr:spPr>
        <a:xfrm>
          <a:off x="8470900" y="715835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42</xdr:row>
      <xdr:rowOff>5080</xdr:rowOff>
    </xdr:from>
    <xdr:to xmlns:xdr="http://schemas.openxmlformats.org/drawingml/2006/spreadsheetDrawing">
      <xdr:col>50</xdr:col>
      <xdr:colOff>114300</xdr:colOff>
      <xdr:row>42</xdr:row>
      <xdr:rowOff>6350</xdr:rowOff>
    </xdr:to>
    <xdr:cxnSp macro="">
      <xdr:nvCxnSpPr>
        <xdr:cNvPr id="137" name="直線コネクタ 136"/>
        <xdr:cNvCxnSpPr/>
      </xdr:nvCxnSpPr>
      <xdr:spPr>
        <a:xfrm flipV="1">
          <a:off x="8521700" y="720598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128905</xdr:rowOff>
    </xdr:from>
    <xdr:to xmlns:xdr="http://schemas.openxmlformats.org/drawingml/2006/spreadsheetDrawing">
      <xdr:col>41</xdr:col>
      <xdr:colOff>101600</xdr:colOff>
      <xdr:row>42</xdr:row>
      <xdr:rowOff>57785</xdr:rowOff>
    </xdr:to>
    <xdr:sp macro="" textlink="">
      <xdr:nvSpPr>
        <xdr:cNvPr id="138" name="楕円 137"/>
        <xdr:cNvSpPr/>
      </xdr:nvSpPr>
      <xdr:spPr>
        <a:xfrm>
          <a:off x="7602220" y="71583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42</xdr:row>
      <xdr:rowOff>6350</xdr:rowOff>
    </xdr:from>
    <xdr:to xmlns:xdr="http://schemas.openxmlformats.org/drawingml/2006/spreadsheetDrawing">
      <xdr:col>45</xdr:col>
      <xdr:colOff>177800</xdr:colOff>
      <xdr:row>42</xdr:row>
      <xdr:rowOff>6350</xdr:rowOff>
    </xdr:to>
    <xdr:cxnSp macro="">
      <xdr:nvCxnSpPr>
        <xdr:cNvPr id="139" name="直線コネクタ 138"/>
        <xdr:cNvCxnSpPr/>
      </xdr:nvCxnSpPr>
      <xdr:spPr>
        <a:xfrm flipV="1">
          <a:off x="7653020" y="72072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129540</xdr:rowOff>
    </xdr:from>
    <xdr:to xmlns:xdr="http://schemas.openxmlformats.org/drawingml/2006/spreadsheetDrawing">
      <xdr:col>36</xdr:col>
      <xdr:colOff>165100</xdr:colOff>
      <xdr:row>42</xdr:row>
      <xdr:rowOff>58420</xdr:rowOff>
    </xdr:to>
    <xdr:sp macro="" textlink="">
      <xdr:nvSpPr>
        <xdr:cNvPr id="140" name="楕円 139"/>
        <xdr:cNvSpPr/>
      </xdr:nvSpPr>
      <xdr:spPr>
        <a:xfrm>
          <a:off x="6738620" y="71589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42</xdr:row>
      <xdr:rowOff>6350</xdr:rowOff>
    </xdr:from>
    <xdr:to xmlns:xdr="http://schemas.openxmlformats.org/drawingml/2006/spreadsheetDrawing">
      <xdr:col>41</xdr:col>
      <xdr:colOff>50800</xdr:colOff>
      <xdr:row>42</xdr:row>
      <xdr:rowOff>6985</xdr:rowOff>
    </xdr:to>
    <xdr:cxnSp macro="">
      <xdr:nvCxnSpPr>
        <xdr:cNvPr id="141" name="直線コネクタ 140"/>
        <xdr:cNvCxnSpPr/>
      </xdr:nvCxnSpPr>
      <xdr:spPr>
        <a:xfrm flipV="1">
          <a:off x="6789420" y="720725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136525</xdr:rowOff>
    </xdr:from>
    <xdr:ext cx="534670" cy="264795"/>
    <xdr:sp macro="" textlink="">
      <xdr:nvSpPr>
        <xdr:cNvPr id="142" name="n_1aveValue【道路】&#10;一人当たり延長"/>
        <xdr:cNvSpPr txBox="1"/>
      </xdr:nvSpPr>
      <xdr:spPr>
        <a:xfrm>
          <a:off x="9110345" y="6823075"/>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144780</xdr:rowOff>
    </xdr:from>
    <xdr:ext cx="534035" cy="264795"/>
    <xdr:sp macro="" textlink="">
      <xdr:nvSpPr>
        <xdr:cNvPr id="143" name="n_2aveValue【道路】&#10;一人当たり延長"/>
        <xdr:cNvSpPr txBox="1"/>
      </xdr:nvSpPr>
      <xdr:spPr>
        <a:xfrm>
          <a:off x="8259445" y="6831330"/>
          <a:ext cx="53403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118745</xdr:rowOff>
    </xdr:from>
    <xdr:ext cx="534035" cy="265430"/>
    <xdr:sp macro="" textlink="">
      <xdr:nvSpPr>
        <xdr:cNvPr id="144" name="n_3aveValue【道路】&#10;一人当たり延長"/>
        <xdr:cNvSpPr txBox="1"/>
      </xdr:nvSpPr>
      <xdr:spPr>
        <a:xfrm>
          <a:off x="7395845" y="6805295"/>
          <a:ext cx="53403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115570</xdr:rowOff>
    </xdr:from>
    <xdr:ext cx="534670" cy="264795"/>
    <xdr:sp macro="" textlink="">
      <xdr:nvSpPr>
        <xdr:cNvPr id="145" name="n_4aveValue【道路】&#10;一人当たり延長"/>
        <xdr:cNvSpPr txBox="1"/>
      </xdr:nvSpPr>
      <xdr:spPr>
        <a:xfrm>
          <a:off x="6527165" y="680212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47625</xdr:rowOff>
    </xdr:from>
    <xdr:ext cx="469265" cy="264795"/>
    <xdr:sp macro="" textlink="">
      <xdr:nvSpPr>
        <xdr:cNvPr id="146" name="n_1mainValue【道路】&#10;一人当たり延長"/>
        <xdr:cNvSpPr txBox="1"/>
      </xdr:nvSpPr>
      <xdr:spPr>
        <a:xfrm>
          <a:off x="9142730" y="72485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48260</xdr:rowOff>
    </xdr:from>
    <xdr:ext cx="469900" cy="264795"/>
    <xdr:sp macro="" textlink="">
      <xdr:nvSpPr>
        <xdr:cNvPr id="147" name="n_2mainValue【道路】&#10;一人当たり延長"/>
        <xdr:cNvSpPr txBox="1"/>
      </xdr:nvSpPr>
      <xdr:spPr>
        <a:xfrm>
          <a:off x="8291830" y="724916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48895</xdr:rowOff>
    </xdr:from>
    <xdr:ext cx="469265" cy="264795"/>
    <xdr:sp macro="" textlink="">
      <xdr:nvSpPr>
        <xdr:cNvPr id="148" name="n_3mainValue【道路】&#10;一人当たり延長"/>
        <xdr:cNvSpPr txBox="1"/>
      </xdr:nvSpPr>
      <xdr:spPr>
        <a:xfrm>
          <a:off x="7423150" y="724979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48895</xdr:rowOff>
    </xdr:from>
    <xdr:ext cx="469265" cy="264795"/>
    <xdr:sp macro="" textlink="">
      <xdr:nvSpPr>
        <xdr:cNvPr id="149" name="n_4mainValue【道路】&#10;一人当たり延長"/>
        <xdr:cNvSpPr txBox="1"/>
      </xdr:nvSpPr>
      <xdr:spPr>
        <a:xfrm>
          <a:off x="6559550" y="724979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116840</xdr:rowOff>
    </xdr:from>
    <xdr:to xmlns:xdr="http://schemas.openxmlformats.org/drawingml/2006/spreadsheetDrawing">
      <xdr:col>28</xdr:col>
      <xdr:colOff>152400</xdr:colOff>
      <xdr:row>50</xdr:row>
      <xdr:rowOff>65405</xdr:rowOff>
    </xdr:to>
    <xdr:sp macro="" textlink="">
      <xdr:nvSpPr>
        <xdr:cNvPr id="150" name="正方形/長方形 149"/>
        <xdr:cNvSpPr/>
      </xdr:nvSpPr>
      <xdr:spPr>
        <a:xfrm>
          <a:off x="74168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90805</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6868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123825</xdr:rowOff>
    </xdr:from>
    <xdr:to xmlns:xdr="http://schemas.openxmlformats.org/drawingml/2006/spreadsheetDrawing">
      <xdr:col>12</xdr:col>
      <xdr:colOff>127000</xdr:colOff>
      <xdr:row>53</xdr:row>
      <xdr:rowOff>32385</xdr:rowOff>
    </xdr:to>
    <xdr:sp macro="" textlink="">
      <xdr:nvSpPr>
        <xdr:cNvPr id="152" name="正方形/長方形 151"/>
        <xdr:cNvSpPr/>
      </xdr:nvSpPr>
      <xdr:spPr>
        <a:xfrm>
          <a:off x="86868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90805</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854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123825</xdr:rowOff>
    </xdr:from>
    <xdr:to xmlns:xdr="http://schemas.openxmlformats.org/drawingml/2006/spreadsheetDrawing">
      <xdr:col>18</xdr:col>
      <xdr:colOff>0</xdr:colOff>
      <xdr:row>53</xdr:row>
      <xdr:rowOff>32385</xdr:rowOff>
    </xdr:to>
    <xdr:sp macro="" textlink="">
      <xdr:nvSpPr>
        <xdr:cNvPr id="154" name="正方形/長方形 153"/>
        <xdr:cNvSpPr/>
      </xdr:nvSpPr>
      <xdr:spPr>
        <a:xfrm>
          <a:off x="1854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90805</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2966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123825</xdr:rowOff>
    </xdr:from>
    <xdr:to xmlns:xdr="http://schemas.openxmlformats.org/drawingml/2006/spreadsheetDrawing">
      <xdr:col>24</xdr:col>
      <xdr:colOff>0</xdr:colOff>
      <xdr:row>53</xdr:row>
      <xdr:rowOff>32385</xdr:rowOff>
    </xdr:to>
    <xdr:sp macro="" textlink="">
      <xdr:nvSpPr>
        <xdr:cNvPr id="156" name="正方形/長方形 155"/>
        <xdr:cNvSpPr/>
      </xdr:nvSpPr>
      <xdr:spPr>
        <a:xfrm>
          <a:off x="2966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57" name="正方形/長方形 156"/>
        <xdr:cNvSpPr/>
      </xdr:nvSpPr>
      <xdr:spPr>
        <a:xfrm>
          <a:off x="74168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38735</xdr:rowOff>
    </xdr:from>
    <xdr:ext cx="298450" cy="231140"/>
    <xdr:sp macro="" textlink="">
      <xdr:nvSpPr>
        <xdr:cNvPr id="158" name="テキスト ボックス 157"/>
        <xdr:cNvSpPr txBox="1"/>
      </xdr:nvSpPr>
      <xdr:spPr>
        <a:xfrm>
          <a:off x="708660" y="8954135"/>
          <a:ext cx="2984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116840</xdr:rowOff>
    </xdr:from>
    <xdr:to xmlns:xdr="http://schemas.openxmlformats.org/drawingml/2006/spreadsheetDrawing">
      <xdr:col>28</xdr:col>
      <xdr:colOff>114300</xdr:colOff>
      <xdr:row>66</xdr:row>
      <xdr:rowOff>116840</xdr:rowOff>
    </xdr:to>
    <xdr:cxnSp macro="">
      <xdr:nvCxnSpPr>
        <xdr:cNvPr id="159" name="直線コネクタ 158"/>
        <xdr:cNvCxnSpPr/>
      </xdr:nvCxnSpPr>
      <xdr:spPr>
        <a:xfrm>
          <a:off x="74168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146685</xdr:rowOff>
    </xdr:from>
    <xdr:ext cx="467360" cy="264160"/>
    <xdr:sp macro="" textlink="">
      <xdr:nvSpPr>
        <xdr:cNvPr id="160" name="テキスト ボックス 159"/>
        <xdr:cNvSpPr txBox="1"/>
      </xdr:nvSpPr>
      <xdr:spPr>
        <a:xfrm>
          <a:off x="28956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78105</xdr:rowOff>
    </xdr:from>
    <xdr:to xmlns:xdr="http://schemas.openxmlformats.org/drawingml/2006/spreadsheetDrawing">
      <xdr:col>28</xdr:col>
      <xdr:colOff>114300</xdr:colOff>
      <xdr:row>64</xdr:row>
      <xdr:rowOff>78105</xdr:rowOff>
    </xdr:to>
    <xdr:cxnSp macro="">
      <xdr:nvCxnSpPr>
        <xdr:cNvPr id="161" name="直線コネクタ 160"/>
        <xdr:cNvCxnSpPr/>
      </xdr:nvCxnSpPr>
      <xdr:spPr>
        <a:xfrm>
          <a:off x="741680" y="11050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107315</xdr:rowOff>
    </xdr:from>
    <xdr:ext cx="402590" cy="264795"/>
    <xdr:sp macro="" textlink="">
      <xdr:nvSpPr>
        <xdr:cNvPr id="162" name="テキスト ボックス 161"/>
        <xdr:cNvSpPr txBox="1"/>
      </xdr:nvSpPr>
      <xdr:spPr>
        <a:xfrm>
          <a:off x="353695" y="109086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38735</xdr:rowOff>
    </xdr:from>
    <xdr:to xmlns:xdr="http://schemas.openxmlformats.org/drawingml/2006/spreadsheetDrawing">
      <xdr:col>28</xdr:col>
      <xdr:colOff>114300</xdr:colOff>
      <xdr:row>62</xdr:row>
      <xdr:rowOff>38735</xdr:rowOff>
    </xdr:to>
    <xdr:cxnSp macro="">
      <xdr:nvCxnSpPr>
        <xdr:cNvPr id="163" name="直線コネクタ 162"/>
        <xdr:cNvCxnSpPr/>
      </xdr:nvCxnSpPr>
      <xdr:spPr>
        <a:xfrm>
          <a:off x="741680" y="10668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68580</xdr:rowOff>
    </xdr:from>
    <xdr:ext cx="402590" cy="264795"/>
    <xdr:sp macro="" textlink="">
      <xdr:nvSpPr>
        <xdr:cNvPr id="164" name="テキスト ボックス 163"/>
        <xdr:cNvSpPr txBox="1"/>
      </xdr:nvSpPr>
      <xdr:spPr>
        <a:xfrm>
          <a:off x="353695" y="10527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5" name="直線コネクタ 164"/>
        <xdr:cNvCxnSpPr/>
      </xdr:nvCxnSpPr>
      <xdr:spPr>
        <a:xfrm>
          <a:off x="74168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29845</xdr:rowOff>
    </xdr:from>
    <xdr:ext cx="402590" cy="264795"/>
    <xdr:sp macro="" textlink="">
      <xdr:nvSpPr>
        <xdr:cNvPr id="166" name="テキスト ボックス 165"/>
        <xdr:cNvSpPr txBox="1"/>
      </xdr:nvSpPr>
      <xdr:spPr>
        <a:xfrm>
          <a:off x="353695" y="10145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136525</xdr:rowOff>
    </xdr:from>
    <xdr:to xmlns:xdr="http://schemas.openxmlformats.org/drawingml/2006/spreadsheetDrawing">
      <xdr:col>28</xdr:col>
      <xdr:colOff>114300</xdr:colOff>
      <xdr:row>57</xdr:row>
      <xdr:rowOff>136525</xdr:rowOff>
    </xdr:to>
    <xdr:cxnSp macro="">
      <xdr:nvCxnSpPr>
        <xdr:cNvPr id="167" name="直線コネクタ 166"/>
        <xdr:cNvCxnSpPr/>
      </xdr:nvCxnSpPr>
      <xdr:spPr>
        <a:xfrm>
          <a:off x="741680" y="9909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166370</xdr:rowOff>
    </xdr:from>
    <xdr:ext cx="402590" cy="264160"/>
    <xdr:sp macro="" textlink="">
      <xdr:nvSpPr>
        <xdr:cNvPr id="168" name="テキスト ボックス 167"/>
        <xdr:cNvSpPr txBox="1"/>
      </xdr:nvSpPr>
      <xdr:spPr>
        <a:xfrm>
          <a:off x="353695" y="9767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97790</xdr:rowOff>
    </xdr:from>
    <xdr:to xmlns:xdr="http://schemas.openxmlformats.org/drawingml/2006/spreadsheetDrawing">
      <xdr:col>28</xdr:col>
      <xdr:colOff>114300</xdr:colOff>
      <xdr:row>55</xdr:row>
      <xdr:rowOff>97790</xdr:rowOff>
    </xdr:to>
    <xdr:cxnSp macro="">
      <xdr:nvCxnSpPr>
        <xdr:cNvPr id="169" name="直線コネクタ 168"/>
        <xdr:cNvCxnSpPr/>
      </xdr:nvCxnSpPr>
      <xdr:spPr>
        <a:xfrm>
          <a:off x="741680" y="9527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127000</xdr:rowOff>
    </xdr:from>
    <xdr:ext cx="338455" cy="264160"/>
    <xdr:sp macro="" textlink="">
      <xdr:nvSpPr>
        <xdr:cNvPr id="170" name="テキスト ボックス 169"/>
        <xdr:cNvSpPr txBox="1"/>
      </xdr:nvSpPr>
      <xdr:spPr>
        <a:xfrm>
          <a:off x="412750" y="938530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114300</xdr:colOff>
      <xdr:row>53</xdr:row>
      <xdr:rowOff>58420</xdr:rowOff>
    </xdr:to>
    <xdr:cxnSp macro="">
      <xdr:nvCxnSpPr>
        <xdr:cNvPr id="171" name="直線コネクタ 170"/>
        <xdr:cNvCxnSpPr/>
      </xdr:nvCxnSpPr>
      <xdr:spPr>
        <a:xfrm>
          <a:off x="74168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58420</xdr:rowOff>
    </xdr:from>
    <xdr:to xmlns:xdr="http://schemas.openxmlformats.org/drawingml/2006/spreadsheetDrawing">
      <xdr:col>28</xdr:col>
      <xdr:colOff>152400</xdr:colOff>
      <xdr:row>66</xdr:row>
      <xdr:rowOff>116840</xdr:rowOff>
    </xdr:to>
    <xdr:sp macro="" textlink="">
      <xdr:nvSpPr>
        <xdr:cNvPr id="172" name="【橋りょう・トンネル】&#10;有形固定資産減価償却率グラフ枠"/>
        <xdr:cNvSpPr/>
      </xdr:nvSpPr>
      <xdr:spPr>
        <a:xfrm>
          <a:off x="74168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86360</xdr:rowOff>
    </xdr:from>
    <xdr:to xmlns:xdr="http://schemas.openxmlformats.org/drawingml/2006/spreadsheetDrawing">
      <xdr:col>24</xdr:col>
      <xdr:colOff>62865</xdr:colOff>
      <xdr:row>64</xdr:row>
      <xdr:rowOff>142240</xdr:rowOff>
    </xdr:to>
    <xdr:cxnSp macro="">
      <xdr:nvCxnSpPr>
        <xdr:cNvPr id="173" name="直線コネクタ 172"/>
        <xdr:cNvCxnSpPr/>
      </xdr:nvCxnSpPr>
      <xdr:spPr>
        <a:xfrm flipV="1">
          <a:off x="4512945" y="968756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146050</xdr:rowOff>
    </xdr:from>
    <xdr:ext cx="405130" cy="264160"/>
    <xdr:sp macro="" textlink="">
      <xdr:nvSpPr>
        <xdr:cNvPr id="174" name="【橋りょう・トンネル】&#10;有形固定資産減価償却率最小値テキスト"/>
        <xdr:cNvSpPr txBox="1"/>
      </xdr:nvSpPr>
      <xdr:spPr>
        <a:xfrm>
          <a:off x="4551680" y="1111885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142240</xdr:rowOff>
    </xdr:from>
    <xdr:to xmlns:xdr="http://schemas.openxmlformats.org/drawingml/2006/spreadsheetDrawing">
      <xdr:col>24</xdr:col>
      <xdr:colOff>152400</xdr:colOff>
      <xdr:row>64</xdr:row>
      <xdr:rowOff>142240</xdr:rowOff>
    </xdr:to>
    <xdr:cxnSp macro="">
      <xdr:nvCxnSpPr>
        <xdr:cNvPr id="175" name="直線コネクタ 174"/>
        <xdr:cNvCxnSpPr/>
      </xdr:nvCxnSpPr>
      <xdr:spPr>
        <a:xfrm>
          <a:off x="4429760" y="111150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31115</xdr:rowOff>
    </xdr:from>
    <xdr:ext cx="340360" cy="264160"/>
    <xdr:sp macro="" textlink="">
      <xdr:nvSpPr>
        <xdr:cNvPr id="176" name="【橋りょう・トンネル】&#10;有形固定資産減価償却率最大値テキスト"/>
        <xdr:cNvSpPr txBox="1"/>
      </xdr:nvSpPr>
      <xdr:spPr>
        <a:xfrm>
          <a:off x="4551680" y="9460865"/>
          <a:ext cx="340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86360</xdr:rowOff>
    </xdr:from>
    <xdr:to xmlns:xdr="http://schemas.openxmlformats.org/drawingml/2006/spreadsheetDrawing">
      <xdr:col>24</xdr:col>
      <xdr:colOff>152400</xdr:colOff>
      <xdr:row>56</xdr:row>
      <xdr:rowOff>86360</xdr:rowOff>
    </xdr:to>
    <xdr:cxnSp macro="">
      <xdr:nvCxnSpPr>
        <xdr:cNvPr id="177" name="直線コネクタ 176"/>
        <xdr:cNvCxnSpPr/>
      </xdr:nvCxnSpPr>
      <xdr:spPr>
        <a:xfrm>
          <a:off x="4429760" y="96875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147955</xdr:rowOff>
    </xdr:from>
    <xdr:ext cx="405130" cy="264160"/>
    <xdr:sp macro="" textlink="">
      <xdr:nvSpPr>
        <xdr:cNvPr id="178" name="【橋りょう・トンネル】&#10;有形固定資産減価償却率平均値テキスト"/>
        <xdr:cNvSpPr txBox="1"/>
      </xdr:nvSpPr>
      <xdr:spPr>
        <a:xfrm>
          <a:off x="4551680" y="10606405"/>
          <a:ext cx="40513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170180</xdr:rowOff>
    </xdr:from>
    <xdr:to xmlns:xdr="http://schemas.openxmlformats.org/drawingml/2006/spreadsheetDrawing">
      <xdr:col>24</xdr:col>
      <xdr:colOff>114300</xdr:colOff>
      <xdr:row>62</xdr:row>
      <xdr:rowOff>99060</xdr:rowOff>
    </xdr:to>
    <xdr:sp macro="" textlink="">
      <xdr:nvSpPr>
        <xdr:cNvPr id="179" name="フローチャート: 判断 178"/>
        <xdr:cNvSpPr/>
      </xdr:nvSpPr>
      <xdr:spPr>
        <a:xfrm>
          <a:off x="4462780" y="106286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139065</xdr:rowOff>
    </xdr:from>
    <xdr:to xmlns:xdr="http://schemas.openxmlformats.org/drawingml/2006/spreadsheetDrawing">
      <xdr:col>20</xdr:col>
      <xdr:colOff>38100</xdr:colOff>
      <xdr:row>62</xdr:row>
      <xdr:rowOff>67310</xdr:rowOff>
    </xdr:to>
    <xdr:sp macro="" textlink="">
      <xdr:nvSpPr>
        <xdr:cNvPr id="180" name="フローチャート: 判断 179"/>
        <xdr:cNvSpPr/>
      </xdr:nvSpPr>
      <xdr:spPr>
        <a:xfrm>
          <a:off x="3649980" y="105975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90170</xdr:rowOff>
    </xdr:from>
    <xdr:to xmlns:xdr="http://schemas.openxmlformats.org/drawingml/2006/spreadsheetDrawing">
      <xdr:col>15</xdr:col>
      <xdr:colOff>101600</xdr:colOff>
      <xdr:row>62</xdr:row>
      <xdr:rowOff>19050</xdr:rowOff>
    </xdr:to>
    <xdr:sp macro="" textlink="">
      <xdr:nvSpPr>
        <xdr:cNvPr id="181" name="フローチャート: 判断 180"/>
        <xdr:cNvSpPr/>
      </xdr:nvSpPr>
      <xdr:spPr>
        <a:xfrm>
          <a:off x="2781300" y="105486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111760</xdr:rowOff>
    </xdr:from>
    <xdr:to xmlns:xdr="http://schemas.openxmlformats.org/drawingml/2006/spreadsheetDrawing">
      <xdr:col>10</xdr:col>
      <xdr:colOff>165100</xdr:colOff>
      <xdr:row>62</xdr:row>
      <xdr:rowOff>40640</xdr:rowOff>
    </xdr:to>
    <xdr:sp macro="" textlink="">
      <xdr:nvSpPr>
        <xdr:cNvPr id="182" name="フローチャート: 判断 181"/>
        <xdr:cNvSpPr/>
      </xdr:nvSpPr>
      <xdr:spPr>
        <a:xfrm>
          <a:off x="1917700" y="105702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90170</xdr:rowOff>
    </xdr:from>
    <xdr:to xmlns:xdr="http://schemas.openxmlformats.org/drawingml/2006/spreadsheetDrawing">
      <xdr:col>6</xdr:col>
      <xdr:colOff>38100</xdr:colOff>
      <xdr:row>62</xdr:row>
      <xdr:rowOff>19050</xdr:rowOff>
    </xdr:to>
    <xdr:sp macro="" textlink="">
      <xdr:nvSpPr>
        <xdr:cNvPr id="183" name="フローチャート: 判断 182"/>
        <xdr:cNvSpPr/>
      </xdr:nvSpPr>
      <xdr:spPr>
        <a:xfrm>
          <a:off x="1054100" y="1054862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114300</xdr:rowOff>
    </xdr:from>
    <xdr:ext cx="761365" cy="264795"/>
    <xdr:sp macro="" textlink="">
      <xdr:nvSpPr>
        <xdr:cNvPr id="184" name="テキスト ボックス 183"/>
        <xdr:cNvSpPr txBox="1"/>
      </xdr:nvSpPr>
      <xdr:spPr>
        <a:xfrm>
          <a:off x="432816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114300</xdr:rowOff>
    </xdr:from>
    <xdr:ext cx="762000" cy="264795"/>
    <xdr:sp macro="" textlink="">
      <xdr:nvSpPr>
        <xdr:cNvPr id="185" name="テキスト ボックス 184"/>
        <xdr:cNvSpPr txBox="1"/>
      </xdr:nvSpPr>
      <xdr:spPr>
        <a:xfrm>
          <a:off x="351536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114300</xdr:rowOff>
    </xdr:from>
    <xdr:ext cx="761365" cy="264795"/>
    <xdr:sp macro="" textlink="">
      <xdr:nvSpPr>
        <xdr:cNvPr id="186" name="テキスト ボックス 185"/>
        <xdr:cNvSpPr txBox="1"/>
      </xdr:nvSpPr>
      <xdr:spPr>
        <a:xfrm>
          <a:off x="264668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114300</xdr:rowOff>
    </xdr:from>
    <xdr:ext cx="762000" cy="264795"/>
    <xdr:sp macro="" textlink="">
      <xdr:nvSpPr>
        <xdr:cNvPr id="187" name="テキスト ボックス 186"/>
        <xdr:cNvSpPr txBox="1"/>
      </xdr:nvSpPr>
      <xdr:spPr>
        <a:xfrm>
          <a:off x="17830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114300</xdr:rowOff>
    </xdr:from>
    <xdr:ext cx="762000" cy="264795"/>
    <xdr:sp macro="" textlink="">
      <xdr:nvSpPr>
        <xdr:cNvPr id="188" name="テキスト ボックス 187"/>
        <xdr:cNvSpPr txBox="1"/>
      </xdr:nvSpPr>
      <xdr:spPr>
        <a:xfrm>
          <a:off x="9194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65405</xdr:rowOff>
    </xdr:from>
    <xdr:to xmlns:xdr="http://schemas.openxmlformats.org/drawingml/2006/spreadsheetDrawing">
      <xdr:col>24</xdr:col>
      <xdr:colOff>114300</xdr:colOff>
      <xdr:row>61</xdr:row>
      <xdr:rowOff>168910</xdr:rowOff>
    </xdr:to>
    <xdr:sp macro="" textlink="">
      <xdr:nvSpPr>
        <xdr:cNvPr id="189" name="楕円 188"/>
        <xdr:cNvSpPr/>
      </xdr:nvSpPr>
      <xdr:spPr>
        <a:xfrm>
          <a:off x="4462780" y="1052385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88265</xdr:rowOff>
    </xdr:from>
    <xdr:ext cx="405130" cy="264160"/>
    <xdr:sp macro="" textlink="">
      <xdr:nvSpPr>
        <xdr:cNvPr id="190" name="【橋りょう・トンネル】&#10;有形固定資産減価償却率該当値テキスト"/>
        <xdr:cNvSpPr txBox="1"/>
      </xdr:nvSpPr>
      <xdr:spPr>
        <a:xfrm>
          <a:off x="4551680" y="1037526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41910</xdr:rowOff>
    </xdr:from>
    <xdr:to xmlns:xdr="http://schemas.openxmlformats.org/drawingml/2006/spreadsheetDrawing">
      <xdr:col>20</xdr:col>
      <xdr:colOff>38100</xdr:colOff>
      <xdr:row>61</xdr:row>
      <xdr:rowOff>145415</xdr:rowOff>
    </xdr:to>
    <xdr:sp macro="" textlink="">
      <xdr:nvSpPr>
        <xdr:cNvPr id="191" name="楕円 190"/>
        <xdr:cNvSpPr/>
      </xdr:nvSpPr>
      <xdr:spPr>
        <a:xfrm>
          <a:off x="3649980" y="1050036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93345</xdr:rowOff>
    </xdr:from>
    <xdr:to xmlns:xdr="http://schemas.openxmlformats.org/drawingml/2006/spreadsheetDrawing">
      <xdr:col>24</xdr:col>
      <xdr:colOff>63500</xdr:colOff>
      <xdr:row>61</xdr:row>
      <xdr:rowOff>116840</xdr:rowOff>
    </xdr:to>
    <xdr:cxnSp macro="">
      <xdr:nvCxnSpPr>
        <xdr:cNvPr id="192" name="直線コネクタ 191"/>
        <xdr:cNvCxnSpPr/>
      </xdr:nvCxnSpPr>
      <xdr:spPr>
        <a:xfrm>
          <a:off x="3700780" y="1055179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26035</xdr:rowOff>
    </xdr:from>
    <xdr:to xmlns:xdr="http://schemas.openxmlformats.org/drawingml/2006/spreadsheetDrawing">
      <xdr:col>15</xdr:col>
      <xdr:colOff>101600</xdr:colOff>
      <xdr:row>61</xdr:row>
      <xdr:rowOff>129540</xdr:rowOff>
    </xdr:to>
    <xdr:sp macro="" textlink="">
      <xdr:nvSpPr>
        <xdr:cNvPr id="193" name="楕円 192"/>
        <xdr:cNvSpPr/>
      </xdr:nvSpPr>
      <xdr:spPr>
        <a:xfrm>
          <a:off x="2781300" y="104844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78105</xdr:rowOff>
    </xdr:from>
    <xdr:to xmlns:xdr="http://schemas.openxmlformats.org/drawingml/2006/spreadsheetDrawing">
      <xdr:col>19</xdr:col>
      <xdr:colOff>177800</xdr:colOff>
      <xdr:row>61</xdr:row>
      <xdr:rowOff>93345</xdr:rowOff>
    </xdr:to>
    <xdr:cxnSp macro="">
      <xdr:nvCxnSpPr>
        <xdr:cNvPr id="194" name="直線コネクタ 193"/>
        <xdr:cNvCxnSpPr/>
      </xdr:nvCxnSpPr>
      <xdr:spPr>
        <a:xfrm>
          <a:off x="2832100" y="10536555"/>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168275</xdr:rowOff>
    </xdr:from>
    <xdr:to xmlns:xdr="http://schemas.openxmlformats.org/drawingml/2006/spreadsheetDrawing">
      <xdr:col>10</xdr:col>
      <xdr:colOff>165100</xdr:colOff>
      <xdr:row>61</xdr:row>
      <xdr:rowOff>96520</xdr:rowOff>
    </xdr:to>
    <xdr:sp macro="" textlink="">
      <xdr:nvSpPr>
        <xdr:cNvPr id="195" name="楕円 194"/>
        <xdr:cNvSpPr/>
      </xdr:nvSpPr>
      <xdr:spPr>
        <a:xfrm>
          <a:off x="1917700" y="104552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45085</xdr:rowOff>
    </xdr:from>
    <xdr:to xmlns:xdr="http://schemas.openxmlformats.org/drawingml/2006/spreadsheetDrawing">
      <xdr:col>15</xdr:col>
      <xdr:colOff>50800</xdr:colOff>
      <xdr:row>61</xdr:row>
      <xdr:rowOff>78105</xdr:rowOff>
    </xdr:to>
    <xdr:cxnSp macro="">
      <xdr:nvCxnSpPr>
        <xdr:cNvPr id="196" name="直線コネクタ 195"/>
        <xdr:cNvCxnSpPr/>
      </xdr:nvCxnSpPr>
      <xdr:spPr>
        <a:xfrm>
          <a:off x="1968500" y="10503535"/>
          <a:ext cx="8636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143510</xdr:rowOff>
    </xdr:from>
    <xdr:to xmlns:xdr="http://schemas.openxmlformats.org/drawingml/2006/spreadsheetDrawing">
      <xdr:col>6</xdr:col>
      <xdr:colOff>38100</xdr:colOff>
      <xdr:row>61</xdr:row>
      <xdr:rowOff>71120</xdr:rowOff>
    </xdr:to>
    <xdr:sp macro="" textlink="">
      <xdr:nvSpPr>
        <xdr:cNvPr id="197" name="楕円 196"/>
        <xdr:cNvSpPr/>
      </xdr:nvSpPr>
      <xdr:spPr>
        <a:xfrm>
          <a:off x="1054100" y="1043051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19685</xdr:rowOff>
    </xdr:from>
    <xdr:to xmlns:xdr="http://schemas.openxmlformats.org/drawingml/2006/spreadsheetDrawing">
      <xdr:col>10</xdr:col>
      <xdr:colOff>114300</xdr:colOff>
      <xdr:row>61</xdr:row>
      <xdr:rowOff>45085</xdr:rowOff>
    </xdr:to>
    <xdr:cxnSp macro="">
      <xdr:nvCxnSpPr>
        <xdr:cNvPr id="198" name="直線コネクタ 197"/>
        <xdr:cNvCxnSpPr/>
      </xdr:nvCxnSpPr>
      <xdr:spPr>
        <a:xfrm>
          <a:off x="1104900" y="10478135"/>
          <a:ext cx="8636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58420</xdr:rowOff>
    </xdr:from>
    <xdr:ext cx="404495" cy="264795"/>
    <xdr:sp macro="" textlink="">
      <xdr:nvSpPr>
        <xdr:cNvPr id="199" name="n_1aveValue【橋りょう・トンネル】&#10;有形固定資産減価償却率"/>
        <xdr:cNvSpPr txBox="1"/>
      </xdr:nvSpPr>
      <xdr:spPr>
        <a:xfrm>
          <a:off x="3490595" y="1068832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9525</xdr:rowOff>
    </xdr:from>
    <xdr:ext cx="405130" cy="264795"/>
    <xdr:sp macro="" textlink="">
      <xdr:nvSpPr>
        <xdr:cNvPr id="200" name="n_2aveValue【橋りょう・トンネル】&#10;有形固定資産減価償却率"/>
        <xdr:cNvSpPr txBox="1"/>
      </xdr:nvSpPr>
      <xdr:spPr>
        <a:xfrm>
          <a:off x="2634615" y="106394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31115</xdr:rowOff>
    </xdr:from>
    <xdr:ext cx="404495" cy="264160"/>
    <xdr:sp macro="" textlink="">
      <xdr:nvSpPr>
        <xdr:cNvPr id="201" name="n_3aveValue【橋りょう・トンネル】&#10;有形固定資産減価償却率"/>
        <xdr:cNvSpPr txBox="1"/>
      </xdr:nvSpPr>
      <xdr:spPr>
        <a:xfrm>
          <a:off x="1771015" y="1066101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9525</xdr:rowOff>
    </xdr:from>
    <xdr:ext cx="404495" cy="264795"/>
    <xdr:sp macro="" textlink="">
      <xdr:nvSpPr>
        <xdr:cNvPr id="202" name="n_4aveValue【橋りょう・トンネル】&#10;有形固定資産減価償却率"/>
        <xdr:cNvSpPr txBox="1"/>
      </xdr:nvSpPr>
      <xdr:spPr>
        <a:xfrm>
          <a:off x="907415" y="1063942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161925</xdr:rowOff>
    </xdr:from>
    <xdr:ext cx="404495" cy="264795"/>
    <xdr:sp macro="" textlink="">
      <xdr:nvSpPr>
        <xdr:cNvPr id="203" name="n_1mainValue【橋りょう・トンネル】&#10;有形固定資産減価償却率"/>
        <xdr:cNvSpPr txBox="1"/>
      </xdr:nvSpPr>
      <xdr:spPr>
        <a:xfrm>
          <a:off x="3490595" y="1027747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146685</xdr:rowOff>
    </xdr:from>
    <xdr:ext cx="405130" cy="264160"/>
    <xdr:sp macro="" textlink="">
      <xdr:nvSpPr>
        <xdr:cNvPr id="204" name="n_2mainValue【橋りょう・トンネル】&#10;有形固定資産減価償却率"/>
        <xdr:cNvSpPr txBox="1"/>
      </xdr:nvSpPr>
      <xdr:spPr>
        <a:xfrm>
          <a:off x="2634615" y="1026223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113665</xdr:rowOff>
    </xdr:from>
    <xdr:ext cx="404495" cy="264160"/>
    <xdr:sp macro="" textlink="">
      <xdr:nvSpPr>
        <xdr:cNvPr id="205" name="n_3mainValue【橋りょう・トンネル】&#10;有形固定資産減価償却率"/>
        <xdr:cNvSpPr txBox="1"/>
      </xdr:nvSpPr>
      <xdr:spPr>
        <a:xfrm>
          <a:off x="1771015" y="1022921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88265</xdr:rowOff>
    </xdr:from>
    <xdr:ext cx="404495" cy="264160"/>
    <xdr:sp macro="" textlink="">
      <xdr:nvSpPr>
        <xdr:cNvPr id="206" name="n_4mainValue【橋りょう・トンネル】&#10;有形固定資産減価償却率"/>
        <xdr:cNvSpPr txBox="1"/>
      </xdr:nvSpPr>
      <xdr:spPr>
        <a:xfrm>
          <a:off x="907415" y="1020381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116840</xdr:rowOff>
    </xdr:from>
    <xdr:to xmlns:xdr="http://schemas.openxmlformats.org/drawingml/2006/spreadsheetDrawing">
      <xdr:col>59</xdr:col>
      <xdr:colOff>88900</xdr:colOff>
      <xdr:row>50</xdr:row>
      <xdr:rowOff>65405</xdr:rowOff>
    </xdr:to>
    <xdr:sp macro="" textlink="">
      <xdr:nvSpPr>
        <xdr:cNvPr id="207" name="正方形/長方形 206"/>
        <xdr:cNvSpPr/>
      </xdr:nvSpPr>
      <xdr:spPr>
        <a:xfrm>
          <a:off x="643128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90805</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5532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123825</xdr:rowOff>
    </xdr:from>
    <xdr:to xmlns:xdr="http://schemas.openxmlformats.org/drawingml/2006/spreadsheetDrawing">
      <xdr:col>43</xdr:col>
      <xdr:colOff>63500</xdr:colOff>
      <xdr:row>53</xdr:row>
      <xdr:rowOff>32385</xdr:rowOff>
    </xdr:to>
    <xdr:sp macro="" textlink="">
      <xdr:nvSpPr>
        <xdr:cNvPr id="209" name="正方形/長方形 208"/>
        <xdr:cNvSpPr/>
      </xdr:nvSpPr>
      <xdr:spPr>
        <a:xfrm>
          <a:off x="65532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90805</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54380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123825</xdr:rowOff>
    </xdr:from>
    <xdr:to xmlns:xdr="http://schemas.openxmlformats.org/drawingml/2006/spreadsheetDrawing">
      <xdr:col>48</xdr:col>
      <xdr:colOff>127000</xdr:colOff>
      <xdr:row>53</xdr:row>
      <xdr:rowOff>32385</xdr:rowOff>
    </xdr:to>
    <xdr:sp macro="" textlink="">
      <xdr:nvSpPr>
        <xdr:cNvPr id="211" name="正方形/長方形 210"/>
        <xdr:cNvSpPr/>
      </xdr:nvSpPr>
      <xdr:spPr>
        <a:xfrm>
          <a:off x="754380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90805</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656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123825</xdr:rowOff>
    </xdr:from>
    <xdr:to xmlns:xdr="http://schemas.openxmlformats.org/drawingml/2006/spreadsheetDrawing">
      <xdr:col>54</xdr:col>
      <xdr:colOff>127000</xdr:colOff>
      <xdr:row>53</xdr:row>
      <xdr:rowOff>32385</xdr:rowOff>
    </xdr:to>
    <xdr:sp macro="" textlink="">
      <xdr:nvSpPr>
        <xdr:cNvPr id="213" name="正方形/長方形 212"/>
        <xdr:cNvSpPr/>
      </xdr:nvSpPr>
      <xdr:spPr>
        <a:xfrm>
          <a:off x="8656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14" name="正方形/長方形 213"/>
        <xdr:cNvSpPr/>
      </xdr:nvSpPr>
      <xdr:spPr>
        <a:xfrm>
          <a:off x="643128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38735</xdr:rowOff>
    </xdr:from>
    <xdr:ext cx="349250" cy="231140"/>
    <xdr:sp macro="" textlink="">
      <xdr:nvSpPr>
        <xdr:cNvPr id="215" name="テキスト ボックス 214"/>
        <xdr:cNvSpPr txBox="1"/>
      </xdr:nvSpPr>
      <xdr:spPr>
        <a:xfrm>
          <a:off x="6393180" y="8954135"/>
          <a:ext cx="349250"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116840</xdr:rowOff>
    </xdr:from>
    <xdr:to xmlns:xdr="http://schemas.openxmlformats.org/drawingml/2006/spreadsheetDrawing">
      <xdr:col>59</xdr:col>
      <xdr:colOff>50800</xdr:colOff>
      <xdr:row>66</xdr:row>
      <xdr:rowOff>116840</xdr:rowOff>
    </xdr:to>
    <xdr:cxnSp macro="">
      <xdr:nvCxnSpPr>
        <xdr:cNvPr id="216" name="直線コネクタ 215"/>
        <xdr:cNvCxnSpPr/>
      </xdr:nvCxnSpPr>
      <xdr:spPr>
        <a:xfrm>
          <a:off x="6431280" y="11432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7" name="直線コネクタ 216"/>
        <xdr:cNvCxnSpPr/>
      </xdr:nvCxnSpPr>
      <xdr:spPr>
        <a:xfrm>
          <a:off x="6431280" y="1097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29845</xdr:rowOff>
    </xdr:from>
    <xdr:ext cx="248285" cy="264795"/>
    <xdr:sp macro="" textlink="">
      <xdr:nvSpPr>
        <xdr:cNvPr id="218" name="テキスト ボックス 217"/>
        <xdr:cNvSpPr txBox="1"/>
      </xdr:nvSpPr>
      <xdr:spPr>
        <a:xfrm>
          <a:off x="6187440" y="10831195"/>
          <a:ext cx="24828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58420</xdr:rowOff>
    </xdr:from>
    <xdr:to xmlns:xdr="http://schemas.openxmlformats.org/drawingml/2006/spreadsheetDrawing">
      <xdr:col>59</xdr:col>
      <xdr:colOff>50800</xdr:colOff>
      <xdr:row>61</xdr:row>
      <xdr:rowOff>58420</xdr:rowOff>
    </xdr:to>
    <xdr:cxnSp macro="">
      <xdr:nvCxnSpPr>
        <xdr:cNvPr id="219" name="直線コネクタ 218"/>
        <xdr:cNvCxnSpPr/>
      </xdr:nvCxnSpPr>
      <xdr:spPr>
        <a:xfrm>
          <a:off x="6431280" y="105168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88265</xdr:rowOff>
    </xdr:from>
    <xdr:ext cx="595630" cy="264160"/>
    <xdr:sp macro="" textlink="">
      <xdr:nvSpPr>
        <xdr:cNvPr id="220" name="テキスト ボックス 219"/>
        <xdr:cNvSpPr txBox="1"/>
      </xdr:nvSpPr>
      <xdr:spPr>
        <a:xfrm>
          <a:off x="5850890" y="103752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116840</xdr:rowOff>
    </xdr:from>
    <xdr:to xmlns:xdr="http://schemas.openxmlformats.org/drawingml/2006/spreadsheetDrawing">
      <xdr:col>59</xdr:col>
      <xdr:colOff>50800</xdr:colOff>
      <xdr:row>58</xdr:row>
      <xdr:rowOff>116840</xdr:rowOff>
    </xdr:to>
    <xdr:cxnSp macro="">
      <xdr:nvCxnSpPr>
        <xdr:cNvPr id="221" name="直線コネクタ 220"/>
        <xdr:cNvCxnSpPr/>
      </xdr:nvCxnSpPr>
      <xdr:spPr>
        <a:xfrm>
          <a:off x="6431280" y="100609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146685</xdr:rowOff>
    </xdr:from>
    <xdr:ext cx="595630" cy="264160"/>
    <xdr:sp macro="" textlink="">
      <xdr:nvSpPr>
        <xdr:cNvPr id="222" name="テキスト ボックス 221"/>
        <xdr:cNvSpPr txBox="1"/>
      </xdr:nvSpPr>
      <xdr:spPr>
        <a:xfrm>
          <a:off x="5850890" y="991933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3" name="直線コネクタ 222"/>
        <xdr:cNvCxnSpPr/>
      </xdr:nvCxnSpPr>
      <xdr:spPr>
        <a:xfrm>
          <a:off x="6431280" y="960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29845</xdr:rowOff>
    </xdr:from>
    <xdr:ext cx="595630" cy="264795"/>
    <xdr:sp macro="" textlink="">
      <xdr:nvSpPr>
        <xdr:cNvPr id="224" name="テキスト ボックス 223"/>
        <xdr:cNvSpPr txBox="1"/>
      </xdr:nvSpPr>
      <xdr:spPr>
        <a:xfrm>
          <a:off x="5850890" y="9459595"/>
          <a:ext cx="5956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50800</xdr:colOff>
      <xdr:row>53</xdr:row>
      <xdr:rowOff>58420</xdr:rowOff>
    </xdr:to>
    <xdr:cxnSp macro="">
      <xdr:nvCxnSpPr>
        <xdr:cNvPr id="225" name="直線コネクタ 224"/>
        <xdr:cNvCxnSpPr/>
      </xdr:nvCxnSpPr>
      <xdr:spPr>
        <a:xfrm>
          <a:off x="6431280" y="9145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88265</xdr:rowOff>
    </xdr:from>
    <xdr:ext cx="595630" cy="264160"/>
    <xdr:sp macro="" textlink="">
      <xdr:nvSpPr>
        <xdr:cNvPr id="226" name="テキスト ボックス 225"/>
        <xdr:cNvSpPr txBox="1"/>
      </xdr:nvSpPr>
      <xdr:spPr>
        <a:xfrm>
          <a:off x="5850890" y="9003665"/>
          <a:ext cx="5956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58420</xdr:rowOff>
    </xdr:from>
    <xdr:to xmlns:xdr="http://schemas.openxmlformats.org/drawingml/2006/spreadsheetDrawing">
      <xdr:col>59</xdr:col>
      <xdr:colOff>88900</xdr:colOff>
      <xdr:row>66</xdr:row>
      <xdr:rowOff>116840</xdr:rowOff>
    </xdr:to>
    <xdr:sp macro="" textlink="">
      <xdr:nvSpPr>
        <xdr:cNvPr id="227" name="【橋りょう・トンネル】&#10;一人当たり有形固定資産（償却資産）額グラフ枠"/>
        <xdr:cNvSpPr/>
      </xdr:nvSpPr>
      <xdr:spPr>
        <a:xfrm>
          <a:off x="643128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56</xdr:row>
      <xdr:rowOff>635</xdr:rowOff>
    </xdr:from>
    <xdr:to xmlns:xdr="http://schemas.openxmlformats.org/drawingml/2006/spreadsheetDrawing">
      <xdr:col>54</xdr:col>
      <xdr:colOff>185420</xdr:colOff>
      <xdr:row>63</xdr:row>
      <xdr:rowOff>167640</xdr:rowOff>
    </xdr:to>
    <xdr:cxnSp macro="">
      <xdr:nvCxnSpPr>
        <xdr:cNvPr id="228" name="直線コネクタ 227"/>
        <xdr:cNvCxnSpPr/>
      </xdr:nvCxnSpPr>
      <xdr:spPr>
        <a:xfrm flipV="1">
          <a:off x="10198100" y="960183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171450</xdr:rowOff>
    </xdr:from>
    <xdr:ext cx="469265" cy="264795"/>
    <xdr:sp macro="" textlink="">
      <xdr:nvSpPr>
        <xdr:cNvPr id="229" name="【橋りょう・トンネル】&#10;一人当たり有形固定資産（償却資産）額最小値テキスト"/>
        <xdr:cNvSpPr txBox="1"/>
      </xdr:nvSpPr>
      <xdr:spPr>
        <a:xfrm>
          <a:off x="10236200" y="1097280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167640</xdr:rowOff>
    </xdr:from>
    <xdr:to xmlns:xdr="http://schemas.openxmlformats.org/drawingml/2006/spreadsheetDrawing">
      <xdr:col>55</xdr:col>
      <xdr:colOff>88900</xdr:colOff>
      <xdr:row>63</xdr:row>
      <xdr:rowOff>167640</xdr:rowOff>
    </xdr:to>
    <xdr:cxnSp macro="">
      <xdr:nvCxnSpPr>
        <xdr:cNvPr id="230" name="直線コネクタ 229"/>
        <xdr:cNvCxnSpPr/>
      </xdr:nvCxnSpPr>
      <xdr:spPr>
        <a:xfrm>
          <a:off x="10114280" y="109689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121920</xdr:rowOff>
    </xdr:from>
    <xdr:ext cx="598170" cy="264795"/>
    <xdr:sp macro="" textlink="">
      <xdr:nvSpPr>
        <xdr:cNvPr id="231" name="【橋りょう・トンネル】&#10;一人当たり有形固定資産（償却資産）額最大値テキスト"/>
        <xdr:cNvSpPr txBox="1"/>
      </xdr:nvSpPr>
      <xdr:spPr>
        <a:xfrm>
          <a:off x="10236200" y="938022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635</xdr:rowOff>
    </xdr:from>
    <xdr:to xmlns:xdr="http://schemas.openxmlformats.org/drawingml/2006/spreadsheetDrawing">
      <xdr:col>55</xdr:col>
      <xdr:colOff>88900</xdr:colOff>
      <xdr:row>56</xdr:row>
      <xdr:rowOff>635</xdr:rowOff>
    </xdr:to>
    <xdr:cxnSp macro="">
      <xdr:nvCxnSpPr>
        <xdr:cNvPr id="232" name="直線コネクタ 231"/>
        <xdr:cNvCxnSpPr/>
      </xdr:nvCxnSpPr>
      <xdr:spPr>
        <a:xfrm>
          <a:off x="10114280" y="96018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9525</xdr:rowOff>
    </xdr:from>
    <xdr:ext cx="598170" cy="264795"/>
    <xdr:sp macro="" textlink="">
      <xdr:nvSpPr>
        <xdr:cNvPr id="233" name="【橋りょう・トンネル】&#10;一人当たり有形固定資産（償却資産）額平均値テキスト"/>
        <xdr:cNvSpPr txBox="1"/>
      </xdr:nvSpPr>
      <xdr:spPr>
        <a:xfrm>
          <a:off x="10236200" y="10467975"/>
          <a:ext cx="59817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31115</xdr:rowOff>
    </xdr:from>
    <xdr:to xmlns:xdr="http://schemas.openxmlformats.org/drawingml/2006/spreadsheetDrawing">
      <xdr:col>55</xdr:col>
      <xdr:colOff>50800</xdr:colOff>
      <xdr:row>61</xdr:row>
      <xdr:rowOff>135255</xdr:rowOff>
    </xdr:to>
    <xdr:sp macro="" textlink="">
      <xdr:nvSpPr>
        <xdr:cNvPr id="234" name="フローチャート: 判断 233"/>
        <xdr:cNvSpPr/>
      </xdr:nvSpPr>
      <xdr:spPr>
        <a:xfrm>
          <a:off x="10152380" y="1048956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34925</xdr:rowOff>
    </xdr:from>
    <xdr:to xmlns:xdr="http://schemas.openxmlformats.org/drawingml/2006/spreadsheetDrawing">
      <xdr:col>50</xdr:col>
      <xdr:colOff>165100</xdr:colOff>
      <xdr:row>61</xdr:row>
      <xdr:rowOff>139065</xdr:rowOff>
    </xdr:to>
    <xdr:sp macro="" textlink="">
      <xdr:nvSpPr>
        <xdr:cNvPr id="235" name="フローチャート: 判断 234"/>
        <xdr:cNvSpPr/>
      </xdr:nvSpPr>
      <xdr:spPr>
        <a:xfrm>
          <a:off x="9334500" y="104933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71755</xdr:rowOff>
    </xdr:from>
    <xdr:to xmlns:xdr="http://schemas.openxmlformats.org/drawingml/2006/spreadsheetDrawing">
      <xdr:col>46</xdr:col>
      <xdr:colOff>38100</xdr:colOff>
      <xdr:row>62</xdr:row>
      <xdr:rowOff>635</xdr:rowOff>
    </xdr:to>
    <xdr:sp macro="" textlink="">
      <xdr:nvSpPr>
        <xdr:cNvPr id="236" name="フローチャート: 判断 235"/>
        <xdr:cNvSpPr/>
      </xdr:nvSpPr>
      <xdr:spPr>
        <a:xfrm>
          <a:off x="8470900" y="105302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41275</xdr:rowOff>
    </xdr:from>
    <xdr:to xmlns:xdr="http://schemas.openxmlformats.org/drawingml/2006/spreadsheetDrawing">
      <xdr:col>41</xdr:col>
      <xdr:colOff>101600</xdr:colOff>
      <xdr:row>61</xdr:row>
      <xdr:rowOff>144780</xdr:rowOff>
    </xdr:to>
    <xdr:sp macro="" textlink="">
      <xdr:nvSpPr>
        <xdr:cNvPr id="237" name="フローチャート: 判断 236"/>
        <xdr:cNvSpPr/>
      </xdr:nvSpPr>
      <xdr:spPr>
        <a:xfrm>
          <a:off x="7602220" y="104997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29210</xdr:rowOff>
    </xdr:from>
    <xdr:to xmlns:xdr="http://schemas.openxmlformats.org/drawingml/2006/spreadsheetDrawing">
      <xdr:col>36</xdr:col>
      <xdr:colOff>165100</xdr:colOff>
      <xdr:row>61</xdr:row>
      <xdr:rowOff>133350</xdr:rowOff>
    </xdr:to>
    <xdr:sp macro="" textlink="">
      <xdr:nvSpPr>
        <xdr:cNvPr id="238" name="フローチャート: 判断 237"/>
        <xdr:cNvSpPr/>
      </xdr:nvSpPr>
      <xdr:spPr>
        <a:xfrm>
          <a:off x="6738620" y="1048766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114300</xdr:rowOff>
    </xdr:from>
    <xdr:ext cx="762000" cy="264795"/>
    <xdr:sp macro="" textlink="">
      <xdr:nvSpPr>
        <xdr:cNvPr id="239" name="テキスト ボックス 238"/>
        <xdr:cNvSpPr txBox="1"/>
      </xdr:nvSpPr>
      <xdr:spPr>
        <a:xfrm>
          <a:off x="100126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114300</xdr:rowOff>
    </xdr:from>
    <xdr:ext cx="762000" cy="264795"/>
    <xdr:sp macro="" textlink="">
      <xdr:nvSpPr>
        <xdr:cNvPr id="240" name="テキスト ボックス 239"/>
        <xdr:cNvSpPr txBox="1"/>
      </xdr:nvSpPr>
      <xdr:spPr>
        <a:xfrm>
          <a:off x="91998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114300</xdr:rowOff>
    </xdr:from>
    <xdr:ext cx="762000" cy="264795"/>
    <xdr:sp macro="" textlink="">
      <xdr:nvSpPr>
        <xdr:cNvPr id="241" name="テキスト ボックス 240"/>
        <xdr:cNvSpPr txBox="1"/>
      </xdr:nvSpPr>
      <xdr:spPr>
        <a:xfrm>
          <a:off x="8336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114300</xdr:rowOff>
    </xdr:from>
    <xdr:ext cx="761365" cy="264795"/>
    <xdr:sp macro="" textlink="">
      <xdr:nvSpPr>
        <xdr:cNvPr id="242" name="テキスト ボックス 241"/>
        <xdr:cNvSpPr txBox="1"/>
      </xdr:nvSpPr>
      <xdr:spPr>
        <a:xfrm>
          <a:off x="74676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114300</xdr:rowOff>
    </xdr:from>
    <xdr:ext cx="762000" cy="264795"/>
    <xdr:sp macro="" textlink="">
      <xdr:nvSpPr>
        <xdr:cNvPr id="243" name="テキスト ボックス 242"/>
        <xdr:cNvSpPr txBox="1"/>
      </xdr:nvSpPr>
      <xdr:spPr>
        <a:xfrm>
          <a:off x="660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97790</xdr:rowOff>
    </xdr:from>
    <xdr:to xmlns:xdr="http://schemas.openxmlformats.org/drawingml/2006/spreadsheetDrawing">
      <xdr:col>55</xdr:col>
      <xdr:colOff>50800</xdr:colOff>
      <xdr:row>61</xdr:row>
      <xdr:rowOff>26035</xdr:rowOff>
    </xdr:to>
    <xdr:sp macro="" textlink="">
      <xdr:nvSpPr>
        <xdr:cNvPr id="244" name="楕円 243"/>
        <xdr:cNvSpPr/>
      </xdr:nvSpPr>
      <xdr:spPr>
        <a:xfrm>
          <a:off x="10152380" y="1038479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121285</xdr:rowOff>
    </xdr:from>
    <xdr:ext cx="598170" cy="264795"/>
    <xdr:sp macro="" textlink="">
      <xdr:nvSpPr>
        <xdr:cNvPr id="245" name="【橋りょう・トンネル】&#10;一人当たり有形固定資産（償却資産）額該当値テキスト"/>
        <xdr:cNvSpPr txBox="1"/>
      </xdr:nvSpPr>
      <xdr:spPr>
        <a:xfrm>
          <a:off x="10236200" y="1023683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101600</xdr:rowOff>
    </xdr:from>
    <xdr:to xmlns:xdr="http://schemas.openxmlformats.org/drawingml/2006/spreadsheetDrawing">
      <xdr:col>50</xdr:col>
      <xdr:colOff>165100</xdr:colOff>
      <xdr:row>61</xdr:row>
      <xdr:rowOff>29845</xdr:rowOff>
    </xdr:to>
    <xdr:sp macro="" textlink="">
      <xdr:nvSpPr>
        <xdr:cNvPr id="246" name="楕円 245"/>
        <xdr:cNvSpPr/>
      </xdr:nvSpPr>
      <xdr:spPr>
        <a:xfrm>
          <a:off x="9334500" y="103886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149225</xdr:rowOff>
    </xdr:from>
    <xdr:to xmlns:xdr="http://schemas.openxmlformats.org/drawingml/2006/spreadsheetDrawing">
      <xdr:col>55</xdr:col>
      <xdr:colOff>0</xdr:colOff>
      <xdr:row>60</xdr:row>
      <xdr:rowOff>153035</xdr:rowOff>
    </xdr:to>
    <xdr:cxnSp macro="">
      <xdr:nvCxnSpPr>
        <xdr:cNvPr id="247" name="直線コネクタ 246"/>
        <xdr:cNvCxnSpPr/>
      </xdr:nvCxnSpPr>
      <xdr:spPr>
        <a:xfrm flipV="1">
          <a:off x="9385300" y="1043622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114300</xdr:rowOff>
    </xdr:from>
    <xdr:to xmlns:xdr="http://schemas.openxmlformats.org/drawingml/2006/spreadsheetDrawing">
      <xdr:col>46</xdr:col>
      <xdr:colOff>38100</xdr:colOff>
      <xdr:row>61</xdr:row>
      <xdr:rowOff>43180</xdr:rowOff>
    </xdr:to>
    <xdr:sp macro="" textlink="">
      <xdr:nvSpPr>
        <xdr:cNvPr id="248" name="楕円 247"/>
        <xdr:cNvSpPr/>
      </xdr:nvSpPr>
      <xdr:spPr>
        <a:xfrm>
          <a:off x="8470900" y="1040130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153035</xdr:rowOff>
    </xdr:from>
    <xdr:to xmlns:xdr="http://schemas.openxmlformats.org/drawingml/2006/spreadsheetDrawing">
      <xdr:col>50</xdr:col>
      <xdr:colOff>114300</xdr:colOff>
      <xdr:row>60</xdr:row>
      <xdr:rowOff>166370</xdr:rowOff>
    </xdr:to>
    <xdr:cxnSp macro="">
      <xdr:nvCxnSpPr>
        <xdr:cNvPr id="249" name="直線コネクタ 248"/>
        <xdr:cNvCxnSpPr/>
      </xdr:nvCxnSpPr>
      <xdr:spPr>
        <a:xfrm flipV="1">
          <a:off x="8521700" y="1044003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117475</xdr:rowOff>
    </xdr:from>
    <xdr:to xmlns:xdr="http://schemas.openxmlformats.org/drawingml/2006/spreadsheetDrawing">
      <xdr:col>41</xdr:col>
      <xdr:colOff>101600</xdr:colOff>
      <xdr:row>61</xdr:row>
      <xdr:rowOff>46355</xdr:rowOff>
    </xdr:to>
    <xdr:sp macro="" textlink="">
      <xdr:nvSpPr>
        <xdr:cNvPr id="250" name="楕円 249"/>
        <xdr:cNvSpPr/>
      </xdr:nvSpPr>
      <xdr:spPr>
        <a:xfrm>
          <a:off x="7602220" y="104044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166370</xdr:rowOff>
    </xdr:from>
    <xdr:to xmlns:xdr="http://schemas.openxmlformats.org/drawingml/2006/spreadsheetDrawing">
      <xdr:col>45</xdr:col>
      <xdr:colOff>177800</xdr:colOff>
      <xdr:row>60</xdr:row>
      <xdr:rowOff>169545</xdr:rowOff>
    </xdr:to>
    <xdr:cxnSp macro="">
      <xdr:nvCxnSpPr>
        <xdr:cNvPr id="251" name="直線コネクタ 250"/>
        <xdr:cNvCxnSpPr/>
      </xdr:nvCxnSpPr>
      <xdr:spPr>
        <a:xfrm flipV="1">
          <a:off x="7653020" y="1045337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123825</xdr:rowOff>
    </xdr:from>
    <xdr:to xmlns:xdr="http://schemas.openxmlformats.org/drawingml/2006/spreadsheetDrawing">
      <xdr:col>36</xdr:col>
      <xdr:colOff>165100</xdr:colOff>
      <xdr:row>61</xdr:row>
      <xdr:rowOff>52070</xdr:rowOff>
    </xdr:to>
    <xdr:sp macro="" textlink="">
      <xdr:nvSpPr>
        <xdr:cNvPr id="252" name="楕円 251"/>
        <xdr:cNvSpPr/>
      </xdr:nvSpPr>
      <xdr:spPr>
        <a:xfrm>
          <a:off x="6738620" y="10410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169545</xdr:rowOff>
    </xdr:from>
    <xdr:to xmlns:xdr="http://schemas.openxmlformats.org/drawingml/2006/spreadsheetDrawing">
      <xdr:col>41</xdr:col>
      <xdr:colOff>50800</xdr:colOff>
      <xdr:row>60</xdr:row>
      <xdr:rowOff>171450</xdr:rowOff>
    </xdr:to>
    <xdr:cxnSp macro="">
      <xdr:nvCxnSpPr>
        <xdr:cNvPr id="253" name="直線コネクタ 252"/>
        <xdr:cNvCxnSpPr/>
      </xdr:nvCxnSpPr>
      <xdr:spPr>
        <a:xfrm flipV="1">
          <a:off x="6789420" y="1045654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129540</xdr:rowOff>
    </xdr:from>
    <xdr:ext cx="598805" cy="264160"/>
    <xdr:sp macro="" textlink="">
      <xdr:nvSpPr>
        <xdr:cNvPr id="254" name="n_1aveValue【橋りょう・トンネル】&#10;一人当たり有形固定資産（償却資産）額"/>
        <xdr:cNvSpPr txBox="1"/>
      </xdr:nvSpPr>
      <xdr:spPr>
        <a:xfrm>
          <a:off x="9083040" y="1058799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167005</xdr:rowOff>
    </xdr:from>
    <xdr:ext cx="598170" cy="264160"/>
    <xdr:sp macro="" textlink="">
      <xdr:nvSpPr>
        <xdr:cNvPr id="255" name="n_2aveValue【橋りょう・トンネル】&#10;一人当たり有形固定資産（償却資産）額"/>
        <xdr:cNvSpPr txBox="1"/>
      </xdr:nvSpPr>
      <xdr:spPr>
        <a:xfrm>
          <a:off x="8227060" y="10625455"/>
          <a:ext cx="59817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135890</xdr:rowOff>
    </xdr:from>
    <xdr:ext cx="598805" cy="264795"/>
    <xdr:sp macro="" textlink="">
      <xdr:nvSpPr>
        <xdr:cNvPr id="256" name="n_3aveValue【橋りょう・トンネル】&#10;一人当たり有形固定資産（償却資産）額"/>
        <xdr:cNvSpPr txBox="1"/>
      </xdr:nvSpPr>
      <xdr:spPr>
        <a:xfrm>
          <a:off x="7363460" y="1059434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123825</xdr:rowOff>
    </xdr:from>
    <xdr:ext cx="598170" cy="264795"/>
    <xdr:sp macro="" textlink="">
      <xdr:nvSpPr>
        <xdr:cNvPr id="257" name="n_4aveValue【橋りょう・トンネル】&#10;一人当たり有形固定資産（償却資産）額"/>
        <xdr:cNvSpPr txBox="1"/>
      </xdr:nvSpPr>
      <xdr:spPr>
        <a:xfrm>
          <a:off x="6494780" y="10582275"/>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46990</xdr:rowOff>
    </xdr:from>
    <xdr:ext cx="598805" cy="264795"/>
    <xdr:sp macro="" textlink="">
      <xdr:nvSpPr>
        <xdr:cNvPr id="258" name="n_1mainValue【橋りょう・トンネル】&#10;一人当たり有形固定資産（償却資産）額"/>
        <xdr:cNvSpPr txBox="1"/>
      </xdr:nvSpPr>
      <xdr:spPr>
        <a:xfrm>
          <a:off x="9083040" y="1016254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59690</xdr:rowOff>
    </xdr:from>
    <xdr:ext cx="598170" cy="264795"/>
    <xdr:sp macro="" textlink="">
      <xdr:nvSpPr>
        <xdr:cNvPr id="259" name="n_2mainValue【橋りょう・トンネル】&#10;一人当たり有形固定資産（償却資産）額"/>
        <xdr:cNvSpPr txBox="1"/>
      </xdr:nvSpPr>
      <xdr:spPr>
        <a:xfrm>
          <a:off x="8227060" y="1017524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63500</xdr:rowOff>
    </xdr:from>
    <xdr:ext cx="598805" cy="264795"/>
    <xdr:sp macro="" textlink="">
      <xdr:nvSpPr>
        <xdr:cNvPr id="260" name="n_3mainValue【橋りょう・トンネル】&#10;一人当たり有形固定資産（償却資産）額"/>
        <xdr:cNvSpPr txBox="1"/>
      </xdr:nvSpPr>
      <xdr:spPr>
        <a:xfrm>
          <a:off x="7363460" y="1017905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68580</xdr:rowOff>
    </xdr:from>
    <xdr:ext cx="598170" cy="264795"/>
    <xdr:sp macro="" textlink="">
      <xdr:nvSpPr>
        <xdr:cNvPr id="261" name="n_4mainValue【橋りょう・トンネル】&#10;一人当たり有形固定資産（償却資産）額"/>
        <xdr:cNvSpPr txBox="1"/>
      </xdr:nvSpPr>
      <xdr:spPr>
        <a:xfrm>
          <a:off x="6494780" y="10184130"/>
          <a:ext cx="5981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156210</xdr:rowOff>
    </xdr:from>
    <xdr:to xmlns:xdr="http://schemas.openxmlformats.org/drawingml/2006/spreadsheetDrawing">
      <xdr:col>28</xdr:col>
      <xdr:colOff>152400</xdr:colOff>
      <xdr:row>72</xdr:row>
      <xdr:rowOff>104140</xdr:rowOff>
    </xdr:to>
    <xdr:sp macro="" textlink="">
      <xdr:nvSpPr>
        <xdr:cNvPr id="262" name="正方形/長方形 261"/>
        <xdr:cNvSpPr/>
      </xdr:nvSpPr>
      <xdr:spPr>
        <a:xfrm>
          <a:off x="74168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129540</xdr:rowOff>
    </xdr:from>
    <xdr:to xmlns:xdr="http://schemas.openxmlformats.org/drawingml/2006/spreadsheetDrawing">
      <xdr:col>12</xdr:col>
      <xdr:colOff>127000</xdr:colOff>
      <xdr:row>74</xdr:row>
      <xdr:rowOff>38735</xdr:rowOff>
    </xdr:to>
    <xdr:sp macro="" textlink="">
      <xdr:nvSpPr>
        <xdr:cNvPr id="263" name="正方形/長方形 262"/>
        <xdr:cNvSpPr/>
      </xdr:nvSpPr>
      <xdr:spPr>
        <a:xfrm>
          <a:off x="86868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161925</xdr:rowOff>
    </xdr:from>
    <xdr:to xmlns:xdr="http://schemas.openxmlformats.org/drawingml/2006/spreadsheetDrawing">
      <xdr:col>12</xdr:col>
      <xdr:colOff>127000</xdr:colOff>
      <xdr:row>75</xdr:row>
      <xdr:rowOff>71120</xdr:rowOff>
    </xdr:to>
    <xdr:sp macro="" textlink="">
      <xdr:nvSpPr>
        <xdr:cNvPr id="264" name="正方形/長方形 263"/>
        <xdr:cNvSpPr/>
      </xdr:nvSpPr>
      <xdr:spPr>
        <a:xfrm>
          <a:off x="86868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129540</xdr:rowOff>
    </xdr:from>
    <xdr:to xmlns:xdr="http://schemas.openxmlformats.org/drawingml/2006/spreadsheetDrawing">
      <xdr:col>18</xdr:col>
      <xdr:colOff>0</xdr:colOff>
      <xdr:row>74</xdr:row>
      <xdr:rowOff>38735</xdr:rowOff>
    </xdr:to>
    <xdr:sp macro="" textlink="">
      <xdr:nvSpPr>
        <xdr:cNvPr id="265" name="正方形/長方形 264"/>
        <xdr:cNvSpPr/>
      </xdr:nvSpPr>
      <xdr:spPr>
        <a:xfrm>
          <a:off x="1854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161925</xdr:rowOff>
    </xdr:from>
    <xdr:to xmlns:xdr="http://schemas.openxmlformats.org/drawingml/2006/spreadsheetDrawing">
      <xdr:col>18</xdr:col>
      <xdr:colOff>0</xdr:colOff>
      <xdr:row>75</xdr:row>
      <xdr:rowOff>71120</xdr:rowOff>
    </xdr:to>
    <xdr:sp macro="" textlink="">
      <xdr:nvSpPr>
        <xdr:cNvPr id="266" name="正方形/長方形 265"/>
        <xdr:cNvSpPr/>
      </xdr:nvSpPr>
      <xdr:spPr>
        <a:xfrm>
          <a:off x="1854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129540</xdr:rowOff>
    </xdr:from>
    <xdr:to xmlns:xdr="http://schemas.openxmlformats.org/drawingml/2006/spreadsheetDrawing">
      <xdr:col>24</xdr:col>
      <xdr:colOff>0</xdr:colOff>
      <xdr:row>74</xdr:row>
      <xdr:rowOff>38735</xdr:rowOff>
    </xdr:to>
    <xdr:sp macro="" textlink="">
      <xdr:nvSpPr>
        <xdr:cNvPr id="267" name="正方形/長方形 266"/>
        <xdr:cNvSpPr/>
      </xdr:nvSpPr>
      <xdr:spPr>
        <a:xfrm>
          <a:off x="2966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161925</xdr:rowOff>
    </xdr:from>
    <xdr:to xmlns:xdr="http://schemas.openxmlformats.org/drawingml/2006/spreadsheetDrawing">
      <xdr:col>24</xdr:col>
      <xdr:colOff>0</xdr:colOff>
      <xdr:row>75</xdr:row>
      <xdr:rowOff>71120</xdr:rowOff>
    </xdr:to>
    <xdr:sp macro="" textlink="">
      <xdr:nvSpPr>
        <xdr:cNvPr id="268" name="正方形/長方形 267"/>
        <xdr:cNvSpPr/>
      </xdr:nvSpPr>
      <xdr:spPr>
        <a:xfrm>
          <a:off x="2966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69" name="正方形/長方形 268"/>
        <xdr:cNvSpPr/>
      </xdr:nvSpPr>
      <xdr:spPr>
        <a:xfrm>
          <a:off x="74168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78105</xdr:rowOff>
    </xdr:from>
    <xdr:ext cx="298450" cy="230505"/>
    <xdr:sp macro="" textlink="">
      <xdr:nvSpPr>
        <xdr:cNvPr id="270" name="テキスト ボックス 269"/>
        <xdr:cNvSpPr txBox="1"/>
      </xdr:nvSpPr>
      <xdr:spPr>
        <a:xfrm>
          <a:off x="708660" y="12765405"/>
          <a:ext cx="2984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156210</xdr:rowOff>
    </xdr:from>
    <xdr:to xmlns:xdr="http://schemas.openxmlformats.org/drawingml/2006/spreadsheetDrawing">
      <xdr:col>28</xdr:col>
      <xdr:colOff>114300</xdr:colOff>
      <xdr:row>88</xdr:row>
      <xdr:rowOff>156210</xdr:rowOff>
    </xdr:to>
    <xdr:cxnSp macro="">
      <xdr:nvCxnSpPr>
        <xdr:cNvPr id="271" name="直線コネクタ 270"/>
        <xdr:cNvCxnSpPr/>
      </xdr:nvCxnSpPr>
      <xdr:spPr>
        <a:xfrm>
          <a:off x="74168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7360" cy="264795"/>
    <xdr:sp macro="" textlink="">
      <xdr:nvSpPr>
        <xdr:cNvPr id="272" name="テキスト ボックス 271"/>
        <xdr:cNvSpPr txBox="1"/>
      </xdr:nvSpPr>
      <xdr:spPr>
        <a:xfrm>
          <a:off x="28956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116840</xdr:rowOff>
    </xdr:from>
    <xdr:to xmlns:xdr="http://schemas.openxmlformats.org/drawingml/2006/spreadsheetDrawing">
      <xdr:col>28</xdr:col>
      <xdr:colOff>114300</xdr:colOff>
      <xdr:row>86</xdr:row>
      <xdr:rowOff>116840</xdr:rowOff>
    </xdr:to>
    <xdr:cxnSp macro="">
      <xdr:nvCxnSpPr>
        <xdr:cNvPr id="273" name="直線コネクタ 272"/>
        <xdr:cNvCxnSpPr/>
      </xdr:nvCxnSpPr>
      <xdr:spPr>
        <a:xfrm>
          <a:off x="741680" y="14861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146685</xdr:rowOff>
    </xdr:from>
    <xdr:ext cx="467360" cy="264160"/>
    <xdr:sp macro="" textlink="">
      <xdr:nvSpPr>
        <xdr:cNvPr id="274" name="テキスト ボックス 273"/>
        <xdr:cNvSpPr txBox="1"/>
      </xdr:nvSpPr>
      <xdr:spPr>
        <a:xfrm>
          <a:off x="289560" y="14719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78105</xdr:rowOff>
    </xdr:from>
    <xdr:to xmlns:xdr="http://schemas.openxmlformats.org/drawingml/2006/spreadsheetDrawing">
      <xdr:col>28</xdr:col>
      <xdr:colOff>114300</xdr:colOff>
      <xdr:row>84</xdr:row>
      <xdr:rowOff>78105</xdr:rowOff>
    </xdr:to>
    <xdr:cxnSp macro="">
      <xdr:nvCxnSpPr>
        <xdr:cNvPr id="275" name="直線コネクタ 274"/>
        <xdr:cNvCxnSpPr/>
      </xdr:nvCxnSpPr>
      <xdr:spPr>
        <a:xfrm>
          <a:off x="741680" y="1447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107315</xdr:rowOff>
    </xdr:from>
    <xdr:ext cx="402590" cy="264795"/>
    <xdr:sp macro="" textlink="">
      <xdr:nvSpPr>
        <xdr:cNvPr id="276" name="テキスト ボックス 275"/>
        <xdr:cNvSpPr txBox="1"/>
      </xdr:nvSpPr>
      <xdr:spPr>
        <a:xfrm>
          <a:off x="353695" y="1433766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38735</xdr:rowOff>
    </xdr:from>
    <xdr:to xmlns:xdr="http://schemas.openxmlformats.org/drawingml/2006/spreadsheetDrawing">
      <xdr:col>28</xdr:col>
      <xdr:colOff>114300</xdr:colOff>
      <xdr:row>82</xdr:row>
      <xdr:rowOff>38735</xdr:rowOff>
    </xdr:to>
    <xdr:cxnSp macro="">
      <xdr:nvCxnSpPr>
        <xdr:cNvPr id="277" name="直線コネクタ 276"/>
        <xdr:cNvCxnSpPr/>
      </xdr:nvCxnSpPr>
      <xdr:spPr>
        <a:xfrm>
          <a:off x="741680" y="14097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68580</xdr:rowOff>
    </xdr:from>
    <xdr:ext cx="402590" cy="264795"/>
    <xdr:sp macro="" textlink="">
      <xdr:nvSpPr>
        <xdr:cNvPr id="278" name="テキスト ボックス 277"/>
        <xdr:cNvSpPr txBox="1"/>
      </xdr:nvSpPr>
      <xdr:spPr>
        <a:xfrm>
          <a:off x="353695" y="13956030"/>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29845</xdr:rowOff>
    </xdr:from>
    <xdr:ext cx="402590" cy="264795"/>
    <xdr:sp macro="" textlink="">
      <xdr:nvSpPr>
        <xdr:cNvPr id="280" name="テキスト ボックス 279"/>
        <xdr:cNvSpPr txBox="1"/>
      </xdr:nvSpPr>
      <xdr:spPr>
        <a:xfrm>
          <a:off x="353695" y="13574395"/>
          <a:ext cx="402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136525</xdr:rowOff>
    </xdr:from>
    <xdr:to xmlns:xdr="http://schemas.openxmlformats.org/drawingml/2006/spreadsheetDrawing">
      <xdr:col>28</xdr:col>
      <xdr:colOff>114300</xdr:colOff>
      <xdr:row>77</xdr:row>
      <xdr:rowOff>136525</xdr:rowOff>
    </xdr:to>
    <xdr:cxnSp macro="">
      <xdr:nvCxnSpPr>
        <xdr:cNvPr id="281" name="直線コネクタ 280"/>
        <xdr:cNvCxnSpPr/>
      </xdr:nvCxnSpPr>
      <xdr:spPr>
        <a:xfrm>
          <a:off x="741680" y="133381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166370</xdr:rowOff>
    </xdr:from>
    <xdr:ext cx="402590" cy="264160"/>
    <xdr:sp macro="" textlink="">
      <xdr:nvSpPr>
        <xdr:cNvPr id="282" name="テキスト ボックス 281"/>
        <xdr:cNvSpPr txBox="1"/>
      </xdr:nvSpPr>
      <xdr:spPr>
        <a:xfrm>
          <a:off x="353695" y="13196570"/>
          <a:ext cx="402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114300</xdr:colOff>
      <xdr:row>75</xdr:row>
      <xdr:rowOff>97790</xdr:rowOff>
    </xdr:to>
    <xdr:cxnSp macro="">
      <xdr:nvCxnSpPr>
        <xdr:cNvPr id="283" name="直線コネクタ 282"/>
        <xdr:cNvCxnSpPr/>
      </xdr:nvCxnSpPr>
      <xdr:spPr>
        <a:xfrm>
          <a:off x="74168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127000</xdr:rowOff>
    </xdr:from>
    <xdr:ext cx="338455" cy="264160"/>
    <xdr:sp macro="" textlink="">
      <xdr:nvSpPr>
        <xdr:cNvPr id="284" name="テキスト ボックス 283"/>
        <xdr:cNvSpPr txBox="1"/>
      </xdr:nvSpPr>
      <xdr:spPr>
        <a:xfrm>
          <a:off x="412750" y="12814300"/>
          <a:ext cx="3384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97790</xdr:rowOff>
    </xdr:from>
    <xdr:to xmlns:xdr="http://schemas.openxmlformats.org/drawingml/2006/spreadsheetDrawing">
      <xdr:col>28</xdr:col>
      <xdr:colOff>152400</xdr:colOff>
      <xdr:row>88</xdr:row>
      <xdr:rowOff>156210</xdr:rowOff>
    </xdr:to>
    <xdr:sp macro="" textlink="">
      <xdr:nvSpPr>
        <xdr:cNvPr id="285" name="【公営住宅】&#10;有形固定資産減価償却率グラフ枠"/>
        <xdr:cNvSpPr/>
      </xdr:nvSpPr>
      <xdr:spPr>
        <a:xfrm>
          <a:off x="74168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79</xdr:row>
      <xdr:rowOff>36830</xdr:rowOff>
    </xdr:from>
    <xdr:to xmlns:xdr="http://schemas.openxmlformats.org/drawingml/2006/spreadsheetDrawing">
      <xdr:col>24</xdr:col>
      <xdr:colOff>62865</xdr:colOff>
      <xdr:row>86</xdr:row>
      <xdr:rowOff>116840</xdr:rowOff>
    </xdr:to>
    <xdr:cxnSp macro="">
      <xdr:nvCxnSpPr>
        <xdr:cNvPr id="286" name="直線コネクタ 285"/>
        <xdr:cNvCxnSpPr/>
      </xdr:nvCxnSpPr>
      <xdr:spPr>
        <a:xfrm flipV="1">
          <a:off x="4512945" y="1358138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121285</xdr:rowOff>
    </xdr:from>
    <xdr:ext cx="469900" cy="264795"/>
    <xdr:sp macro="" textlink="">
      <xdr:nvSpPr>
        <xdr:cNvPr id="287" name="【公営住宅】&#10;有形固定資産減価償却率最小値テキスト"/>
        <xdr:cNvSpPr txBox="1"/>
      </xdr:nvSpPr>
      <xdr:spPr>
        <a:xfrm>
          <a:off x="4551680" y="1486598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116840</xdr:rowOff>
    </xdr:from>
    <xdr:to xmlns:xdr="http://schemas.openxmlformats.org/drawingml/2006/spreadsheetDrawing">
      <xdr:col>24</xdr:col>
      <xdr:colOff>152400</xdr:colOff>
      <xdr:row>86</xdr:row>
      <xdr:rowOff>116840</xdr:rowOff>
    </xdr:to>
    <xdr:cxnSp macro="">
      <xdr:nvCxnSpPr>
        <xdr:cNvPr id="288" name="直線コネクタ 287"/>
        <xdr:cNvCxnSpPr/>
      </xdr:nvCxnSpPr>
      <xdr:spPr>
        <a:xfrm>
          <a:off x="4429760" y="1486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158115</xdr:rowOff>
    </xdr:from>
    <xdr:ext cx="405130" cy="264795"/>
    <xdr:sp macro="" textlink="">
      <xdr:nvSpPr>
        <xdr:cNvPr id="289" name="【公営住宅】&#10;有形固定資産減価償却率最大値テキスト"/>
        <xdr:cNvSpPr txBox="1"/>
      </xdr:nvSpPr>
      <xdr:spPr>
        <a:xfrm>
          <a:off x="4551680" y="1335976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36830</xdr:rowOff>
    </xdr:from>
    <xdr:to xmlns:xdr="http://schemas.openxmlformats.org/drawingml/2006/spreadsheetDrawing">
      <xdr:col>24</xdr:col>
      <xdr:colOff>152400</xdr:colOff>
      <xdr:row>79</xdr:row>
      <xdr:rowOff>36830</xdr:rowOff>
    </xdr:to>
    <xdr:cxnSp macro="">
      <xdr:nvCxnSpPr>
        <xdr:cNvPr id="290" name="直線コネクタ 289"/>
        <xdr:cNvCxnSpPr/>
      </xdr:nvCxnSpPr>
      <xdr:spPr>
        <a:xfrm>
          <a:off x="4429760" y="13581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43815</xdr:rowOff>
    </xdr:from>
    <xdr:ext cx="405130" cy="264795"/>
    <xdr:sp macro="" textlink="">
      <xdr:nvSpPr>
        <xdr:cNvPr id="291" name="【公営住宅】&#10;有形固定資産減価償却率平均値テキスト"/>
        <xdr:cNvSpPr txBox="1"/>
      </xdr:nvSpPr>
      <xdr:spPr>
        <a:xfrm>
          <a:off x="4551680" y="1410271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20320</xdr:rowOff>
    </xdr:from>
    <xdr:to xmlns:xdr="http://schemas.openxmlformats.org/drawingml/2006/spreadsheetDrawing">
      <xdr:col>24</xdr:col>
      <xdr:colOff>114300</xdr:colOff>
      <xdr:row>83</xdr:row>
      <xdr:rowOff>123825</xdr:rowOff>
    </xdr:to>
    <xdr:sp macro="" textlink="">
      <xdr:nvSpPr>
        <xdr:cNvPr id="292" name="フローチャート: 判断 291"/>
        <xdr:cNvSpPr/>
      </xdr:nvSpPr>
      <xdr:spPr>
        <a:xfrm>
          <a:off x="4462780" y="142506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4445</xdr:rowOff>
    </xdr:from>
    <xdr:to xmlns:xdr="http://schemas.openxmlformats.org/drawingml/2006/spreadsheetDrawing">
      <xdr:col>20</xdr:col>
      <xdr:colOff>38100</xdr:colOff>
      <xdr:row>83</xdr:row>
      <xdr:rowOff>107950</xdr:rowOff>
    </xdr:to>
    <xdr:sp macro="" textlink="">
      <xdr:nvSpPr>
        <xdr:cNvPr id="293" name="フローチャート: 判断 292"/>
        <xdr:cNvSpPr/>
      </xdr:nvSpPr>
      <xdr:spPr>
        <a:xfrm>
          <a:off x="3649980" y="14234795"/>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146685</xdr:rowOff>
    </xdr:from>
    <xdr:to xmlns:xdr="http://schemas.openxmlformats.org/drawingml/2006/spreadsheetDrawing">
      <xdr:col>15</xdr:col>
      <xdr:colOff>101600</xdr:colOff>
      <xdr:row>83</xdr:row>
      <xdr:rowOff>75565</xdr:rowOff>
    </xdr:to>
    <xdr:sp macro="" textlink="">
      <xdr:nvSpPr>
        <xdr:cNvPr id="294" name="フローチャート: 判断 293"/>
        <xdr:cNvSpPr/>
      </xdr:nvSpPr>
      <xdr:spPr>
        <a:xfrm>
          <a:off x="2781300" y="142055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113665</xdr:rowOff>
    </xdr:from>
    <xdr:to xmlns:xdr="http://schemas.openxmlformats.org/drawingml/2006/spreadsheetDrawing">
      <xdr:col>10</xdr:col>
      <xdr:colOff>165100</xdr:colOff>
      <xdr:row>83</xdr:row>
      <xdr:rowOff>42545</xdr:rowOff>
    </xdr:to>
    <xdr:sp macro="" textlink="">
      <xdr:nvSpPr>
        <xdr:cNvPr id="295" name="フローチャート: 判断 294"/>
        <xdr:cNvSpPr/>
      </xdr:nvSpPr>
      <xdr:spPr>
        <a:xfrm>
          <a:off x="1917700" y="141725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127000</xdr:rowOff>
    </xdr:from>
    <xdr:to xmlns:xdr="http://schemas.openxmlformats.org/drawingml/2006/spreadsheetDrawing">
      <xdr:col>6</xdr:col>
      <xdr:colOff>38100</xdr:colOff>
      <xdr:row>83</xdr:row>
      <xdr:rowOff>55880</xdr:rowOff>
    </xdr:to>
    <xdr:sp macro="" textlink="">
      <xdr:nvSpPr>
        <xdr:cNvPr id="296" name="フローチャート: 判断 295"/>
        <xdr:cNvSpPr/>
      </xdr:nvSpPr>
      <xdr:spPr>
        <a:xfrm>
          <a:off x="1054100" y="141859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153035</xdr:rowOff>
    </xdr:from>
    <xdr:ext cx="761365" cy="265430"/>
    <xdr:sp macro="" textlink="">
      <xdr:nvSpPr>
        <xdr:cNvPr id="297" name="テキスト ボックス 296"/>
        <xdr:cNvSpPr txBox="1"/>
      </xdr:nvSpPr>
      <xdr:spPr>
        <a:xfrm>
          <a:off x="432816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153035</xdr:rowOff>
    </xdr:from>
    <xdr:ext cx="762000" cy="265430"/>
    <xdr:sp macro="" textlink="">
      <xdr:nvSpPr>
        <xdr:cNvPr id="298" name="テキスト ボックス 297"/>
        <xdr:cNvSpPr txBox="1"/>
      </xdr:nvSpPr>
      <xdr:spPr>
        <a:xfrm>
          <a:off x="351536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153035</xdr:rowOff>
    </xdr:from>
    <xdr:ext cx="761365" cy="265430"/>
    <xdr:sp macro="" textlink="">
      <xdr:nvSpPr>
        <xdr:cNvPr id="299" name="テキスト ボックス 298"/>
        <xdr:cNvSpPr txBox="1"/>
      </xdr:nvSpPr>
      <xdr:spPr>
        <a:xfrm>
          <a:off x="264668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153035</xdr:rowOff>
    </xdr:from>
    <xdr:ext cx="762000" cy="265430"/>
    <xdr:sp macro="" textlink="">
      <xdr:nvSpPr>
        <xdr:cNvPr id="300" name="テキスト ボックス 299"/>
        <xdr:cNvSpPr txBox="1"/>
      </xdr:nvSpPr>
      <xdr:spPr>
        <a:xfrm>
          <a:off x="17830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153035</xdr:rowOff>
    </xdr:from>
    <xdr:ext cx="762000" cy="265430"/>
    <xdr:sp macro="" textlink="">
      <xdr:nvSpPr>
        <xdr:cNvPr id="301" name="テキスト ボックス 300"/>
        <xdr:cNvSpPr txBox="1"/>
      </xdr:nvSpPr>
      <xdr:spPr>
        <a:xfrm>
          <a:off x="9194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72390</xdr:rowOff>
    </xdr:from>
    <xdr:to xmlns:xdr="http://schemas.openxmlformats.org/drawingml/2006/spreadsheetDrawing">
      <xdr:col>24</xdr:col>
      <xdr:colOff>114300</xdr:colOff>
      <xdr:row>85</xdr:row>
      <xdr:rowOff>1270</xdr:rowOff>
    </xdr:to>
    <xdr:sp macro="" textlink="">
      <xdr:nvSpPr>
        <xdr:cNvPr id="302" name="楕円 301"/>
        <xdr:cNvSpPr/>
      </xdr:nvSpPr>
      <xdr:spPr>
        <a:xfrm>
          <a:off x="4462780" y="1447419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50165</xdr:rowOff>
    </xdr:from>
    <xdr:ext cx="405130" cy="264795"/>
    <xdr:sp macro="" textlink="">
      <xdr:nvSpPr>
        <xdr:cNvPr id="303" name="【公営住宅】&#10;有形固定資産減価償却率該当値テキスト"/>
        <xdr:cNvSpPr txBox="1"/>
      </xdr:nvSpPr>
      <xdr:spPr>
        <a:xfrm>
          <a:off x="4551680" y="1445196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37465</xdr:rowOff>
    </xdr:from>
    <xdr:to xmlns:xdr="http://schemas.openxmlformats.org/drawingml/2006/spreadsheetDrawing">
      <xdr:col>20</xdr:col>
      <xdr:colOff>38100</xdr:colOff>
      <xdr:row>84</xdr:row>
      <xdr:rowOff>141605</xdr:rowOff>
    </xdr:to>
    <xdr:sp macro="" textlink="">
      <xdr:nvSpPr>
        <xdr:cNvPr id="304" name="楕円 303"/>
        <xdr:cNvSpPr/>
      </xdr:nvSpPr>
      <xdr:spPr>
        <a:xfrm>
          <a:off x="3649980" y="1443926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89535</xdr:rowOff>
    </xdr:from>
    <xdr:to xmlns:xdr="http://schemas.openxmlformats.org/drawingml/2006/spreadsheetDrawing">
      <xdr:col>24</xdr:col>
      <xdr:colOff>63500</xdr:colOff>
      <xdr:row>84</xdr:row>
      <xdr:rowOff>124460</xdr:rowOff>
    </xdr:to>
    <xdr:cxnSp macro="">
      <xdr:nvCxnSpPr>
        <xdr:cNvPr id="305" name="直線コネクタ 304"/>
        <xdr:cNvCxnSpPr/>
      </xdr:nvCxnSpPr>
      <xdr:spPr>
        <a:xfrm>
          <a:off x="3700780" y="14491335"/>
          <a:ext cx="8128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635</xdr:rowOff>
    </xdr:from>
    <xdr:to xmlns:xdr="http://schemas.openxmlformats.org/drawingml/2006/spreadsheetDrawing">
      <xdr:col>15</xdr:col>
      <xdr:colOff>101600</xdr:colOff>
      <xdr:row>84</xdr:row>
      <xdr:rowOff>104775</xdr:rowOff>
    </xdr:to>
    <xdr:sp macro="" textlink="">
      <xdr:nvSpPr>
        <xdr:cNvPr id="306" name="楕円 305"/>
        <xdr:cNvSpPr/>
      </xdr:nvSpPr>
      <xdr:spPr>
        <a:xfrm>
          <a:off x="2781300" y="144024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52705</xdr:rowOff>
    </xdr:from>
    <xdr:to xmlns:xdr="http://schemas.openxmlformats.org/drawingml/2006/spreadsheetDrawing">
      <xdr:col>19</xdr:col>
      <xdr:colOff>177800</xdr:colOff>
      <xdr:row>84</xdr:row>
      <xdr:rowOff>89535</xdr:rowOff>
    </xdr:to>
    <xdr:cxnSp macro="">
      <xdr:nvCxnSpPr>
        <xdr:cNvPr id="307" name="直線コネクタ 306"/>
        <xdr:cNvCxnSpPr/>
      </xdr:nvCxnSpPr>
      <xdr:spPr>
        <a:xfrm>
          <a:off x="2832100" y="14454505"/>
          <a:ext cx="8686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161925</xdr:rowOff>
    </xdr:from>
    <xdr:to xmlns:xdr="http://schemas.openxmlformats.org/drawingml/2006/spreadsheetDrawing">
      <xdr:col>10</xdr:col>
      <xdr:colOff>165100</xdr:colOff>
      <xdr:row>84</xdr:row>
      <xdr:rowOff>90805</xdr:rowOff>
    </xdr:to>
    <xdr:sp macro="" textlink="">
      <xdr:nvSpPr>
        <xdr:cNvPr id="308" name="楕円 307"/>
        <xdr:cNvSpPr/>
      </xdr:nvSpPr>
      <xdr:spPr>
        <a:xfrm>
          <a:off x="1917700" y="143922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38735</xdr:rowOff>
    </xdr:from>
    <xdr:to xmlns:xdr="http://schemas.openxmlformats.org/drawingml/2006/spreadsheetDrawing">
      <xdr:col>15</xdr:col>
      <xdr:colOff>50800</xdr:colOff>
      <xdr:row>84</xdr:row>
      <xdr:rowOff>52705</xdr:rowOff>
    </xdr:to>
    <xdr:cxnSp macro="">
      <xdr:nvCxnSpPr>
        <xdr:cNvPr id="309" name="直線コネクタ 308"/>
        <xdr:cNvCxnSpPr/>
      </xdr:nvCxnSpPr>
      <xdr:spPr>
        <a:xfrm>
          <a:off x="1968500" y="14440535"/>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125095</xdr:rowOff>
    </xdr:from>
    <xdr:to xmlns:xdr="http://schemas.openxmlformats.org/drawingml/2006/spreadsheetDrawing">
      <xdr:col>6</xdr:col>
      <xdr:colOff>38100</xdr:colOff>
      <xdr:row>84</xdr:row>
      <xdr:rowOff>53975</xdr:rowOff>
    </xdr:to>
    <xdr:sp macro="" textlink="">
      <xdr:nvSpPr>
        <xdr:cNvPr id="310" name="楕円 309"/>
        <xdr:cNvSpPr/>
      </xdr:nvSpPr>
      <xdr:spPr>
        <a:xfrm>
          <a:off x="1054100" y="1435544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1905</xdr:rowOff>
    </xdr:from>
    <xdr:to xmlns:xdr="http://schemas.openxmlformats.org/drawingml/2006/spreadsheetDrawing">
      <xdr:col>10</xdr:col>
      <xdr:colOff>114300</xdr:colOff>
      <xdr:row>84</xdr:row>
      <xdr:rowOff>38735</xdr:rowOff>
    </xdr:to>
    <xdr:cxnSp macro="">
      <xdr:nvCxnSpPr>
        <xdr:cNvPr id="311" name="直線コネクタ 310"/>
        <xdr:cNvCxnSpPr/>
      </xdr:nvCxnSpPr>
      <xdr:spPr>
        <a:xfrm>
          <a:off x="1104900" y="14403705"/>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125095</xdr:rowOff>
    </xdr:from>
    <xdr:ext cx="404495" cy="264795"/>
    <xdr:sp macro="" textlink="">
      <xdr:nvSpPr>
        <xdr:cNvPr id="312" name="n_1aveValue【公営住宅】&#10;有形固定資産減価償却率"/>
        <xdr:cNvSpPr txBox="1"/>
      </xdr:nvSpPr>
      <xdr:spPr>
        <a:xfrm>
          <a:off x="3490595" y="1401254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92075</xdr:rowOff>
    </xdr:from>
    <xdr:ext cx="405130" cy="264160"/>
    <xdr:sp macro="" textlink="">
      <xdr:nvSpPr>
        <xdr:cNvPr id="313" name="n_2aveValue【公営住宅】&#10;有形固定資産減価償却率"/>
        <xdr:cNvSpPr txBox="1"/>
      </xdr:nvSpPr>
      <xdr:spPr>
        <a:xfrm>
          <a:off x="2634615" y="1397952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59055</xdr:rowOff>
    </xdr:from>
    <xdr:ext cx="404495" cy="264795"/>
    <xdr:sp macro="" textlink="">
      <xdr:nvSpPr>
        <xdr:cNvPr id="314" name="n_3aveValue【公営住宅】&#10;有形固定資産減価償却率"/>
        <xdr:cNvSpPr txBox="1"/>
      </xdr:nvSpPr>
      <xdr:spPr>
        <a:xfrm>
          <a:off x="1771015" y="1394650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72390</xdr:rowOff>
    </xdr:from>
    <xdr:ext cx="404495" cy="264160"/>
    <xdr:sp macro="" textlink="">
      <xdr:nvSpPr>
        <xdr:cNvPr id="315" name="n_4aveValue【公営住宅】&#10;有形固定資産減価償却率"/>
        <xdr:cNvSpPr txBox="1"/>
      </xdr:nvSpPr>
      <xdr:spPr>
        <a:xfrm>
          <a:off x="907415" y="1395984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132715</xdr:rowOff>
    </xdr:from>
    <xdr:ext cx="404495" cy="264160"/>
    <xdr:sp macro="" textlink="">
      <xdr:nvSpPr>
        <xdr:cNvPr id="316" name="n_1mainValue【公営住宅】&#10;有形固定資産減価償却率"/>
        <xdr:cNvSpPr txBox="1"/>
      </xdr:nvSpPr>
      <xdr:spPr>
        <a:xfrm>
          <a:off x="3490595" y="1453451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95250</xdr:rowOff>
    </xdr:from>
    <xdr:ext cx="405130" cy="265430"/>
    <xdr:sp macro="" textlink="">
      <xdr:nvSpPr>
        <xdr:cNvPr id="317" name="n_2mainValue【公営住宅】&#10;有形固定資産減価償却率"/>
        <xdr:cNvSpPr txBox="1"/>
      </xdr:nvSpPr>
      <xdr:spPr>
        <a:xfrm>
          <a:off x="2634615" y="1449705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81915</xdr:rowOff>
    </xdr:from>
    <xdr:ext cx="404495" cy="264795"/>
    <xdr:sp macro="" textlink="">
      <xdr:nvSpPr>
        <xdr:cNvPr id="318" name="n_3mainValue【公営住宅】&#10;有形固定資産減価償却率"/>
        <xdr:cNvSpPr txBox="1"/>
      </xdr:nvSpPr>
      <xdr:spPr>
        <a:xfrm>
          <a:off x="1771015" y="1448371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45085</xdr:rowOff>
    </xdr:from>
    <xdr:ext cx="404495" cy="264795"/>
    <xdr:sp macro="" textlink="">
      <xdr:nvSpPr>
        <xdr:cNvPr id="319" name="n_4mainValue【公営住宅】&#10;有形固定資産減価償却率"/>
        <xdr:cNvSpPr txBox="1"/>
      </xdr:nvSpPr>
      <xdr:spPr>
        <a:xfrm>
          <a:off x="907415" y="1444688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156210</xdr:rowOff>
    </xdr:from>
    <xdr:to xmlns:xdr="http://schemas.openxmlformats.org/drawingml/2006/spreadsheetDrawing">
      <xdr:col>59</xdr:col>
      <xdr:colOff>88900</xdr:colOff>
      <xdr:row>72</xdr:row>
      <xdr:rowOff>104140</xdr:rowOff>
    </xdr:to>
    <xdr:sp macro="" textlink="">
      <xdr:nvSpPr>
        <xdr:cNvPr id="320" name="正方形/長方形 319"/>
        <xdr:cNvSpPr/>
      </xdr:nvSpPr>
      <xdr:spPr>
        <a:xfrm>
          <a:off x="643128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129540</xdr:rowOff>
    </xdr:from>
    <xdr:to xmlns:xdr="http://schemas.openxmlformats.org/drawingml/2006/spreadsheetDrawing">
      <xdr:col>43</xdr:col>
      <xdr:colOff>63500</xdr:colOff>
      <xdr:row>74</xdr:row>
      <xdr:rowOff>38735</xdr:rowOff>
    </xdr:to>
    <xdr:sp macro="" textlink="">
      <xdr:nvSpPr>
        <xdr:cNvPr id="321" name="正方形/長方形 320"/>
        <xdr:cNvSpPr/>
      </xdr:nvSpPr>
      <xdr:spPr>
        <a:xfrm>
          <a:off x="65532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161925</xdr:rowOff>
    </xdr:from>
    <xdr:to xmlns:xdr="http://schemas.openxmlformats.org/drawingml/2006/spreadsheetDrawing">
      <xdr:col>43</xdr:col>
      <xdr:colOff>63500</xdr:colOff>
      <xdr:row>75</xdr:row>
      <xdr:rowOff>71120</xdr:rowOff>
    </xdr:to>
    <xdr:sp macro="" textlink="">
      <xdr:nvSpPr>
        <xdr:cNvPr id="322" name="正方形/長方形 321"/>
        <xdr:cNvSpPr/>
      </xdr:nvSpPr>
      <xdr:spPr>
        <a:xfrm>
          <a:off x="65532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129540</xdr:rowOff>
    </xdr:from>
    <xdr:to xmlns:xdr="http://schemas.openxmlformats.org/drawingml/2006/spreadsheetDrawing">
      <xdr:col>48</xdr:col>
      <xdr:colOff>127000</xdr:colOff>
      <xdr:row>74</xdr:row>
      <xdr:rowOff>38735</xdr:rowOff>
    </xdr:to>
    <xdr:sp macro="" textlink="">
      <xdr:nvSpPr>
        <xdr:cNvPr id="323" name="正方形/長方形 322"/>
        <xdr:cNvSpPr/>
      </xdr:nvSpPr>
      <xdr:spPr>
        <a:xfrm>
          <a:off x="754380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161925</xdr:rowOff>
    </xdr:from>
    <xdr:to xmlns:xdr="http://schemas.openxmlformats.org/drawingml/2006/spreadsheetDrawing">
      <xdr:col>48</xdr:col>
      <xdr:colOff>127000</xdr:colOff>
      <xdr:row>75</xdr:row>
      <xdr:rowOff>71120</xdr:rowOff>
    </xdr:to>
    <xdr:sp macro="" textlink="">
      <xdr:nvSpPr>
        <xdr:cNvPr id="324" name="正方形/長方形 323"/>
        <xdr:cNvSpPr/>
      </xdr:nvSpPr>
      <xdr:spPr>
        <a:xfrm>
          <a:off x="754380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129540</xdr:rowOff>
    </xdr:from>
    <xdr:to xmlns:xdr="http://schemas.openxmlformats.org/drawingml/2006/spreadsheetDrawing">
      <xdr:col>54</xdr:col>
      <xdr:colOff>127000</xdr:colOff>
      <xdr:row>74</xdr:row>
      <xdr:rowOff>38735</xdr:rowOff>
    </xdr:to>
    <xdr:sp macro="" textlink="">
      <xdr:nvSpPr>
        <xdr:cNvPr id="325" name="正方形/長方形 324"/>
        <xdr:cNvSpPr/>
      </xdr:nvSpPr>
      <xdr:spPr>
        <a:xfrm>
          <a:off x="8656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161925</xdr:rowOff>
    </xdr:from>
    <xdr:to xmlns:xdr="http://schemas.openxmlformats.org/drawingml/2006/spreadsheetDrawing">
      <xdr:col>54</xdr:col>
      <xdr:colOff>127000</xdr:colOff>
      <xdr:row>75</xdr:row>
      <xdr:rowOff>71120</xdr:rowOff>
    </xdr:to>
    <xdr:sp macro="" textlink="">
      <xdr:nvSpPr>
        <xdr:cNvPr id="326" name="正方形/長方形 325"/>
        <xdr:cNvSpPr/>
      </xdr:nvSpPr>
      <xdr:spPr>
        <a:xfrm>
          <a:off x="8656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27" name="正方形/長方形 326"/>
        <xdr:cNvSpPr/>
      </xdr:nvSpPr>
      <xdr:spPr>
        <a:xfrm>
          <a:off x="643128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78105</xdr:rowOff>
    </xdr:from>
    <xdr:ext cx="349250" cy="230505"/>
    <xdr:sp macro="" textlink="">
      <xdr:nvSpPr>
        <xdr:cNvPr id="328" name="テキスト ボックス 327"/>
        <xdr:cNvSpPr txBox="1"/>
      </xdr:nvSpPr>
      <xdr:spPr>
        <a:xfrm>
          <a:off x="6393180" y="12765405"/>
          <a:ext cx="34925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156210</xdr:rowOff>
    </xdr:from>
    <xdr:to xmlns:xdr="http://schemas.openxmlformats.org/drawingml/2006/spreadsheetDrawing">
      <xdr:col>59</xdr:col>
      <xdr:colOff>50800</xdr:colOff>
      <xdr:row>88</xdr:row>
      <xdr:rowOff>156210</xdr:rowOff>
    </xdr:to>
    <xdr:cxnSp macro="">
      <xdr:nvCxnSpPr>
        <xdr:cNvPr id="329" name="直線コネクタ 328"/>
        <xdr:cNvCxnSpPr/>
      </xdr:nvCxnSpPr>
      <xdr:spPr>
        <a:xfrm>
          <a:off x="6431280" y="15243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97790</xdr:rowOff>
    </xdr:from>
    <xdr:to xmlns:xdr="http://schemas.openxmlformats.org/drawingml/2006/spreadsheetDrawing">
      <xdr:col>59</xdr:col>
      <xdr:colOff>50800</xdr:colOff>
      <xdr:row>85</xdr:row>
      <xdr:rowOff>97790</xdr:rowOff>
    </xdr:to>
    <xdr:cxnSp macro="">
      <xdr:nvCxnSpPr>
        <xdr:cNvPr id="330" name="直線コネクタ 329"/>
        <xdr:cNvCxnSpPr/>
      </xdr:nvCxnSpPr>
      <xdr:spPr>
        <a:xfrm>
          <a:off x="6431280" y="146710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127000</xdr:rowOff>
    </xdr:from>
    <xdr:ext cx="466725" cy="264160"/>
    <xdr:sp macro="" textlink="">
      <xdr:nvSpPr>
        <xdr:cNvPr id="331" name="テキスト ボックス 330"/>
        <xdr:cNvSpPr txBox="1"/>
      </xdr:nvSpPr>
      <xdr:spPr>
        <a:xfrm>
          <a:off x="5974080" y="145288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38735</xdr:rowOff>
    </xdr:from>
    <xdr:to xmlns:xdr="http://schemas.openxmlformats.org/drawingml/2006/spreadsheetDrawing">
      <xdr:col>59</xdr:col>
      <xdr:colOff>50800</xdr:colOff>
      <xdr:row>82</xdr:row>
      <xdr:rowOff>38735</xdr:rowOff>
    </xdr:to>
    <xdr:cxnSp macro="">
      <xdr:nvCxnSpPr>
        <xdr:cNvPr id="332" name="直線コネクタ 331"/>
        <xdr:cNvCxnSpPr/>
      </xdr:nvCxnSpPr>
      <xdr:spPr>
        <a:xfrm>
          <a:off x="6431280" y="14097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68580</xdr:rowOff>
    </xdr:from>
    <xdr:ext cx="466725" cy="264795"/>
    <xdr:sp macro="" textlink="">
      <xdr:nvSpPr>
        <xdr:cNvPr id="333" name="テキスト ボックス 332"/>
        <xdr:cNvSpPr txBox="1"/>
      </xdr:nvSpPr>
      <xdr:spPr>
        <a:xfrm>
          <a:off x="5974080" y="1395603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156210</xdr:rowOff>
    </xdr:from>
    <xdr:to xmlns:xdr="http://schemas.openxmlformats.org/drawingml/2006/spreadsheetDrawing">
      <xdr:col>59</xdr:col>
      <xdr:colOff>50800</xdr:colOff>
      <xdr:row>78</xdr:row>
      <xdr:rowOff>156210</xdr:rowOff>
    </xdr:to>
    <xdr:cxnSp macro="">
      <xdr:nvCxnSpPr>
        <xdr:cNvPr id="334" name="直線コネクタ 333"/>
        <xdr:cNvCxnSpPr/>
      </xdr:nvCxnSpPr>
      <xdr:spPr>
        <a:xfrm>
          <a:off x="6431280" y="1352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6725" cy="264795"/>
    <xdr:sp macro="" textlink="">
      <xdr:nvSpPr>
        <xdr:cNvPr id="335" name="テキスト ボックス 334"/>
        <xdr:cNvSpPr txBox="1"/>
      </xdr:nvSpPr>
      <xdr:spPr>
        <a:xfrm>
          <a:off x="5974080" y="13383260"/>
          <a:ext cx="4667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50800</xdr:colOff>
      <xdr:row>75</xdr:row>
      <xdr:rowOff>97790</xdr:rowOff>
    </xdr:to>
    <xdr:cxnSp macro="">
      <xdr:nvCxnSpPr>
        <xdr:cNvPr id="336" name="直線コネクタ 335"/>
        <xdr:cNvCxnSpPr/>
      </xdr:nvCxnSpPr>
      <xdr:spPr>
        <a:xfrm>
          <a:off x="6431280" y="12956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127000</xdr:rowOff>
    </xdr:from>
    <xdr:ext cx="466725" cy="264160"/>
    <xdr:sp macro="" textlink="">
      <xdr:nvSpPr>
        <xdr:cNvPr id="337" name="テキスト ボックス 336"/>
        <xdr:cNvSpPr txBox="1"/>
      </xdr:nvSpPr>
      <xdr:spPr>
        <a:xfrm>
          <a:off x="5974080" y="12814300"/>
          <a:ext cx="466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97790</xdr:rowOff>
    </xdr:from>
    <xdr:to xmlns:xdr="http://schemas.openxmlformats.org/drawingml/2006/spreadsheetDrawing">
      <xdr:col>59</xdr:col>
      <xdr:colOff>88900</xdr:colOff>
      <xdr:row>88</xdr:row>
      <xdr:rowOff>156210</xdr:rowOff>
    </xdr:to>
    <xdr:sp macro="" textlink="">
      <xdr:nvSpPr>
        <xdr:cNvPr id="338" name="【公営住宅】&#10;一人当たり面積グラフ枠"/>
        <xdr:cNvSpPr/>
      </xdr:nvSpPr>
      <xdr:spPr>
        <a:xfrm>
          <a:off x="643128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78</xdr:row>
      <xdr:rowOff>123825</xdr:rowOff>
    </xdr:from>
    <xdr:to xmlns:xdr="http://schemas.openxmlformats.org/drawingml/2006/spreadsheetDrawing">
      <xdr:col>54</xdr:col>
      <xdr:colOff>185420</xdr:colOff>
      <xdr:row>85</xdr:row>
      <xdr:rowOff>86360</xdr:rowOff>
    </xdr:to>
    <xdr:cxnSp macro="">
      <xdr:nvCxnSpPr>
        <xdr:cNvPr id="339" name="直線コネクタ 338"/>
        <xdr:cNvCxnSpPr/>
      </xdr:nvCxnSpPr>
      <xdr:spPr>
        <a:xfrm flipV="1">
          <a:off x="10198100" y="13496925"/>
          <a:ext cx="0" cy="1162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89535</xdr:rowOff>
    </xdr:from>
    <xdr:ext cx="469265" cy="264160"/>
    <xdr:sp macro="" textlink="">
      <xdr:nvSpPr>
        <xdr:cNvPr id="340" name="【公営住宅】&#10;一人当たり面積最小値テキスト"/>
        <xdr:cNvSpPr txBox="1"/>
      </xdr:nvSpPr>
      <xdr:spPr>
        <a:xfrm>
          <a:off x="10236200" y="1466278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86360</xdr:rowOff>
    </xdr:from>
    <xdr:to xmlns:xdr="http://schemas.openxmlformats.org/drawingml/2006/spreadsheetDrawing">
      <xdr:col>55</xdr:col>
      <xdr:colOff>88900</xdr:colOff>
      <xdr:row>85</xdr:row>
      <xdr:rowOff>86360</xdr:rowOff>
    </xdr:to>
    <xdr:cxnSp macro="">
      <xdr:nvCxnSpPr>
        <xdr:cNvPr id="341" name="直線コネクタ 340"/>
        <xdr:cNvCxnSpPr/>
      </xdr:nvCxnSpPr>
      <xdr:spPr>
        <a:xfrm>
          <a:off x="10114280" y="14659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68580</xdr:rowOff>
    </xdr:from>
    <xdr:ext cx="469265" cy="264795"/>
    <xdr:sp macro="" textlink="">
      <xdr:nvSpPr>
        <xdr:cNvPr id="342" name="【公営住宅】&#10;一人当たり面積最大値テキスト"/>
        <xdr:cNvSpPr txBox="1"/>
      </xdr:nvSpPr>
      <xdr:spPr>
        <a:xfrm>
          <a:off x="10236200" y="1327023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123825</xdr:rowOff>
    </xdr:from>
    <xdr:to xmlns:xdr="http://schemas.openxmlformats.org/drawingml/2006/spreadsheetDrawing">
      <xdr:col>55</xdr:col>
      <xdr:colOff>88900</xdr:colOff>
      <xdr:row>78</xdr:row>
      <xdr:rowOff>123825</xdr:rowOff>
    </xdr:to>
    <xdr:cxnSp macro="">
      <xdr:nvCxnSpPr>
        <xdr:cNvPr id="343" name="直線コネクタ 342"/>
        <xdr:cNvCxnSpPr/>
      </xdr:nvCxnSpPr>
      <xdr:spPr>
        <a:xfrm>
          <a:off x="10114280" y="1349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120650</xdr:rowOff>
    </xdr:from>
    <xdr:ext cx="469265" cy="264795"/>
    <xdr:sp macro="" textlink="">
      <xdr:nvSpPr>
        <xdr:cNvPr id="344" name="【公営住宅】&#10;一人当たり面積平均値テキスト"/>
        <xdr:cNvSpPr txBox="1"/>
      </xdr:nvSpPr>
      <xdr:spPr>
        <a:xfrm>
          <a:off x="10236200" y="14179550"/>
          <a:ext cx="469265"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96520</xdr:rowOff>
    </xdr:from>
    <xdr:to xmlns:xdr="http://schemas.openxmlformats.org/drawingml/2006/spreadsheetDrawing">
      <xdr:col>55</xdr:col>
      <xdr:colOff>50800</xdr:colOff>
      <xdr:row>84</xdr:row>
      <xdr:rowOff>25400</xdr:rowOff>
    </xdr:to>
    <xdr:sp macro="" textlink="">
      <xdr:nvSpPr>
        <xdr:cNvPr id="345" name="フローチャート: 判断 344"/>
        <xdr:cNvSpPr/>
      </xdr:nvSpPr>
      <xdr:spPr>
        <a:xfrm>
          <a:off x="10152380" y="1432687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102235</xdr:rowOff>
    </xdr:from>
    <xdr:to xmlns:xdr="http://schemas.openxmlformats.org/drawingml/2006/spreadsheetDrawing">
      <xdr:col>50</xdr:col>
      <xdr:colOff>165100</xdr:colOff>
      <xdr:row>84</xdr:row>
      <xdr:rowOff>30480</xdr:rowOff>
    </xdr:to>
    <xdr:sp macro="" textlink="">
      <xdr:nvSpPr>
        <xdr:cNvPr id="346" name="フローチャート: 判断 345"/>
        <xdr:cNvSpPr/>
      </xdr:nvSpPr>
      <xdr:spPr>
        <a:xfrm>
          <a:off x="9334500" y="14332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118110</xdr:rowOff>
    </xdr:from>
    <xdr:to xmlns:xdr="http://schemas.openxmlformats.org/drawingml/2006/spreadsheetDrawing">
      <xdr:col>46</xdr:col>
      <xdr:colOff>38100</xdr:colOff>
      <xdr:row>84</xdr:row>
      <xdr:rowOff>46990</xdr:rowOff>
    </xdr:to>
    <xdr:sp macro="" textlink="">
      <xdr:nvSpPr>
        <xdr:cNvPr id="347" name="フローチャート: 判断 346"/>
        <xdr:cNvSpPr/>
      </xdr:nvSpPr>
      <xdr:spPr>
        <a:xfrm>
          <a:off x="8470900" y="143484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89535</xdr:rowOff>
    </xdr:from>
    <xdr:to xmlns:xdr="http://schemas.openxmlformats.org/drawingml/2006/spreadsheetDrawing">
      <xdr:col>41</xdr:col>
      <xdr:colOff>101600</xdr:colOff>
      <xdr:row>84</xdr:row>
      <xdr:rowOff>18415</xdr:rowOff>
    </xdr:to>
    <xdr:sp macro="" textlink="">
      <xdr:nvSpPr>
        <xdr:cNvPr id="348" name="フローチャート: 判断 347"/>
        <xdr:cNvSpPr/>
      </xdr:nvSpPr>
      <xdr:spPr>
        <a:xfrm>
          <a:off x="7602220" y="143198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85090</xdr:rowOff>
    </xdr:from>
    <xdr:to xmlns:xdr="http://schemas.openxmlformats.org/drawingml/2006/spreadsheetDrawing">
      <xdr:col>36</xdr:col>
      <xdr:colOff>165100</xdr:colOff>
      <xdr:row>84</xdr:row>
      <xdr:rowOff>13335</xdr:rowOff>
    </xdr:to>
    <xdr:sp macro="" textlink="">
      <xdr:nvSpPr>
        <xdr:cNvPr id="349" name="フローチャート: 判断 348"/>
        <xdr:cNvSpPr/>
      </xdr:nvSpPr>
      <xdr:spPr>
        <a:xfrm>
          <a:off x="6738620" y="143154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153035</xdr:rowOff>
    </xdr:from>
    <xdr:ext cx="762000" cy="265430"/>
    <xdr:sp macro="" textlink="">
      <xdr:nvSpPr>
        <xdr:cNvPr id="350" name="テキスト ボックス 349"/>
        <xdr:cNvSpPr txBox="1"/>
      </xdr:nvSpPr>
      <xdr:spPr>
        <a:xfrm>
          <a:off x="100126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153035</xdr:rowOff>
    </xdr:from>
    <xdr:ext cx="762000" cy="265430"/>
    <xdr:sp macro="" textlink="">
      <xdr:nvSpPr>
        <xdr:cNvPr id="351" name="テキスト ボックス 350"/>
        <xdr:cNvSpPr txBox="1"/>
      </xdr:nvSpPr>
      <xdr:spPr>
        <a:xfrm>
          <a:off x="91998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153035</xdr:rowOff>
    </xdr:from>
    <xdr:ext cx="762000" cy="265430"/>
    <xdr:sp macro="" textlink="">
      <xdr:nvSpPr>
        <xdr:cNvPr id="352" name="テキスト ボックス 351"/>
        <xdr:cNvSpPr txBox="1"/>
      </xdr:nvSpPr>
      <xdr:spPr>
        <a:xfrm>
          <a:off x="8336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153035</xdr:rowOff>
    </xdr:from>
    <xdr:ext cx="761365" cy="265430"/>
    <xdr:sp macro="" textlink="">
      <xdr:nvSpPr>
        <xdr:cNvPr id="353" name="テキスト ボックス 352"/>
        <xdr:cNvSpPr txBox="1"/>
      </xdr:nvSpPr>
      <xdr:spPr>
        <a:xfrm>
          <a:off x="74676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153035</xdr:rowOff>
    </xdr:from>
    <xdr:ext cx="762000" cy="265430"/>
    <xdr:sp macro="" textlink="">
      <xdr:nvSpPr>
        <xdr:cNvPr id="354" name="テキスト ボックス 353"/>
        <xdr:cNvSpPr txBox="1"/>
      </xdr:nvSpPr>
      <xdr:spPr>
        <a:xfrm>
          <a:off x="660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29210</xdr:rowOff>
    </xdr:from>
    <xdr:to xmlns:xdr="http://schemas.openxmlformats.org/drawingml/2006/spreadsheetDrawing">
      <xdr:col>55</xdr:col>
      <xdr:colOff>50800</xdr:colOff>
      <xdr:row>84</xdr:row>
      <xdr:rowOff>133350</xdr:rowOff>
    </xdr:to>
    <xdr:sp macro="" textlink="">
      <xdr:nvSpPr>
        <xdr:cNvPr id="355" name="楕円 354"/>
        <xdr:cNvSpPr/>
      </xdr:nvSpPr>
      <xdr:spPr>
        <a:xfrm>
          <a:off x="10152380" y="144310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7620</xdr:rowOff>
    </xdr:from>
    <xdr:ext cx="469265" cy="264795"/>
    <xdr:sp macro="" textlink="">
      <xdr:nvSpPr>
        <xdr:cNvPr id="356" name="【公営住宅】&#10;一人当たり面積該当値テキスト"/>
        <xdr:cNvSpPr txBox="1"/>
      </xdr:nvSpPr>
      <xdr:spPr>
        <a:xfrm>
          <a:off x="10236200" y="1440942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29210</xdr:rowOff>
    </xdr:from>
    <xdr:to xmlns:xdr="http://schemas.openxmlformats.org/drawingml/2006/spreadsheetDrawing">
      <xdr:col>50</xdr:col>
      <xdr:colOff>165100</xdr:colOff>
      <xdr:row>84</xdr:row>
      <xdr:rowOff>133350</xdr:rowOff>
    </xdr:to>
    <xdr:sp macro="" textlink="">
      <xdr:nvSpPr>
        <xdr:cNvPr id="357" name="楕円 356"/>
        <xdr:cNvSpPr/>
      </xdr:nvSpPr>
      <xdr:spPr>
        <a:xfrm>
          <a:off x="9334500" y="144310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81280</xdr:rowOff>
    </xdr:from>
    <xdr:to xmlns:xdr="http://schemas.openxmlformats.org/drawingml/2006/spreadsheetDrawing">
      <xdr:col>55</xdr:col>
      <xdr:colOff>0</xdr:colOff>
      <xdr:row>84</xdr:row>
      <xdr:rowOff>81280</xdr:rowOff>
    </xdr:to>
    <xdr:cxnSp macro="">
      <xdr:nvCxnSpPr>
        <xdr:cNvPr id="358" name="直線コネクタ 357"/>
        <xdr:cNvCxnSpPr/>
      </xdr:nvCxnSpPr>
      <xdr:spPr>
        <a:xfrm>
          <a:off x="9385300" y="1448308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30480</xdr:rowOff>
    </xdr:from>
    <xdr:to xmlns:xdr="http://schemas.openxmlformats.org/drawingml/2006/spreadsheetDrawing">
      <xdr:col>46</xdr:col>
      <xdr:colOff>38100</xdr:colOff>
      <xdr:row>84</xdr:row>
      <xdr:rowOff>134620</xdr:rowOff>
    </xdr:to>
    <xdr:sp macro="" textlink="">
      <xdr:nvSpPr>
        <xdr:cNvPr id="359" name="楕円 358"/>
        <xdr:cNvSpPr/>
      </xdr:nvSpPr>
      <xdr:spPr>
        <a:xfrm>
          <a:off x="8470900" y="1443228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81280</xdr:rowOff>
    </xdr:from>
    <xdr:to xmlns:xdr="http://schemas.openxmlformats.org/drawingml/2006/spreadsheetDrawing">
      <xdr:col>50</xdr:col>
      <xdr:colOff>114300</xdr:colOff>
      <xdr:row>84</xdr:row>
      <xdr:rowOff>82550</xdr:rowOff>
    </xdr:to>
    <xdr:cxnSp macro="">
      <xdr:nvCxnSpPr>
        <xdr:cNvPr id="360" name="直線コネクタ 359"/>
        <xdr:cNvCxnSpPr/>
      </xdr:nvCxnSpPr>
      <xdr:spPr>
        <a:xfrm flipV="1">
          <a:off x="8521700" y="1448308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31115</xdr:rowOff>
    </xdr:from>
    <xdr:to xmlns:xdr="http://schemas.openxmlformats.org/drawingml/2006/spreadsheetDrawing">
      <xdr:col>41</xdr:col>
      <xdr:colOff>101600</xdr:colOff>
      <xdr:row>84</xdr:row>
      <xdr:rowOff>135255</xdr:rowOff>
    </xdr:to>
    <xdr:sp macro="" textlink="">
      <xdr:nvSpPr>
        <xdr:cNvPr id="361" name="楕円 360"/>
        <xdr:cNvSpPr/>
      </xdr:nvSpPr>
      <xdr:spPr>
        <a:xfrm>
          <a:off x="7602220" y="1443291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82550</xdr:rowOff>
    </xdr:from>
    <xdr:to xmlns:xdr="http://schemas.openxmlformats.org/drawingml/2006/spreadsheetDrawing">
      <xdr:col>45</xdr:col>
      <xdr:colOff>177800</xdr:colOff>
      <xdr:row>84</xdr:row>
      <xdr:rowOff>83185</xdr:rowOff>
    </xdr:to>
    <xdr:cxnSp macro="">
      <xdr:nvCxnSpPr>
        <xdr:cNvPr id="362" name="直線コネクタ 361"/>
        <xdr:cNvCxnSpPr/>
      </xdr:nvCxnSpPr>
      <xdr:spPr>
        <a:xfrm flipV="1">
          <a:off x="7653020" y="1448435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31750</xdr:rowOff>
    </xdr:from>
    <xdr:to xmlns:xdr="http://schemas.openxmlformats.org/drawingml/2006/spreadsheetDrawing">
      <xdr:col>36</xdr:col>
      <xdr:colOff>165100</xdr:colOff>
      <xdr:row>84</xdr:row>
      <xdr:rowOff>135890</xdr:rowOff>
    </xdr:to>
    <xdr:sp macro="" textlink="">
      <xdr:nvSpPr>
        <xdr:cNvPr id="363" name="楕円 362"/>
        <xdr:cNvSpPr/>
      </xdr:nvSpPr>
      <xdr:spPr>
        <a:xfrm>
          <a:off x="6738620" y="1443355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83185</xdr:rowOff>
    </xdr:from>
    <xdr:to xmlns:xdr="http://schemas.openxmlformats.org/drawingml/2006/spreadsheetDrawing">
      <xdr:col>41</xdr:col>
      <xdr:colOff>50800</xdr:colOff>
      <xdr:row>84</xdr:row>
      <xdr:rowOff>83820</xdr:rowOff>
    </xdr:to>
    <xdr:cxnSp macro="">
      <xdr:nvCxnSpPr>
        <xdr:cNvPr id="364" name="直線コネクタ 363"/>
        <xdr:cNvCxnSpPr/>
      </xdr:nvCxnSpPr>
      <xdr:spPr>
        <a:xfrm flipV="1">
          <a:off x="6789420" y="1448498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47625</xdr:rowOff>
    </xdr:from>
    <xdr:ext cx="469265" cy="264795"/>
    <xdr:sp macro="" textlink="">
      <xdr:nvSpPr>
        <xdr:cNvPr id="365" name="n_1aveValue【公営住宅】&#10;一人当たり面積"/>
        <xdr:cNvSpPr txBox="1"/>
      </xdr:nvSpPr>
      <xdr:spPr>
        <a:xfrm>
          <a:off x="9142730" y="141065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64135</xdr:rowOff>
    </xdr:from>
    <xdr:ext cx="469900" cy="264795"/>
    <xdr:sp macro="" textlink="">
      <xdr:nvSpPr>
        <xdr:cNvPr id="366" name="n_2aveValue【公営住宅】&#10;一人当たり面積"/>
        <xdr:cNvSpPr txBox="1"/>
      </xdr:nvSpPr>
      <xdr:spPr>
        <a:xfrm>
          <a:off x="8291830" y="1412303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34925</xdr:rowOff>
    </xdr:from>
    <xdr:ext cx="469265" cy="264160"/>
    <xdr:sp macro="" textlink="">
      <xdr:nvSpPr>
        <xdr:cNvPr id="367" name="n_3aveValue【公営住宅】&#10;一人当たり面積"/>
        <xdr:cNvSpPr txBox="1"/>
      </xdr:nvSpPr>
      <xdr:spPr>
        <a:xfrm>
          <a:off x="7423150" y="1409382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30480</xdr:rowOff>
    </xdr:from>
    <xdr:ext cx="469265" cy="264795"/>
    <xdr:sp macro="" textlink="">
      <xdr:nvSpPr>
        <xdr:cNvPr id="368" name="n_4aveValue【公営住宅】&#10;一人当たり面積"/>
        <xdr:cNvSpPr txBox="1"/>
      </xdr:nvSpPr>
      <xdr:spPr>
        <a:xfrm>
          <a:off x="6559550" y="1408938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123825</xdr:rowOff>
    </xdr:from>
    <xdr:ext cx="469265" cy="264795"/>
    <xdr:sp macro="" textlink="">
      <xdr:nvSpPr>
        <xdr:cNvPr id="369" name="n_1mainValue【公営住宅】&#10;一人当たり面積"/>
        <xdr:cNvSpPr txBox="1"/>
      </xdr:nvSpPr>
      <xdr:spPr>
        <a:xfrm>
          <a:off x="9142730" y="145256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125095</xdr:rowOff>
    </xdr:from>
    <xdr:ext cx="469900" cy="264795"/>
    <xdr:sp macro="" textlink="">
      <xdr:nvSpPr>
        <xdr:cNvPr id="370" name="n_2mainValue【公営住宅】&#10;一人当たり面積"/>
        <xdr:cNvSpPr txBox="1"/>
      </xdr:nvSpPr>
      <xdr:spPr>
        <a:xfrm>
          <a:off x="8291830" y="145268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125730</xdr:rowOff>
    </xdr:from>
    <xdr:ext cx="469265" cy="264795"/>
    <xdr:sp macro="" textlink="">
      <xdr:nvSpPr>
        <xdr:cNvPr id="371" name="n_3mainValue【公営住宅】&#10;一人当たり面積"/>
        <xdr:cNvSpPr txBox="1"/>
      </xdr:nvSpPr>
      <xdr:spPr>
        <a:xfrm>
          <a:off x="7423150" y="1452753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126365</xdr:rowOff>
    </xdr:from>
    <xdr:ext cx="469265" cy="264160"/>
    <xdr:sp macro="" textlink="">
      <xdr:nvSpPr>
        <xdr:cNvPr id="372" name="n_4mainValue【公営住宅】&#10;一人当たり面積"/>
        <xdr:cNvSpPr txBox="1"/>
      </xdr:nvSpPr>
      <xdr:spPr>
        <a:xfrm>
          <a:off x="6559550" y="1452816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3" name="正方形/長方形 372"/>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4" name="正方形/長方形 373"/>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5" name="正方形/長方形 374"/>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6" name="正方形/長方形 375"/>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7" name="正方形/長方形 376"/>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8" name="正方形/長方形 377"/>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9" name="正方形/長方形 378"/>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0" name="正方形/長方形 379"/>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1" name="テキスト ボックス 380"/>
        <xdr:cNvSpPr txBox="1"/>
      </xdr:nvSpPr>
      <xdr:spPr>
        <a:xfrm>
          <a:off x="70866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2" name="直線コネクタ 381"/>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110</xdr:row>
      <xdr:rowOff>48260</xdr:rowOff>
    </xdr:from>
    <xdr:ext cx="402590" cy="259080"/>
    <xdr:sp macro="" textlink="">
      <xdr:nvSpPr>
        <xdr:cNvPr id="383" name="テキスト ボックス 382"/>
        <xdr:cNvSpPr txBox="1"/>
      </xdr:nvSpPr>
      <xdr:spPr>
        <a:xfrm>
          <a:off x="353695" y="1890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4" name="直線コネクタ 383"/>
        <xdr:cNvCxnSpPr/>
      </xdr:nvCxnSpPr>
      <xdr:spPr>
        <a:xfrm>
          <a:off x="74168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64770</xdr:rowOff>
    </xdr:from>
    <xdr:ext cx="402590" cy="258445"/>
    <xdr:sp macro="" textlink="">
      <xdr:nvSpPr>
        <xdr:cNvPr id="385" name="テキスト ボックス 384"/>
        <xdr:cNvSpPr txBox="1"/>
      </xdr:nvSpPr>
      <xdr:spPr>
        <a:xfrm>
          <a:off x="353695" y="1858137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6" name="直線コネクタ 385"/>
        <xdr:cNvCxnSpPr/>
      </xdr:nvCxnSpPr>
      <xdr:spPr>
        <a:xfrm>
          <a:off x="74168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2590" cy="259080"/>
    <xdr:sp macro="" textlink="">
      <xdr:nvSpPr>
        <xdr:cNvPr id="387" name="テキスト ボックス 386"/>
        <xdr:cNvSpPr txBox="1"/>
      </xdr:nvSpPr>
      <xdr:spPr>
        <a:xfrm>
          <a:off x="353695" y="182543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88" name="直線コネクタ 387"/>
        <xdr:cNvCxnSpPr/>
      </xdr:nvCxnSpPr>
      <xdr:spPr>
        <a:xfrm>
          <a:off x="74168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2590" cy="258445"/>
    <xdr:sp macro="" textlink="">
      <xdr:nvSpPr>
        <xdr:cNvPr id="389" name="テキスト ボックス 388"/>
        <xdr:cNvSpPr txBox="1"/>
      </xdr:nvSpPr>
      <xdr:spPr>
        <a:xfrm>
          <a:off x="353695" y="179285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0" name="直線コネクタ 389"/>
        <xdr:cNvCxnSpPr/>
      </xdr:nvCxnSpPr>
      <xdr:spPr>
        <a:xfrm>
          <a:off x="74168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2590" cy="258445"/>
    <xdr:sp macro="" textlink="">
      <xdr:nvSpPr>
        <xdr:cNvPr id="391" name="テキスト ボックス 390"/>
        <xdr:cNvSpPr txBox="1"/>
      </xdr:nvSpPr>
      <xdr:spPr>
        <a:xfrm>
          <a:off x="353695" y="1760156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2" name="直線コネクタ 391"/>
        <xdr:cNvCxnSpPr/>
      </xdr:nvCxnSpPr>
      <xdr:spPr>
        <a:xfrm>
          <a:off x="74168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2590" cy="259080"/>
    <xdr:sp macro="" textlink="">
      <xdr:nvSpPr>
        <xdr:cNvPr id="393" name="テキスト ボックス 392"/>
        <xdr:cNvSpPr txBox="1"/>
      </xdr:nvSpPr>
      <xdr:spPr>
        <a:xfrm>
          <a:off x="353695" y="17275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4" name="直線コネクタ 393"/>
        <xdr:cNvCxnSpPr/>
      </xdr:nvCxnSpPr>
      <xdr:spPr>
        <a:xfrm>
          <a:off x="74168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98</xdr:row>
      <xdr:rowOff>146050</xdr:rowOff>
    </xdr:from>
    <xdr:ext cx="402590" cy="258445"/>
    <xdr:sp macro="" textlink="">
      <xdr:nvSpPr>
        <xdr:cNvPr id="395" name="テキスト ボックス 394"/>
        <xdr:cNvSpPr txBox="1"/>
      </xdr:nvSpPr>
      <xdr:spPr>
        <a:xfrm>
          <a:off x="353695" y="1694815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2590" cy="259080"/>
    <xdr:sp macro="" textlink="">
      <xdr:nvSpPr>
        <xdr:cNvPr id="397" name="テキスト ボックス 396"/>
        <xdr:cNvSpPr txBox="1"/>
      </xdr:nvSpPr>
      <xdr:spPr>
        <a:xfrm>
          <a:off x="353695" y="1662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港湾・漁港】&#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116840</xdr:rowOff>
    </xdr:from>
    <xdr:to xmlns:xdr="http://schemas.openxmlformats.org/drawingml/2006/spreadsheetDrawing">
      <xdr:col>24</xdr:col>
      <xdr:colOff>62865</xdr:colOff>
      <xdr:row>108</xdr:row>
      <xdr:rowOff>130810</xdr:rowOff>
    </xdr:to>
    <xdr:cxnSp macro="">
      <xdr:nvCxnSpPr>
        <xdr:cNvPr id="399" name="直線コネクタ 398"/>
        <xdr:cNvCxnSpPr/>
      </xdr:nvCxnSpPr>
      <xdr:spPr>
        <a:xfrm flipV="1">
          <a:off x="4512945" y="17090390"/>
          <a:ext cx="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134620</xdr:rowOff>
    </xdr:from>
    <xdr:ext cx="405130" cy="258445"/>
    <xdr:sp macro="" textlink="">
      <xdr:nvSpPr>
        <xdr:cNvPr id="400" name="【港湾・漁港】&#10;有形固定資産減価償却率最小値テキスト"/>
        <xdr:cNvSpPr txBox="1"/>
      </xdr:nvSpPr>
      <xdr:spPr>
        <a:xfrm>
          <a:off x="4551680" y="186512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130810</xdr:rowOff>
    </xdr:from>
    <xdr:to xmlns:xdr="http://schemas.openxmlformats.org/drawingml/2006/spreadsheetDrawing">
      <xdr:col>24</xdr:col>
      <xdr:colOff>152400</xdr:colOff>
      <xdr:row>108</xdr:row>
      <xdr:rowOff>130810</xdr:rowOff>
    </xdr:to>
    <xdr:cxnSp macro="">
      <xdr:nvCxnSpPr>
        <xdr:cNvPr id="401" name="直線コネクタ 400"/>
        <xdr:cNvCxnSpPr/>
      </xdr:nvCxnSpPr>
      <xdr:spPr>
        <a:xfrm>
          <a:off x="4429760" y="186474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05130" cy="258445"/>
    <xdr:sp macro="" textlink="">
      <xdr:nvSpPr>
        <xdr:cNvPr id="402" name="【港湾・漁港】&#10;有形固定資産減価償却率最大値テキスト"/>
        <xdr:cNvSpPr txBox="1"/>
      </xdr:nvSpPr>
      <xdr:spPr>
        <a:xfrm>
          <a:off x="4551680" y="16865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116840</xdr:rowOff>
    </xdr:from>
    <xdr:to xmlns:xdr="http://schemas.openxmlformats.org/drawingml/2006/spreadsheetDrawing">
      <xdr:col>24</xdr:col>
      <xdr:colOff>152400</xdr:colOff>
      <xdr:row>99</xdr:row>
      <xdr:rowOff>116840</xdr:rowOff>
    </xdr:to>
    <xdr:cxnSp macro="">
      <xdr:nvCxnSpPr>
        <xdr:cNvPr id="403" name="直線コネクタ 402"/>
        <xdr:cNvCxnSpPr/>
      </xdr:nvCxnSpPr>
      <xdr:spPr>
        <a:xfrm>
          <a:off x="4429760" y="17090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69850</xdr:rowOff>
    </xdr:from>
    <xdr:ext cx="405130" cy="259080"/>
    <xdr:sp macro="" textlink="">
      <xdr:nvSpPr>
        <xdr:cNvPr id="404" name="【港湾・漁港】&#10;有形固定資産減価償却率平均値テキスト"/>
        <xdr:cNvSpPr txBox="1"/>
      </xdr:nvSpPr>
      <xdr:spPr>
        <a:xfrm>
          <a:off x="4551680" y="17729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46990</xdr:rowOff>
    </xdr:from>
    <xdr:to xmlns:xdr="http://schemas.openxmlformats.org/drawingml/2006/spreadsheetDrawing">
      <xdr:col>24</xdr:col>
      <xdr:colOff>114300</xdr:colOff>
      <xdr:row>104</xdr:row>
      <xdr:rowOff>148590</xdr:rowOff>
    </xdr:to>
    <xdr:sp macro="" textlink="">
      <xdr:nvSpPr>
        <xdr:cNvPr id="405" name="フローチャート: 判断 404"/>
        <xdr:cNvSpPr/>
      </xdr:nvSpPr>
      <xdr:spPr>
        <a:xfrm>
          <a:off x="4462780" y="178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55245</xdr:rowOff>
    </xdr:from>
    <xdr:to xmlns:xdr="http://schemas.openxmlformats.org/drawingml/2006/spreadsheetDrawing">
      <xdr:col>20</xdr:col>
      <xdr:colOff>38100</xdr:colOff>
      <xdr:row>103</xdr:row>
      <xdr:rowOff>156845</xdr:rowOff>
    </xdr:to>
    <xdr:sp macro="" textlink="">
      <xdr:nvSpPr>
        <xdr:cNvPr id="406" name="フローチャート: 判断 405"/>
        <xdr:cNvSpPr/>
      </xdr:nvSpPr>
      <xdr:spPr>
        <a:xfrm>
          <a:off x="3649980" y="177145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44450</xdr:rowOff>
    </xdr:from>
    <xdr:to xmlns:xdr="http://schemas.openxmlformats.org/drawingml/2006/spreadsheetDrawing">
      <xdr:col>15</xdr:col>
      <xdr:colOff>101600</xdr:colOff>
      <xdr:row>103</xdr:row>
      <xdr:rowOff>146050</xdr:rowOff>
    </xdr:to>
    <xdr:sp macro="" textlink="">
      <xdr:nvSpPr>
        <xdr:cNvPr id="407" name="フローチャート: 判断 406"/>
        <xdr:cNvSpPr/>
      </xdr:nvSpPr>
      <xdr:spPr>
        <a:xfrm>
          <a:off x="27813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102</xdr:row>
      <xdr:rowOff>74930</xdr:rowOff>
    </xdr:from>
    <xdr:to xmlns:xdr="http://schemas.openxmlformats.org/drawingml/2006/spreadsheetDrawing">
      <xdr:col>10</xdr:col>
      <xdr:colOff>165100</xdr:colOff>
      <xdr:row>103</xdr:row>
      <xdr:rowOff>4445</xdr:rowOff>
    </xdr:to>
    <xdr:sp macro="" textlink="">
      <xdr:nvSpPr>
        <xdr:cNvPr id="408" name="フローチャート: 判断 407"/>
        <xdr:cNvSpPr/>
      </xdr:nvSpPr>
      <xdr:spPr>
        <a:xfrm>
          <a:off x="1917700" y="17562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52705</xdr:rowOff>
    </xdr:from>
    <xdr:to xmlns:xdr="http://schemas.openxmlformats.org/drawingml/2006/spreadsheetDrawing">
      <xdr:col>6</xdr:col>
      <xdr:colOff>38100</xdr:colOff>
      <xdr:row>102</xdr:row>
      <xdr:rowOff>154940</xdr:rowOff>
    </xdr:to>
    <xdr:sp macro="" textlink="">
      <xdr:nvSpPr>
        <xdr:cNvPr id="409" name="フローチャート: 判断 408"/>
        <xdr:cNvSpPr/>
      </xdr:nvSpPr>
      <xdr:spPr>
        <a:xfrm>
          <a:off x="1054100" y="175406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410" name="テキスト ボックス 409"/>
        <xdr:cNvSpPr txBox="1"/>
      </xdr:nvSpPr>
      <xdr:spPr>
        <a:xfrm>
          <a:off x="4328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1" name="テキスト ボックス 410"/>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2" name="テキスト ボックス 411"/>
        <xdr:cNvSpPr txBox="1"/>
      </xdr:nvSpPr>
      <xdr:spPr>
        <a:xfrm>
          <a:off x="264668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4" name="テキスト ボックス 413"/>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108</xdr:row>
      <xdr:rowOff>80010</xdr:rowOff>
    </xdr:from>
    <xdr:to xmlns:xdr="http://schemas.openxmlformats.org/drawingml/2006/spreadsheetDrawing">
      <xdr:col>24</xdr:col>
      <xdr:colOff>114300</xdr:colOff>
      <xdr:row>109</xdr:row>
      <xdr:rowOff>10160</xdr:rowOff>
    </xdr:to>
    <xdr:sp macro="" textlink="">
      <xdr:nvSpPr>
        <xdr:cNvPr id="415" name="楕円 414"/>
        <xdr:cNvSpPr/>
      </xdr:nvSpPr>
      <xdr:spPr>
        <a:xfrm>
          <a:off x="4462780" y="185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166370</xdr:rowOff>
    </xdr:from>
    <xdr:ext cx="405130" cy="258445"/>
    <xdr:sp macro="" textlink="">
      <xdr:nvSpPr>
        <xdr:cNvPr id="416" name="【港湾・漁港】&#10;有形固定資産減価償却率該当値テキスト"/>
        <xdr:cNvSpPr txBox="1"/>
      </xdr:nvSpPr>
      <xdr:spPr>
        <a:xfrm>
          <a:off x="4551680" y="18511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132080</xdr:rowOff>
    </xdr:from>
    <xdr:to xmlns:xdr="http://schemas.openxmlformats.org/drawingml/2006/spreadsheetDrawing">
      <xdr:col>20</xdr:col>
      <xdr:colOff>38100</xdr:colOff>
      <xdr:row>108</xdr:row>
      <xdr:rowOff>61595</xdr:rowOff>
    </xdr:to>
    <xdr:sp macro="" textlink="">
      <xdr:nvSpPr>
        <xdr:cNvPr id="417" name="楕円 416"/>
        <xdr:cNvSpPr/>
      </xdr:nvSpPr>
      <xdr:spPr>
        <a:xfrm>
          <a:off x="3649980" y="184772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10795</xdr:rowOff>
    </xdr:from>
    <xdr:to xmlns:xdr="http://schemas.openxmlformats.org/drawingml/2006/spreadsheetDrawing">
      <xdr:col>24</xdr:col>
      <xdr:colOff>63500</xdr:colOff>
      <xdr:row>108</xdr:row>
      <xdr:rowOff>130810</xdr:rowOff>
    </xdr:to>
    <xdr:cxnSp macro="">
      <xdr:nvCxnSpPr>
        <xdr:cNvPr id="418" name="直線コネクタ 417"/>
        <xdr:cNvCxnSpPr/>
      </xdr:nvCxnSpPr>
      <xdr:spPr>
        <a:xfrm>
          <a:off x="3700780" y="18527395"/>
          <a:ext cx="8128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107</xdr:row>
      <xdr:rowOff>12065</xdr:rowOff>
    </xdr:from>
    <xdr:to xmlns:xdr="http://schemas.openxmlformats.org/drawingml/2006/spreadsheetDrawing">
      <xdr:col>15</xdr:col>
      <xdr:colOff>101600</xdr:colOff>
      <xdr:row>107</xdr:row>
      <xdr:rowOff>113665</xdr:rowOff>
    </xdr:to>
    <xdr:sp macro="" textlink="">
      <xdr:nvSpPr>
        <xdr:cNvPr id="419" name="楕円 418"/>
        <xdr:cNvSpPr/>
      </xdr:nvSpPr>
      <xdr:spPr>
        <a:xfrm>
          <a:off x="2781300" y="183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63500</xdr:rowOff>
    </xdr:from>
    <xdr:to xmlns:xdr="http://schemas.openxmlformats.org/drawingml/2006/spreadsheetDrawing">
      <xdr:col>19</xdr:col>
      <xdr:colOff>177800</xdr:colOff>
      <xdr:row>108</xdr:row>
      <xdr:rowOff>10795</xdr:rowOff>
    </xdr:to>
    <xdr:cxnSp macro="">
      <xdr:nvCxnSpPr>
        <xdr:cNvPr id="420" name="直線コネクタ 419"/>
        <xdr:cNvCxnSpPr/>
      </xdr:nvCxnSpPr>
      <xdr:spPr>
        <a:xfrm>
          <a:off x="2832100" y="18408650"/>
          <a:ext cx="86868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8890</xdr:rowOff>
    </xdr:from>
    <xdr:to xmlns:xdr="http://schemas.openxmlformats.org/drawingml/2006/spreadsheetDrawing">
      <xdr:col>10</xdr:col>
      <xdr:colOff>165100</xdr:colOff>
      <xdr:row>106</xdr:row>
      <xdr:rowOff>110490</xdr:rowOff>
    </xdr:to>
    <xdr:sp macro="" textlink="">
      <xdr:nvSpPr>
        <xdr:cNvPr id="421" name="楕円 420"/>
        <xdr:cNvSpPr/>
      </xdr:nvSpPr>
      <xdr:spPr>
        <a:xfrm>
          <a:off x="1917700" y="1818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59690</xdr:rowOff>
    </xdr:from>
    <xdr:to xmlns:xdr="http://schemas.openxmlformats.org/drawingml/2006/spreadsheetDrawing">
      <xdr:col>15</xdr:col>
      <xdr:colOff>50800</xdr:colOff>
      <xdr:row>107</xdr:row>
      <xdr:rowOff>63500</xdr:rowOff>
    </xdr:to>
    <xdr:cxnSp macro="">
      <xdr:nvCxnSpPr>
        <xdr:cNvPr id="422" name="直線コネクタ 421"/>
        <xdr:cNvCxnSpPr/>
      </xdr:nvCxnSpPr>
      <xdr:spPr>
        <a:xfrm>
          <a:off x="1968500" y="18233390"/>
          <a:ext cx="8636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145415</xdr:rowOff>
    </xdr:from>
    <xdr:to xmlns:xdr="http://schemas.openxmlformats.org/drawingml/2006/spreadsheetDrawing">
      <xdr:col>6</xdr:col>
      <xdr:colOff>38100</xdr:colOff>
      <xdr:row>105</xdr:row>
      <xdr:rowOff>75565</xdr:rowOff>
    </xdr:to>
    <xdr:sp macro="" textlink="">
      <xdr:nvSpPr>
        <xdr:cNvPr id="423" name="楕円 422"/>
        <xdr:cNvSpPr/>
      </xdr:nvSpPr>
      <xdr:spPr>
        <a:xfrm>
          <a:off x="1054100" y="179762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24765</xdr:rowOff>
    </xdr:from>
    <xdr:to xmlns:xdr="http://schemas.openxmlformats.org/drawingml/2006/spreadsheetDrawing">
      <xdr:col>10</xdr:col>
      <xdr:colOff>114300</xdr:colOff>
      <xdr:row>106</xdr:row>
      <xdr:rowOff>59690</xdr:rowOff>
    </xdr:to>
    <xdr:cxnSp macro="">
      <xdr:nvCxnSpPr>
        <xdr:cNvPr id="424" name="直線コネクタ 423"/>
        <xdr:cNvCxnSpPr/>
      </xdr:nvCxnSpPr>
      <xdr:spPr>
        <a:xfrm>
          <a:off x="1104900" y="18027015"/>
          <a:ext cx="8636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1905</xdr:rowOff>
    </xdr:from>
    <xdr:ext cx="404495" cy="259080"/>
    <xdr:sp macro="" textlink="">
      <xdr:nvSpPr>
        <xdr:cNvPr id="425" name="n_1aveValue【港湾・漁港】&#10;有形固定資産減価償却率"/>
        <xdr:cNvSpPr txBox="1"/>
      </xdr:nvSpPr>
      <xdr:spPr>
        <a:xfrm>
          <a:off x="3490595" y="17489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162560</xdr:rowOff>
    </xdr:from>
    <xdr:ext cx="405130" cy="259080"/>
    <xdr:sp macro="" textlink="">
      <xdr:nvSpPr>
        <xdr:cNvPr id="426" name="n_2aveValue【港湾・漁港】&#10;有形固定資産減価償却率"/>
        <xdr:cNvSpPr txBox="1"/>
      </xdr:nvSpPr>
      <xdr:spPr>
        <a:xfrm>
          <a:off x="2634615" y="1747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20955</xdr:rowOff>
    </xdr:from>
    <xdr:ext cx="404495" cy="258445"/>
    <xdr:sp macro="" textlink="">
      <xdr:nvSpPr>
        <xdr:cNvPr id="427" name="n_3aveValue【港湾・漁港】&#10;有形固定資産減価償却率"/>
        <xdr:cNvSpPr txBox="1"/>
      </xdr:nvSpPr>
      <xdr:spPr>
        <a:xfrm>
          <a:off x="1771015" y="173374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170815</xdr:rowOff>
    </xdr:from>
    <xdr:ext cx="404495" cy="258445"/>
    <xdr:sp macro="" textlink="">
      <xdr:nvSpPr>
        <xdr:cNvPr id="428" name="n_4aveValue【港湾・漁港】&#10;有形固定資産減価償却率"/>
        <xdr:cNvSpPr txBox="1"/>
      </xdr:nvSpPr>
      <xdr:spPr>
        <a:xfrm>
          <a:off x="907415" y="173158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108</xdr:row>
      <xdr:rowOff>52705</xdr:rowOff>
    </xdr:from>
    <xdr:ext cx="404495" cy="258445"/>
    <xdr:sp macro="" textlink="">
      <xdr:nvSpPr>
        <xdr:cNvPr id="429" name="n_1mainValue【港湾・漁港】&#10;有形固定資産減価償却率"/>
        <xdr:cNvSpPr txBox="1"/>
      </xdr:nvSpPr>
      <xdr:spPr>
        <a:xfrm>
          <a:off x="3490595" y="18569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104775</xdr:rowOff>
    </xdr:from>
    <xdr:ext cx="405130" cy="259080"/>
    <xdr:sp macro="" textlink="">
      <xdr:nvSpPr>
        <xdr:cNvPr id="430" name="n_2mainValue【港湾・漁港】&#10;有形固定資産減価償却率"/>
        <xdr:cNvSpPr txBox="1"/>
      </xdr:nvSpPr>
      <xdr:spPr>
        <a:xfrm>
          <a:off x="2634615" y="18449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106</xdr:row>
      <xdr:rowOff>101600</xdr:rowOff>
    </xdr:from>
    <xdr:ext cx="404495" cy="259080"/>
    <xdr:sp macro="" textlink="">
      <xdr:nvSpPr>
        <xdr:cNvPr id="431" name="n_3mainValue【港湾・漁港】&#10;有形固定資産減価償却率"/>
        <xdr:cNvSpPr txBox="1"/>
      </xdr:nvSpPr>
      <xdr:spPr>
        <a:xfrm>
          <a:off x="1771015" y="182753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66675</xdr:rowOff>
    </xdr:from>
    <xdr:ext cx="404495" cy="258445"/>
    <xdr:sp macro="" textlink="">
      <xdr:nvSpPr>
        <xdr:cNvPr id="432" name="n_4mainValue【港湾・漁港】&#10;有形固定資産減価償却率"/>
        <xdr:cNvSpPr txBox="1"/>
      </xdr:nvSpPr>
      <xdr:spPr>
        <a:xfrm>
          <a:off x="907415" y="180689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1" name="テキスト ボックス 440"/>
        <xdr:cNvSpPr txBox="1"/>
      </xdr:nvSpPr>
      <xdr:spPr>
        <a:xfrm>
          <a:off x="639318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110</xdr:row>
      <xdr:rowOff>48260</xdr:rowOff>
    </xdr:from>
    <xdr:ext cx="248285" cy="259080"/>
    <xdr:sp macro="" textlink="">
      <xdr:nvSpPr>
        <xdr:cNvPr id="443" name="テキスト ボックス 442"/>
        <xdr:cNvSpPr txBox="1"/>
      </xdr:nvSpPr>
      <xdr:spPr>
        <a:xfrm>
          <a:off x="6187440" y="1890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4" name="直線コネクタ 443"/>
        <xdr:cNvCxnSpPr/>
      </xdr:nvCxnSpPr>
      <xdr:spPr>
        <a:xfrm>
          <a:off x="6431280" y="18723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108</xdr:row>
      <xdr:rowOff>64770</xdr:rowOff>
    </xdr:from>
    <xdr:ext cx="595630" cy="258445"/>
    <xdr:sp macro="" textlink="">
      <xdr:nvSpPr>
        <xdr:cNvPr id="445" name="テキスト ボックス 444"/>
        <xdr:cNvSpPr txBox="1"/>
      </xdr:nvSpPr>
      <xdr:spPr>
        <a:xfrm>
          <a:off x="5850890" y="1858137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6" name="直線コネクタ 445"/>
        <xdr:cNvCxnSpPr/>
      </xdr:nvCxnSpPr>
      <xdr:spPr>
        <a:xfrm>
          <a:off x="6431280" y="18397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106</xdr:row>
      <xdr:rowOff>80645</xdr:rowOff>
    </xdr:from>
    <xdr:ext cx="595630" cy="259080"/>
    <xdr:sp macro="" textlink="">
      <xdr:nvSpPr>
        <xdr:cNvPr id="447" name="テキスト ボックス 446"/>
        <xdr:cNvSpPr txBox="1"/>
      </xdr:nvSpPr>
      <xdr:spPr>
        <a:xfrm>
          <a:off x="5850890" y="182543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48" name="直線コネクタ 447"/>
        <xdr:cNvCxnSpPr/>
      </xdr:nvCxnSpPr>
      <xdr:spPr>
        <a:xfrm>
          <a:off x="6431280" y="1807019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104</xdr:row>
      <xdr:rowOff>97790</xdr:rowOff>
    </xdr:from>
    <xdr:ext cx="595630" cy="258445"/>
    <xdr:sp macro="" textlink="">
      <xdr:nvSpPr>
        <xdr:cNvPr id="449" name="テキスト ボックス 448"/>
        <xdr:cNvSpPr txBox="1"/>
      </xdr:nvSpPr>
      <xdr:spPr>
        <a:xfrm>
          <a:off x="5850890" y="1792859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50" name="直線コネクタ 449"/>
        <xdr:cNvCxnSpPr/>
      </xdr:nvCxnSpPr>
      <xdr:spPr>
        <a:xfrm>
          <a:off x="6431280" y="17743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102</xdr:row>
      <xdr:rowOff>113665</xdr:rowOff>
    </xdr:from>
    <xdr:ext cx="595630" cy="258445"/>
    <xdr:sp macro="" textlink="">
      <xdr:nvSpPr>
        <xdr:cNvPr id="451" name="テキスト ボックス 450"/>
        <xdr:cNvSpPr txBox="1"/>
      </xdr:nvSpPr>
      <xdr:spPr>
        <a:xfrm>
          <a:off x="5850890" y="1760156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2" name="直線コネクタ 451"/>
        <xdr:cNvCxnSpPr/>
      </xdr:nvCxnSpPr>
      <xdr:spPr>
        <a:xfrm>
          <a:off x="6431280" y="17417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5630" cy="259080"/>
    <xdr:sp macro="" textlink="">
      <xdr:nvSpPr>
        <xdr:cNvPr id="453" name="テキスト ボックス 452"/>
        <xdr:cNvSpPr txBox="1"/>
      </xdr:nvSpPr>
      <xdr:spPr>
        <a:xfrm>
          <a:off x="5850890" y="172751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4" name="直線コネクタ 453"/>
        <xdr:cNvCxnSpPr/>
      </xdr:nvCxnSpPr>
      <xdr:spPr>
        <a:xfrm>
          <a:off x="6431280" y="170903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5630" cy="258445"/>
    <xdr:sp macro="" textlink="">
      <xdr:nvSpPr>
        <xdr:cNvPr id="455" name="テキスト ボックス 454"/>
        <xdr:cNvSpPr txBox="1"/>
      </xdr:nvSpPr>
      <xdr:spPr>
        <a:xfrm>
          <a:off x="5850890" y="1694815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6" name="直線コネクタ 455"/>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5630" cy="259080"/>
    <xdr:sp macro="" textlink="">
      <xdr:nvSpPr>
        <xdr:cNvPr id="457" name="テキスト ボックス 456"/>
        <xdr:cNvSpPr txBox="1"/>
      </xdr:nvSpPr>
      <xdr:spPr>
        <a:xfrm>
          <a:off x="5850890" y="1662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8" name="【港湾・漁港】&#10;一人当たり有形固定資産（償却資産）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100</xdr:row>
      <xdr:rowOff>93345</xdr:rowOff>
    </xdr:from>
    <xdr:to xmlns:xdr="http://schemas.openxmlformats.org/drawingml/2006/spreadsheetDrawing">
      <xdr:col>54</xdr:col>
      <xdr:colOff>185420</xdr:colOff>
      <xdr:row>108</xdr:row>
      <xdr:rowOff>163195</xdr:rowOff>
    </xdr:to>
    <xdr:cxnSp macro="">
      <xdr:nvCxnSpPr>
        <xdr:cNvPr id="459" name="直線コネクタ 458"/>
        <xdr:cNvCxnSpPr/>
      </xdr:nvCxnSpPr>
      <xdr:spPr>
        <a:xfrm flipV="1">
          <a:off x="10198100" y="17238345"/>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167005</xdr:rowOff>
    </xdr:from>
    <xdr:ext cx="598170" cy="258445"/>
    <xdr:sp macro="" textlink="">
      <xdr:nvSpPr>
        <xdr:cNvPr id="460" name="【港湾・漁港】&#10;一人当たり有形固定資産（償却資産）額最小値テキスト"/>
        <xdr:cNvSpPr txBox="1"/>
      </xdr:nvSpPr>
      <xdr:spPr>
        <a:xfrm>
          <a:off x="10236200" y="18683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163195</xdr:rowOff>
    </xdr:from>
    <xdr:to xmlns:xdr="http://schemas.openxmlformats.org/drawingml/2006/spreadsheetDrawing">
      <xdr:col>55</xdr:col>
      <xdr:colOff>88900</xdr:colOff>
      <xdr:row>108</xdr:row>
      <xdr:rowOff>163195</xdr:rowOff>
    </xdr:to>
    <xdr:cxnSp macro="">
      <xdr:nvCxnSpPr>
        <xdr:cNvPr id="461" name="直線コネクタ 460"/>
        <xdr:cNvCxnSpPr/>
      </xdr:nvCxnSpPr>
      <xdr:spPr>
        <a:xfrm>
          <a:off x="10114280" y="18679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40640</xdr:rowOff>
    </xdr:from>
    <xdr:ext cx="598170" cy="258445"/>
    <xdr:sp macro="" textlink="">
      <xdr:nvSpPr>
        <xdr:cNvPr id="462" name="【港湾・漁港】&#10;一人当たり有形固定資産（償却資産）額最大値テキスト"/>
        <xdr:cNvSpPr txBox="1"/>
      </xdr:nvSpPr>
      <xdr:spPr>
        <a:xfrm>
          <a:off x="10236200" y="17014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93345</xdr:rowOff>
    </xdr:from>
    <xdr:to xmlns:xdr="http://schemas.openxmlformats.org/drawingml/2006/spreadsheetDrawing">
      <xdr:col>55</xdr:col>
      <xdr:colOff>88900</xdr:colOff>
      <xdr:row>100</xdr:row>
      <xdr:rowOff>93345</xdr:rowOff>
    </xdr:to>
    <xdr:cxnSp macro="">
      <xdr:nvCxnSpPr>
        <xdr:cNvPr id="463" name="直線コネクタ 462"/>
        <xdr:cNvCxnSpPr/>
      </xdr:nvCxnSpPr>
      <xdr:spPr>
        <a:xfrm>
          <a:off x="10114280" y="17238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6350</xdr:rowOff>
    </xdr:from>
    <xdr:ext cx="598170" cy="258445"/>
    <xdr:sp macro="" textlink="">
      <xdr:nvSpPr>
        <xdr:cNvPr id="464" name="【港湾・漁港】&#10;一人当たり有形固定資産（償却資産）額平均値テキスト"/>
        <xdr:cNvSpPr txBox="1"/>
      </xdr:nvSpPr>
      <xdr:spPr>
        <a:xfrm>
          <a:off x="10236200" y="1800860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257,816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154940</xdr:rowOff>
    </xdr:from>
    <xdr:to xmlns:xdr="http://schemas.openxmlformats.org/drawingml/2006/spreadsheetDrawing">
      <xdr:col>55</xdr:col>
      <xdr:colOff>50800</xdr:colOff>
      <xdr:row>106</xdr:row>
      <xdr:rowOff>85090</xdr:rowOff>
    </xdr:to>
    <xdr:sp macro="" textlink="">
      <xdr:nvSpPr>
        <xdr:cNvPr id="465" name="フローチャート: 判断 464"/>
        <xdr:cNvSpPr/>
      </xdr:nvSpPr>
      <xdr:spPr>
        <a:xfrm>
          <a:off x="10152380" y="181571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166370</xdr:rowOff>
    </xdr:from>
    <xdr:to xmlns:xdr="http://schemas.openxmlformats.org/drawingml/2006/spreadsheetDrawing">
      <xdr:col>50</xdr:col>
      <xdr:colOff>165100</xdr:colOff>
      <xdr:row>106</xdr:row>
      <xdr:rowOff>95885</xdr:rowOff>
    </xdr:to>
    <xdr:sp macro="" textlink="">
      <xdr:nvSpPr>
        <xdr:cNvPr id="466" name="フローチャート: 判断 465"/>
        <xdr:cNvSpPr/>
      </xdr:nvSpPr>
      <xdr:spPr>
        <a:xfrm>
          <a:off x="93345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86360</xdr:rowOff>
    </xdr:from>
    <xdr:to xmlns:xdr="http://schemas.openxmlformats.org/drawingml/2006/spreadsheetDrawing">
      <xdr:col>46</xdr:col>
      <xdr:colOff>38100</xdr:colOff>
      <xdr:row>106</xdr:row>
      <xdr:rowOff>15875</xdr:rowOff>
    </xdr:to>
    <xdr:sp macro="" textlink="">
      <xdr:nvSpPr>
        <xdr:cNvPr id="467" name="フローチャート: 判断 466"/>
        <xdr:cNvSpPr/>
      </xdr:nvSpPr>
      <xdr:spPr>
        <a:xfrm>
          <a:off x="8470900" y="1808861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168275</xdr:rowOff>
    </xdr:from>
    <xdr:to xmlns:xdr="http://schemas.openxmlformats.org/drawingml/2006/spreadsheetDrawing">
      <xdr:col>41</xdr:col>
      <xdr:colOff>101600</xdr:colOff>
      <xdr:row>106</xdr:row>
      <xdr:rowOff>98425</xdr:rowOff>
    </xdr:to>
    <xdr:sp macro="" textlink="">
      <xdr:nvSpPr>
        <xdr:cNvPr id="468" name="フローチャート: 判断 467"/>
        <xdr:cNvSpPr/>
      </xdr:nvSpPr>
      <xdr:spPr>
        <a:xfrm>
          <a:off x="760222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151765</xdr:rowOff>
    </xdr:from>
    <xdr:to xmlns:xdr="http://schemas.openxmlformats.org/drawingml/2006/spreadsheetDrawing">
      <xdr:col>36</xdr:col>
      <xdr:colOff>165100</xdr:colOff>
      <xdr:row>107</xdr:row>
      <xdr:rowOff>81915</xdr:rowOff>
    </xdr:to>
    <xdr:sp macro="" textlink="">
      <xdr:nvSpPr>
        <xdr:cNvPr id="469" name="フローチャート: 判断 468"/>
        <xdr:cNvSpPr/>
      </xdr:nvSpPr>
      <xdr:spPr>
        <a:xfrm>
          <a:off x="6738620" y="183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0" name="テキスト ボックス 469"/>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1" name="テキスト ボックス 470"/>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2" name="テキスト ボックス 471"/>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3" name="テキスト ボックス 472"/>
        <xdr:cNvSpPr txBox="1"/>
      </xdr:nvSpPr>
      <xdr:spPr>
        <a:xfrm>
          <a:off x="7467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4" name="テキスト ボックス 473"/>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80010</xdr:rowOff>
    </xdr:from>
    <xdr:to xmlns:xdr="http://schemas.openxmlformats.org/drawingml/2006/spreadsheetDrawing">
      <xdr:col>55</xdr:col>
      <xdr:colOff>50800</xdr:colOff>
      <xdr:row>108</xdr:row>
      <xdr:rowOff>10160</xdr:rowOff>
    </xdr:to>
    <xdr:sp macro="" textlink="">
      <xdr:nvSpPr>
        <xdr:cNvPr id="475" name="楕円 474"/>
        <xdr:cNvSpPr/>
      </xdr:nvSpPr>
      <xdr:spPr>
        <a:xfrm>
          <a:off x="10152380" y="184251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58420</xdr:rowOff>
    </xdr:from>
    <xdr:ext cx="598170" cy="259080"/>
    <xdr:sp macro="" textlink="">
      <xdr:nvSpPr>
        <xdr:cNvPr id="476" name="【港湾・漁港】&#10;一人当たり有形固定資産（償却資産）額該当値テキスト"/>
        <xdr:cNvSpPr txBox="1"/>
      </xdr:nvSpPr>
      <xdr:spPr>
        <a:xfrm>
          <a:off x="10236200" y="18403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86360</xdr:rowOff>
    </xdr:from>
    <xdr:to xmlns:xdr="http://schemas.openxmlformats.org/drawingml/2006/spreadsheetDrawing">
      <xdr:col>50</xdr:col>
      <xdr:colOff>165100</xdr:colOff>
      <xdr:row>108</xdr:row>
      <xdr:rowOff>16510</xdr:rowOff>
    </xdr:to>
    <xdr:sp macro="" textlink="">
      <xdr:nvSpPr>
        <xdr:cNvPr id="477" name="楕円 476"/>
        <xdr:cNvSpPr/>
      </xdr:nvSpPr>
      <xdr:spPr>
        <a:xfrm>
          <a:off x="9334500" y="184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130810</xdr:rowOff>
    </xdr:from>
    <xdr:to xmlns:xdr="http://schemas.openxmlformats.org/drawingml/2006/spreadsheetDrawing">
      <xdr:col>55</xdr:col>
      <xdr:colOff>0</xdr:colOff>
      <xdr:row>107</xdr:row>
      <xdr:rowOff>137160</xdr:rowOff>
    </xdr:to>
    <xdr:cxnSp macro="">
      <xdr:nvCxnSpPr>
        <xdr:cNvPr id="478" name="直線コネクタ 477"/>
        <xdr:cNvCxnSpPr/>
      </xdr:nvCxnSpPr>
      <xdr:spPr>
        <a:xfrm flipV="1">
          <a:off x="9385300" y="1847596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97790</xdr:rowOff>
    </xdr:from>
    <xdr:to xmlns:xdr="http://schemas.openxmlformats.org/drawingml/2006/spreadsheetDrawing">
      <xdr:col>46</xdr:col>
      <xdr:colOff>38100</xdr:colOff>
      <xdr:row>108</xdr:row>
      <xdr:rowOff>27940</xdr:rowOff>
    </xdr:to>
    <xdr:sp macro="" textlink="">
      <xdr:nvSpPr>
        <xdr:cNvPr id="479" name="楕円 478"/>
        <xdr:cNvSpPr/>
      </xdr:nvSpPr>
      <xdr:spPr>
        <a:xfrm>
          <a:off x="8470900" y="184429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137160</xdr:rowOff>
    </xdr:from>
    <xdr:to xmlns:xdr="http://schemas.openxmlformats.org/drawingml/2006/spreadsheetDrawing">
      <xdr:col>50</xdr:col>
      <xdr:colOff>114300</xdr:colOff>
      <xdr:row>107</xdr:row>
      <xdr:rowOff>148590</xdr:rowOff>
    </xdr:to>
    <xdr:cxnSp macro="">
      <xdr:nvCxnSpPr>
        <xdr:cNvPr id="480" name="直線コネクタ 479"/>
        <xdr:cNvCxnSpPr/>
      </xdr:nvCxnSpPr>
      <xdr:spPr>
        <a:xfrm flipV="1">
          <a:off x="8521700" y="18482310"/>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104140</xdr:rowOff>
    </xdr:from>
    <xdr:to xmlns:xdr="http://schemas.openxmlformats.org/drawingml/2006/spreadsheetDrawing">
      <xdr:col>41</xdr:col>
      <xdr:colOff>101600</xdr:colOff>
      <xdr:row>108</xdr:row>
      <xdr:rowOff>34290</xdr:rowOff>
    </xdr:to>
    <xdr:sp macro="" textlink="">
      <xdr:nvSpPr>
        <xdr:cNvPr id="481" name="楕円 480"/>
        <xdr:cNvSpPr/>
      </xdr:nvSpPr>
      <xdr:spPr>
        <a:xfrm>
          <a:off x="7602220" y="184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148590</xdr:rowOff>
    </xdr:from>
    <xdr:to xmlns:xdr="http://schemas.openxmlformats.org/drawingml/2006/spreadsheetDrawing">
      <xdr:col>45</xdr:col>
      <xdr:colOff>177800</xdr:colOff>
      <xdr:row>107</xdr:row>
      <xdr:rowOff>154940</xdr:rowOff>
    </xdr:to>
    <xdr:cxnSp macro="">
      <xdr:nvCxnSpPr>
        <xdr:cNvPr id="482" name="直線コネクタ 481"/>
        <xdr:cNvCxnSpPr/>
      </xdr:nvCxnSpPr>
      <xdr:spPr>
        <a:xfrm flipV="1">
          <a:off x="7653020" y="18493740"/>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106680</xdr:rowOff>
    </xdr:from>
    <xdr:to xmlns:xdr="http://schemas.openxmlformats.org/drawingml/2006/spreadsheetDrawing">
      <xdr:col>36</xdr:col>
      <xdr:colOff>165100</xdr:colOff>
      <xdr:row>108</xdr:row>
      <xdr:rowOff>36830</xdr:rowOff>
    </xdr:to>
    <xdr:sp macro="" textlink="">
      <xdr:nvSpPr>
        <xdr:cNvPr id="483" name="楕円 482"/>
        <xdr:cNvSpPr/>
      </xdr:nvSpPr>
      <xdr:spPr>
        <a:xfrm>
          <a:off x="6738620" y="184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154940</xdr:rowOff>
    </xdr:from>
    <xdr:to xmlns:xdr="http://schemas.openxmlformats.org/drawingml/2006/spreadsheetDrawing">
      <xdr:col>41</xdr:col>
      <xdr:colOff>50800</xdr:colOff>
      <xdr:row>107</xdr:row>
      <xdr:rowOff>157480</xdr:rowOff>
    </xdr:to>
    <xdr:cxnSp macro="">
      <xdr:nvCxnSpPr>
        <xdr:cNvPr id="484" name="直線コネクタ 483"/>
        <xdr:cNvCxnSpPr/>
      </xdr:nvCxnSpPr>
      <xdr:spPr>
        <a:xfrm flipV="1">
          <a:off x="6789420" y="1850009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104</xdr:row>
      <xdr:rowOff>112395</xdr:rowOff>
    </xdr:from>
    <xdr:ext cx="598805" cy="258445"/>
    <xdr:sp macro="" textlink="">
      <xdr:nvSpPr>
        <xdr:cNvPr id="485" name="n_1aveValue【港湾・漁港】&#10;一人当たり有形固定資産（償却資産）額"/>
        <xdr:cNvSpPr txBox="1"/>
      </xdr:nvSpPr>
      <xdr:spPr>
        <a:xfrm>
          <a:off x="9083040" y="17943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254,465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104</xdr:row>
      <xdr:rowOff>32385</xdr:rowOff>
    </xdr:from>
    <xdr:ext cx="598170" cy="258445"/>
    <xdr:sp macro="" textlink="">
      <xdr:nvSpPr>
        <xdr:cNvPr id="486" name="n_2aveValue【港湾・漁港】&#10;一人当たり有形固定資産（償却資産）額"/>
        <xdr:cNvSpPr txBox="1"/>
      </xdr:nvSpPr>
      <xdr:spPr>
        <a:xfrm>
          <a:off x="8227060" y="17863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278,979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114935</xdr:rowOff>
    </xdr:from>
    <xdr:ext cx="598805" cy="259080"/>
    <xdr:sp macro="" textlink="">
      <xdr:nvSpPr>
        <xdr:cNvPr id="487" name="n_3aveValue【港湾・漁港】&#10;一人当たり有形固定資産（償却資産）額"/>
        <xdr:cNvSpPr txBox="1"/>
      </xdr:nvSpPr>
      <xdr:spPr>
        <a:xfrm>
          <a:off x="7363460" y="179457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98425</xdr:rowOff>
    </xdr:from>
    <xdr:ext cx="598170" cy="258445"/>
    <xdr:sp macro="" textlink="">
      <xdr:nvSpPr>
        <xdr:cNvPr id="488" name="n_4aveValue【港湾・漁港】&#10;一人当たり有形固定資産（償却資産）額"/>
        <xdr:cNvSpPr txBox="1"/>
      </xdr:nvSpPr>
      <xdr:spPr>
        <a:xfrm>
          <a:off x="6494780" y="181006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108</xdr:row>
      <xdr:rowOff>7620</xdr:rowOff>
    </xdr:from>
    <xdr:ext cx="598805" cy="258445"/>
    <xdr:sp macro="" textlink="">
      <xdr:nvSpPr>
        <xdr:cNvPr id="489" name="n_1mainValue【港湾・漁港】&#10;一人当たり有形固定資産（償却資産）額"/>
        <xdr:cNvSpPr txBox="1"/>
      </xdr:nvSpPr>
      <xdr:spPr>
        <a:xfrm>
          <a:off x="9083040" y="185242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173,829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108</xdr:row>
      <xdr:rowOff>19050</xdr:rowOff>
    </xdr:from>
    <xdr:ext cx="598170" cy="258445"/>
    <xdr:sp macro="" textlink="">
      <xdr:nvSpPr>
        <xdr:cNvPr id="490" name="n_2mainValue【港湾・漁港】&#10;一人当たり有形固定資産（償却資産）額"/>
        <xdr:cNvSpPr txBox="1"/>
      </xdr:nvSpPr>
      <xdr:spPr>
        <a:xfrm>
          <a:off x="8227060" y="185356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25400</xdr:rowOff>
    </xdr:from>
    <xdr:ext cx="598805" cy="259080"/>
    <xdr:sp macro="" textlink="">
      <xdr:nvSpPr>
        <xdr:cNvPr id="491" name="n_3mainValue【港湾・漁港】&#10;一人当たり有形固定資産（償却資産）額"/>
        <xdr:cNvSpPr txBox="1"/>
      </xdr:nvSpPr>
      <xdr:spPr>
        <a:xfrm>
          <a:off x="7363460" y="185420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168,384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27940</xdr:rowOff>
    </xdr:from>
    <xdr:ext cx="598170" cy="259080"/>
    <xdr:sp macro="" textlink="">
      <xdr:nvSpPr>
        <xdr:cNvPr id="492" name="n_4mainValue【港湾・漁港】&#10;一人当たり有形固定資産（償却資産）額"/>
        <xdr:cNvSpPr txBox="1"/>
      </xdr:nvSpPr>
      <xdr:spPr>
        <a:xfrm>
          <a:off x="6494780" y="18544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78105</xdr:rowOff>
    </xdr:from>
    <xdr:to xmlns:xdr="http://schemas.openxmlformats.org/drawingml/2006/spreadsheetDrawing">
      <xdr:col>90</xdr:col>
      <xdr:colOff>25400</xdr:colOff>
      <xdr:row>28</xdr:row>
      <xdr:rowOff>26035</xdr:rowOff>
    </xdr:to>
    <xdr:sp macro="" textlink="">
      <xdr:nvSpPr>
        <xdr:cNvPr id="493" name="正方形/長方形 492"/>
        <xdr:cNvSpPr/>
      </xdr:nvSpPr>
      <xdr:spPr>
        <a:xfrm>
          <a:off x="12115800" y="4192905"/>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52070</xdr:rowOff>
    </xdr:from>
    <xdr:to xmlns:xdr="http://schemas.openxmlformats.org/drawingml/2006/spreadsheetDrawing">
      <xdr:col>74</xdr:col>
      <xdr:colOff>0</xdr:colOff>
      <xdr:row>29</xdr:row>
      <xdr:rowOff>136525</xdr:rowOff>
    </xdr:to>
    <xdr:sp macro="" textlink="">
      <xdr:nvSpPr>
        <xdr:cNvPr id="494" name="正方形/長方形 493"/>
        <xdr:cNvSpPr/>
      </xdr:nvSpPr>
      <xdr:spPr>
        <a:xfrm>
          <a:off x="122377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84455</xdr:rowOff>
    </xdr:from>
    <xdr:to xmlns:xdr="http://schemas.openxmlformats.org/drawingml/2006/spreadsheetDrawing">
      <xdr:col>74</xdr:col>
      <xdr:colOff>0</xdr:colOff>
      <xdr:row>30</xdr:row>
      <xdr:rowOff>168910</xdr:rowOff>
    </xdr:to>
    <xdr:sp macro="" textlink="">
      <xdr:nvSpPr>
        <xdr:cNvPr id="495" name="正方形/長方形 494"/>
        <xdr:cNvSpPr/>
      </xdr:nvSpPr>
      <xdr:spPr>
        <a:xfrm>
          <a:off x="122377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52070</xdr:rowOff>
    </xdr:from>
    <xdr:to xmlns:xdr="http://schemas.openxmlformats.org/drawingml/2006/spreadsheetDrawing">
      <xdr:col>79</xdr:col>
      <xdr:colOff>63500</xdr:colOff>
      <xdr:row>29</xdr:row>
      <xdr:rowOff>136525</xdr:rowOff>
    </xdr:to>
    <xdr:sp macro="" textlink="">
      <xdr:nvSpPr>
        <xdr:cNvPr id="496" name="正方形/長方形 495"/>
        <xdr:cNvSpPr/>
      </xdr:nvSpPr>
      <xdr:spPr>
        <a:xfrm>
          <a:off x="13228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84455</xdr:rowOff>
    </xdr:from>
    <xdr:to xmlns:xdr="http://schemas.openxmlformats.org/drawingml/2006/spreadsheetDrawing">
      <xdr:col>79</xdr:col>
      <xdr:colOff>63500</xdr:colOff>
      <xdr:row>30</xdr:row>
      <xdr:rowOff>168910</xdr:rowOff>
    </xdr:to>
    <xdr:sp macro="" textlink="">
      <xdr:nvSpPr>
        <xdr:cNvPr id="497" name="正方形/長方形 496"/>
        <xdr:cNvSpPr/>
      </xdr:nvSpPr>
      <xdr:spPr>
        <a:xfrm>
          <a:off x="13228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52070</xdr:rowOff>
    </xdr:from>
    <xdr:to xmlns:xdr="http://schemas.openxmlformats.org/drawingml/2006/spreadsheetDrawing">
      <xdr:col>85</xdr:col>
      <xdr:colOff>63500</xdr:colOff>
      <xdr:row>29</xdr:row>
      <xdr:rowOff>136525</xdr:rowOff>
    </xdr:to>
    <xdr:sp macro="" textlink="">
      <xdr:nvSpPr>
        <xdr:cNvPr id="498" name="正方形/長方形 497"/>
        <xdr:cNvSpPr/>
      </xdr:nvSpPr>
      <xdr:spPr>
        <a:xfrm>
          <a:off x="14340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84455</xdr:rowOff>
    </xdr:from>
    <xdr:to xmlns:xdr="http://schemas.openxmlformats.org/drawingml/2006/spreadsheetDrawing">
      <xdr:col>85</xdr:col>
      <xdr:colOff>63500</xdr:colOff>
      <xdr:row>30</xdr:row>
      <xdr:rowOff>168910</xdr:rowOff>
    </xdr:to>
    <xdr:sp macro="" textlink="">
      <xdr:nvSpPr>
        <xdr:cNvPr id="499" name="正方形/長方形 498"/>
        <xdr:cNvSpPr/>
      </xdr:nvSpPr>
      <xdr:spPr>
        <a:xfrm>
          <a:off x="14340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500" name="正方形/長方形 499"/>
        <xdr:cNvSpPr/>
      </xdr:nvSpPr>
      <xdr:spPr>
        <a:xfrm>
          <a:off x="12115800" y="5334635"/>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30505"/>
    <xdr:sp macro="" textlink="">
      <xdr:nvSpPr>
        <xdr:cNvPr id="501" name="テキスト ボックス 500"/>
        <xdr:cNvSpPr txBox="1"/>
      </xdr:nvSpPr>
      <xdr:spPr>
        <a:xfrm>
          <a:off x="12077700" y="5143500"/>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78105</xdr:rowOff>
    </xdr:from>
    <xdr:to xmlns:xdr="http://schemas.openxmlformats.org/drawingml/2006/spreadsheetDrawing">
      <xdr:col>89</xdr:col>
      <xdr:colOff>177800</xdr:colOff>
      <xdr:row>44</xdr:row>
      <xdr:rowOff>78105</xdr:rowOff>
    </xdr:to>
    <xdr:cxnSp macro="">
      <xdr:nvCxnSpPr>
        <xdr:cNvPr id="502" name="直線コネクタ 501"/>
        <xdr:cNvCxnSpPr/>
      </xdr:nvCxnSpPr>
      <xdr:spPr>
        <a:xfrm>
          <a:off x="1211580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107315</xdr:rowOff>
    </xdr:from>
    <xdr:ext cx="467360" cy="264795"/>
    <xdr:sp macro="" textlink="">
      <xdr:nvSpPr>
        <xdr:cNvPr id="503" name="テキスト ボックス 502"/>
        <xdr:cNvSpPr txBox="1"/>
      </xdr:nvSpPr>
      <xdr:spPr>
        <a:xfrm>
          <a:off x="11663680" y="74796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94615</xdr:rowOff>
    </xdr:from>
    <xdr:to xmlns:xdr="http://schemas.openxmlformats.org/drawingml/2006/spreadsheetDrawing">
      <xdr:col>89</xdr:col>
      <xdr:colOff>177800</xdr:colOff>
      <xdr:row>42</xdr:row>
      <xdr:rowOff>94615</xdr:rowOff>
    </xdr:to>
    <xdr:cxnSp macro="">
      <xdr:nvCxnSpPr>
        <xdr:cNvPr id="504" name="直線コネクタ 503"/>
        <xdr:cNvCxnSpPr/>
      </xdr:nvCxnSpPr>
      <xdr:spPr>
        <a:xfrm>
          <a:off x="12115800" y="7295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124460</xdr:rowOff>
    </xdr:from>
    <xdr:ext cx="467360" cy="264795"/>
    <xdr:sp macro="" textlink="">
      <xdr:nvSpPr>
        <xdr:cNvPr id="505" name="テキスト ボックス 504"/>
        <xdr:cNvSpPr txBox="1"/>
      </xdr:nvSpPr>
      <xdr:spPr>
        <a:xfrm>
          <a:off x="11663680" y="715391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111125</xdr:rowOff>
    </xdr:from>
    <xdr:to xmlns:xdr="http://schemas.openxmlformats.org/drawingml/2006/spreadsheetDrawing">
      <xdr:col>89</xdr:col>
      <xdr:colOff>177800</xdr:colOff>
      <xdr:row>40</xdr:row>
      <xdr:rowOff>111125</xdr:rowOff>
    </xdr:to>
    <xdr:cxnSp macro="">
      <xdr:nvCxnSpPr>
        <xdr:cNvPr id="506" name="直線コネクタ 505"/>
        <xdr:cNvCxnSpPr/>
      </xdr:nvCxnSpPr>
      <xdr:spPr>
        <a:xfrm>
          <a:off x="12115800" y="696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140970</xdr:rowOff>
    </xdr:from>
    <xdr:ext cx="403225" cy="265430"/>
    <xdr:sp macro="" textlink="">
      <xdr:nvSpPr>
        <xdr:cNvPr id="507" name="テキスト ボックス 506"/>
        <xdr:cNvSpPr txBox="1"/>
      </xdr:nvSpPr>
      <xdr:spPr>
        <a:xfrm>
          <a:off x="11722735" y="682752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127635</xdr:rowOff>
    </xdr:from>
    <xdr:to xmlns:xdr="http://schemas.openxmlformats.org/drawingml/2006/spreadsheetDrawing">
      <xdr:col>89</xdr:col>
      <xdr:colOff>177800</xdr:colOff>
      <xdr:row>38</xdr:row>
      <xdr:rowOff>127635</xdr:rowOff>
    </xdr:to>
    <xdr:cxnSp macro="">
      <xdr:nvCxnSpPr>
        <xdr:cNvPr id="508" name="直線コネクタ 507"/>
        <xdr:cNvCxnSpPr/>
      </xdr:nvCxnSpPr>
      <xdr:spPr>
        <a:xfrm>
          <a:off x="12115800" y="66427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158115</xdr:rowOff>
    </xdr:from>
    <xdr:ext cx="403225" cy="264795"/>
    <xdr:sp macro="" textlink="">
      <xdr:nvSpPr>
        <xdr:cNvPr id="509" name="テキスト ボックス 508"/>
        <xdr:cNvSpPr txBox="1"/>
      </xdr:nvSpPr>
      <xdr:spPr>
        <a:xfrm>
          <a:off x="11722735" y="650176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144780</xdr:rowOff>
    </xdr:from>
    <xdr:to xmlns:xdr="http://schemas.openxmlformats.org/drawingml/2006/spreadsheetDrawing">
      <xdr:col>89</xdr:col>
      <xdr:colOff>177800</xdr:colOff>
      <xdr:row>36</xdr:row>
      <xdr:rowOff>144780</xdr:rowOff>
    </xdr:to>
    <xdr:cxnSp macro="">
      <xdr:nvCxnSpPr>
        <xdr:cNvPr id="510" name="直線コネクタ 509"/>
        <xdr:cNvCxnSpPr/>
      </xdr:nvCxnSpPr>
      <xdr:spPr>
        <a:xfrm>
          <a:off x="12115800" y="631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171450</xdr:rowOff>
    </xdr:from>
    <xdr:ext cx="403225" cy="264795"/>
    <xdr:sp macro="" textlink="">
      <xdr:nvSpPr>
        <xdr:cNvPr id="511" name="テキスト ボックス 510"/>
        <xdr:cNvSpPr txBox="1"/>
      </xdr:nvSpPr>
      <xdr:spPr>
        <a:xfrm>
          <a:off x="11722735" y="617220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161925</xdr:rowOff>
    </xdr:from>
    <xdr:to xmlns:xdr="http://schemas.openxmlformats.org/drawingml/2006/spreadsheetDrawing">
      <xdr:col>89</xdr:col>
      <xdr:colOff>177800</xdr:colOff>
      <xdr:row>34</xdr:row>
      <xdr:rowOff>161925</xdr:rowOff>
    </xdr:to>
    <xdr:cxnSp macro="">
      <xdr:nvCxnSpPr>
        <xdr:cNvPr id="512" name="直線コネクタ 511"/>
        <xdr:cNvCxnSpPr/>
      </xdr:nvCxnSpPr>
      <xdr:spPr>
        <a:xfrm>
          <a:off x="12115800" y="5991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64795"/>
    <xdr:sp macro="" textlink="">
      <xdr:nvSpPr>
        <xdr:cNvPr id="513" name="テキスト ボックス 512"/>
        <xdr:cNvSpPr txBox="1"/>
      </xdr:nvSpPr>
      <xdr:spPr>
        <a:xfrm>
          <a:off x="11722735" y="584517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4" name="直線コネクタ 513"/>
        <xdr:cNvCxnSpPr/>
      </xdr:nvCxnSpPr>
      <xdr:spPr>
        <a:xfrm>
          <a:off x="12115800" y="566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32385</xdr:rowOff>
    </xdr:from>
    <xdr:ext cx="339090" cy="264160"/>
    <xdr:sp macro="" textlink="">
      <xdr:nvSpPr>
        <xdr:cNvPr id="515" name="テキスト ボックス 514"/>
        <xdr:cNvSpPr txBox="1"/>
      </xdr:nvSpPr>
      <xdr:spPr>
        <a:xfrm>
          <a:off x="11786870" y="5518785"/>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19685</xdr:rowOff>
    </xdr:from>
    <xdr:to xmlns:xdr="http://schemas.openxmlformats.org/drawingml/2006/spreadsheetDrawing">
      <xdr:col>89</xdr:col>
      <xdr:colOff>177800</xdr:colOff>
      <xdr:row>31</xdr:row>
      <xdr:rowOff>19685</xdr:rowOff>
    </xdr:to>
    <xdr:cxnSp macro="">
      <xdr:nvCxnSpPr>
        <xdr:cNvPr id="516" name="直線コネクタ 515"/>
        <xdr:cNvCxnSpPr/>
      </xdr:nvCxnSpPr>
      <xdr:spPr>
        <a:xfrm>
          <a:off x="1211580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19685</xdr:rowOff>
    </xdr:from>
    <xdr:to xmlns:xdr="http://schemas.openxmlformats.org/drawingml/2006/spreadsheetDrawing">
      <xdr:col>90</xdr:col>
      <xdr:colOff>25400</xdr:colOff>
      <xdr:row>44</xdr:row>
      <xdr:rowOff>78105</xdr:rowOff>
    </xdr:to>
    <xdr:sp macro="" textlink="">
      <xdr:nvSpPr>
        <xdr:cNvPr id="517" name="【認定こども園・幼稚園・保育所】&#10;有形固定資産減価償却率グラフ枠"/>
        <xdr:cNvSpPr/>
      </xdr:nvSpPr>
      <xdr:spPr>
        <a:xfrm>
          <a:off x="12115800" y="5334635"/>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57785</xdr:rowOff>
    </xdr:from>
    <xdr:to xmlns:xdr="http://schemas.openxmlformats.org/drawingml/2006/spreadsheetDrawing">
      <xdr:col>85</xdr:col>
      <xdr:colOff>126365</xdr:colOff>
      <xdr:row>42</xdr:row>
      <xdr:rowOff>78105</xdr:rowOff>
    </xdr:to>
    <xdr:cxnSp macro="">
      <xdr:nvCxnSpPr>
        <xdr:cNvPr id="518" name="直線コネクタ 517"/>
        <xdr:cNvCxnSpPr/>
      </xdr:nvCxnSpPr>
      <xdr:spPr>
        <a:xfrm flipV="1">
          <a:off x="15887065" y="5887085"/>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81915</xdr:rowOff>
    </xdr:from>
    <xdr:ext cx="405130" cy="264795"/>
    <xdr:sp macro="" textlink="">
      <xdr:nvSpPr>
        <xdr:cNvPr id="519" name="【認定こども園・幼稚園・保育所】&#10;有形固定資産減価償却率最小値テキスト"/>
        <xdr:cNvSpPr txBox="1"/>
      </xdr:nvSpPr>
      <xdr:spPr>
        <a:xfrm>
          <a:off x="15925800" y="728281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78105</xdr:rowOff>
    </xdr:from>
    <xdr:to xmlns:xdr="http://schemas.openxmlformats.org/drawingml/2006/spreadsheetDrawing">
      <xdr:col>86</xdr:col>
      <xdr:colOff>25400</xdr:colOff>
      <xdr:row>42</xdr:row>
      <xdr:rowOff>78105</xdr:rowOff>
    </xdr:to>
    <xdr:cxnSp macro="">
      <xdr:nvCxnSpPr>
        <xdr:cNvPr id="520" name="直線コネクタ 519"/>
        <xdr:cNvCxnSpPr/>
      </xdr:nvCxnSpPr>
      <xdr:spPr>
        <a:xfrm>
          <a:off x="15798800" y="7279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33</xdr:row>
      <xdr:rowOff>3175</xdr:rowOff>
    </xdr:from>
    <xdr:ext cx="405130" cy="264795"/>
    <xdr:sp macro="" textlink="">
      <xdr:nvSpPr>
        <xdr:cNvPr id="521" name="【認定こども園・幼稚園・保育所】&#10;有形固定資産減価償却率最大値テキスト"/>
        <xdr:cNvSpPr txBox="1"/>
      </xdr:nvSpPr>
      <xdr:spPr>
        <a:xfrm>
          <a:off x="15925800" y="56610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57785</xdr:rowOff>
    </xdr:from>
    <xdr:to xmlns:xdr="http://schemas.openxmlformats.org/drawingml/2006/spreadsheetDrawing">
      <xdr:col>86</xdr:col>
      <xdr:colOff>25400</xdr:colOff>
      <xdr:row>34</xdr:row>
      <xdr:rowOff>57785</xdr:rowOff>
    </xdr:to>
    <xdr:cxnSp macro="">
      <xdr:nvCxnSpPr>
        <xdr:cNvPr id="522" name="直線コネクタ 521"/>
        <xdr:cNvCxnSpPr/>
      </xdr:nvCxnSpPr>
      <xdr:spPr>
        <a:xfrm>
          <a:off x="15798800" y="58870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41275</xdr:rowOff>
    </xdr:from>
    <xdr:ext cx="405130" cy="264795"/>
    <xdr:sp macro="" textlink="">
      <xdr:nvSpPr>
        <xdr:cNvPr id="523" name="【認定こども園・幼稚園・保育所】&#10;有形固定資産減価償却率平均値テキスト"/>
        <xdr:cNvSpPr txBox="1"/>
      </xdr:nvSpPr>
      <xdr:spPr>
        <a:xfrm>
          <a:off x="15925800" y="6556375"/>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63500</xdr:rowOff>
    </xdr:from>
    <xdr:to xmlns:xdr="http://schemas.openxmlformats.org/drawingml/2006/spreadsheetDrawing">
      <xdr:col>85</xdr:col>
      <xdr:colOff>177800</xdr:colOff>
      <xdr:row>38</xdr:row>
      <xdr:rowOff>167005</xdr:rowOff>
    </xdr:to>
    <xdr:sp macro="" textlink="">
      <xdr:nvSpPr>
        <xdr:cNvPr id="524" name="フローチャート: 判断 523"/>
        <xdr:cNvSpPr/>
      </xdr:nvSpPr>
      <xdr:spPr>
        <a:xfrm>
          <a:off x="15836900" y="65786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39370</xdr:rowOff>
    </xdr:from>
    <xdr:to xmlns:xdr="http://schemas.openxmlformats.org/drawingml/2006/spreadsheetDrawing">
      <xdr:col>81</xdr:col>
      <xdr:colOff>101600</xdr:colOff>
      <xdr:row>38</xdr:row>
      <xdr:rowOff>143510</xdr:rowOff>
    </xdr:to>
    <xdr:sp macro="" textlink="">
      <xdr:nvSpPr>
        <xdr:cNvPr id="525" name="フローチャート: 判断 524"/>
        <xdr:cNvSpPr/>
      </xdr:nvSpPr>
      <xdr:spPr>
        <a:xfrm>
          <a:off x="15019020" y="655447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17780</xdr:rowOff>
    </xdr:from>
    <xdr:to xmlns:xdr="http://schemas.openxmlformats.org/drawingml/2006/spreadsheetDrawing">
      <xdr:col>76</xdr:col>
      <xdr:colOff>165100</xdr:colOff>
      <xdr:row>38</xdr:row>
      <xdr:rowOff>121920</xdr:rowOff>
    </xdr:to>
    <xdr:sp macro="" textlink="">
      <xdr:nvSpPr>
        <xdr:cNvPr id="526" name="フローチャート: 判断 525"/>
        <xdr:cNvSpPr/>
      </xdr:nvSpPr>
      <xdr:spPr>
        <a:xfrm>
          <a:off x="14155420" y="653288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171450</xdr:rowOff>
    </xdr:from>
    <xdr:to xmlns:xdr="http://schemas.openxmlformats.org/drawingml/2006/spreadsheetDrawing">
      <xdr:col>72</xdr:col>
      <xdr:colOff>38100</xdr:colOff>
      <xdr:row>38</xdr:row>
      <xdr:rowOff>103505</xdr:rowOff>
    </xdr:to>
    <xdr:sp macro="" textlink="">
      <xdr:nvSpPr>
        <xdr:cNvPr id="527" name="フローチャート: 判断 526"/>
        <xdr:cNvSpPr/>
      </xdr:nvSpPr>
      <xdr:spPr>
        <a:xfrm>
          <a:off x="13291820" y="6515100"/>
          <a:ext cx="965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2540</xdr:rowOff>
    </xdr:from>
    <xdr:to xmlns:xdr="http://schemas.openxmlformats.org/drawingml/2006/spreadsheetDrawing">
      <xdr:col>67</xdr:col>
      <xdr:colOff>101600</xdr:colOff>
      <xdr:row>38</xdr:row>
      <xdr:rowOff>106045</xdr:rowOff>
    </xdr:to>
    <xdr:sp macro="" textlink="">
      <xdr:nvSpPr>
        <xdr:cNvPr id="528" name="フローチャート: 判断 527"/>
        <xdr:cNvSpPr/>
      </xdr:nvSpPr>
      <xdr:spPr>
        <a:xfrm>
          <a:off x="12423140" y="651764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75565</xdr:rowOff>
    </xdr:from>
    <xdr:ext cx="762000" cy="264160"/>
    <xdr:sp macro="" textlink="">
      <xdr:nvSpPr>
        <xdr:cNvPr id="529" name="テキスト ボックス 528"/>
        <xdr:cNvSpPr txBox="1"/>
      </xdr:nvSpPr>
      <xdr:spPr>
        <a:xfrm>
          <a:off x="1570228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75565</xdr:rowOff>
    </xdr:from>
    <xdr:ext cx="761365" cy="264160"/>
    <xdr:sp macro="" textlink="">
      <xdr:nvSpPr>
        <xdr:cNvPr id="530" name="テキスト ボックス 529"/>
        <xdr:cNvSpPr txBox="1"/>
      </xdr:nvSpPr>
      <xdr:spPr>
        <a:xfrm>
          <a:off x="148844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75565</xdr:rowOff>
    </xdr:from>
    <xdr:ext cx="762000" cy="264160"/>
    <xdr:sp macro="" textlink="">
      <xdr:nvSpPr>
        <xdr:cNvPr id="531" name="テキスト ボックス 530"/>
        <xdr:cNvSpPr txBox="1"/>
      </xdr:nvSpPr>
      <xdr:spPr>
        <a:xfrm>
          <a:off x="140208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75565</xdr:rowOff>
    </xdr:from>
    <xdr:ext cx="762000" cy="264160"/>
    <xdr:sp macro="" textlink="">
      <xdr:nvSpPr>
        <xdr:cNvPr id="532" name="テキスト ボックス 531"/>
        <xdr:cNvSpPr txBox="1"/>
      </xdr:nvSpPr>
      <xdr:spPr>
        <a:xfrm>
          <a:off x="131572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75565</xdr:rowOff>
    </xdr:from>
    <xdr:ext cx="761365" cy="264160"/>
    <xdr:sp macro="" textlink="">
      <xdr:nvSpPr>
        <xdr:cNvPr id="533" name="テキスト ボックス 532"/>
        <xdr:cNvSpPr txBox="1"/>
      </xdr:nvSpPr>
      <xdr:spPr>
        <a:xfrm>
          <a:off x="122885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146050</xdr:rowOff>
    </xdr:from>
    <xdr:to xmlns:xdr="http://schemas.openxmlformats.org/drawingml/2006/spreadsheetDrawing">
      <xdr:col>85</xdr:col>
      <xdr:colOff>177800</xdr:colOff>
      <xdr:row>36</xdr:row>
      <xdr:rowOff>74930</xdr:rowOff>
    </xdr:to>
    <xdr:sp macro="" textlink="">
      <xdr:nvSpPr>
        <xdr:cNvPr id="534" name="楕円 533"/>
        <xdr:cNvSpPr/>
      </xdr:nvSpPr>
      <xdr:spPr>
        <a:xfrm>
          <a:off x="15836900" y="61468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169545</xdr:rowOff>
    </xdr:from>
    <xdr:ext cx="405130" cy="264160"/>
    <xdr:sp macro="" textlink="">
      <xdr:nvSpPr>
        <xdr:cNvPr id="535" name="【認定こども園・幼稚園・保育所】&#10;有形固定資産減価償却率該当値テキスト"/>
        <xdr:cNvSpPr txBox="1"/>
      </xdr:nvSpPr>
      <xdr:spPr>
        <a:xfrm>
          <a:off x="15925800" y="599884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107315</xdr:rowOff>
    </xdr:from>
    <xdr:to xmlns:xdr="http://schemas.openxmlformats.org/drawingml/2006/spreadsheetDrawing">
      <xdr:col>81</xdr:col>
      <xdr:colOff>101600</xdr:colOff>
      <xdr:row>36</xdr:row>
      <xdr:rowOff>36195</xdr:rowOff>
    </xdr:to>
    <xdr:sp macro="" textlink="">
      <xdr:nvSpPr>
        <xdr:cNvPr id="536" name="楕円 535"/>
        <xdr:cNvSpPr/>
      </xdr:nvSpPr>
      <xdr:spPr>
        <a:xfrm>
          <a:off x="15019020" y="61080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160020</xdr:rowOff>
    </xdr:from>
    <xdr:to xmlns:xdr="http://schemas.openxmlformats.org/drawingml/2006/spreadsheetDrawing">
      <xdr:col>85</xdr:col>
      <xdr:colOff>127000</xdr:colOff>
      <xdr:row>36</xdr:row>
      <xdr:rowOff>22860</xdr:rowOff>
    </xdr:to>
    <xdr:cxnSp macro="">
      <xdr:nvCxnSpPr>
        <xdr:cNvPr id="537" name="直線コネクタ 536"/>
        <xdr:cNvCxnSpPr/>
      </xdr:nvCxnSpPr>
      <xdr:spPr>
        <a:xfrm>
          <a:off x="15069820" y="6160770"/>
          <a:ext cx="8178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66675</xdr:rowOff>
    </xdr:from>
    <xdr:to xmlns:xdr="http://schemas.openxmlformats.org/drawingml/2006/spreadsheetDrawing">
      <xdr:col>76</xdr:col>
      <xdr:colOff>165100</xdr:colOff>
      <xdr:row>35</xdr:row>
      <xdr:rowOff>170180</xdr:rowOff>
    </xdr:to>
    <xdr:sp macro="" textlink="">
      <xdr:nvSpPr>
        <xdr:cNvPr id="538" name="楕円 537"/>
        <xdr:cNvSpPr/>
      </xdr:nvSpPr>
      <xdr:spPr>
        <a:xfrm>
          <a:off x="14155420" y="60674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118110</xdr:rowOff>
    </xdr:from>
    <xdr:to xmlns:xdr="http://schemas.openxmlformats.org/drawingml/2006/spreadsheetDrawing">
      <xdr:col>81</xdr:col>
      <xdr:colOff>50800</xdr:colOff>
      <xdr:row>35</xdr:row>
      <xdr:rowOff>160020</xdr:rowOff>
    </xdr:to>
    <xdr:cxnSp macro="">
      <xdr:nvCxnSpPr>
        <xdr:cNvPr id="539" name="直線コネクタ 538"/>
        <xdr:cNvCxnSpPr/>
      </xdr:nvCxnSpPr>
      <xdr:spPr>
        <a:xfrm>
          <a:off x="14206220" y="611886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27940</xdr:rowOff>
    </xdr:from>
    <xdr:to xmlns:xdr="http://schemas.openxmlformats.org/drawingml/2006/spreadsheetDrawing">
      <xdr:col>72</xdr:col>
      <xdr:colOff>38100</xdr:colOff>
      <xdr:row>35</xdr:row>
      <xdr:rowOff>132080</xdr:rowOff>
    </xdr:to>
    <xdr:sp macro="" textlink="">
      <xdr:nvSpPr>
        <xdr:cNvPr id="540" name="楕円 539"/>
        <xdr:cNvSpPr/>
      </xdr:nvSpPr>
      <xdr:spPr>
        <a:xfrm>
          <a:off x="13291820" y="602869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80010</xdr:rowOff>
    </xdr:from>
    <xdr:to xmlns:xdr="http://schemas.openxmlformats.org/drawingml/2006/spreadsheetDrawing">
      <xdr:col>76</xdr:col>
      <xdr:colOff>114300</xdr:colOff>
      <xdr:row>35</xdr:row>
      <xdr:rowOff>118110</xdr:rowOff>
    </xdr:to>
    <xdr:cxnSp macro="">
      <xdr:nvCxnSpPr>
        <xdr:cNvPr id="541" name="直線コネクタ 540"/>
        <xdr:cNvCxnSpPr/>
      </xdr:nvCxnSpPr>
      <xdr:spPr>
        <a:xfrm>
          <a:off x="13342620" y="608076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161290</xdr:rowOff>
    </xdr:from>
    <xdr:to xmlns:xdr="http://schemas.openxmlformats.org/drawingml/2006/spreadsheetDrawing">
      <xdr:col>67</xdr:col>
      <xdr:colOff>101600</xdr:colOff>
      <xdr:row>35</xdr:row>
      <xdr:rowOff>89535</xdr:rowOff>
    </xdr:to>
    <xdr:sp macro="" textlink="">
      <xdr:nvSpPr>
        <xdr:cNvPr id="542" name="楕円 541"/>
        <xdr:cNvSpPr/>
      </xdr:nvSpPr>
      <xdr:spPr>
        <a:xfrm>
          <a:off x="12423140" y="59905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37465</xdr:rowOff>
    </xdr:from>
    <xdr:to xmlns:xdr="http://schemas.openxmlformats.org/drawingml/2006/spreadsheetDrawing">
      <xdr:col>71</xdr:col>
      <xdr:colOff>177800</xdr:colOff>
      <xdr:row>35</xdr:row>
      <xdr:rowOff>80010</xdr:rowOff>
    </xdr:to>
    <xdr:cxnSp macro="">
      <xdr:nvCxnSpPr>
        <xdr:cNvPr id="543" name="直線コネクタ 542"/>
        <xdr:cNvCxnSpPr/>
      </xdr:nvCxnSpPr>
      <xdr:spPr>
        <a:xfrm>
          <a:off x="12473940" y="6038215"/>
          <a:ext cx="86868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134620</xdr:rowOff>
    </xdr:from>
    <xdr:ext cx="405130" cy="264795"/>
    <xdr:sp macro="" textlink="">
      <xdr:nvSpPr>
        <xdr:cNvPr id="544" name="n_1aveValue【認定こども園・幼稚園・保育所】&#10;有形固定資産減価償却率"/>
        <xdr:cNvSpPr txBox="1"/>
      </xdr:nvSpPr>
      <xdr:spPr>
        <a:xfrm>
          <a:off x="14859635" y="664972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112395</xdr:rowOff>
    </xdr:from>
    <xdr:ext cx="404495" cy="264160"/>
    <xdr:sp macro="" textlink="">
      <xdr:nvSpPr>
        <xdr:cNvPr id="545" name="n_2aveValue【認定こども園・幼稚園・保育所】&#10;有形固定資産減価償却率"/>
        <xdr:cNvSpPr txBox="1"/>
      </xdr:nvSpPr>
      <xdr:spPr>
        <a:xfrm>
          <a:off x="14008735" y="662749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93980</xdr:rowOff>
    </xdr:from>
    <xdr:ext cx="404495" cy="264160"/>
    <xdr:sp macro="" textlink="">
      <xdr:nvSpPr>
        <xdr:cNvPr id="546" name="n_3aveValue【認定こども園・幼稚園・保育所】&#10;有形固定資産減価償却率"/>
        <xdr:cNvSpPr txBox="1"/>
      </xdr:nvSpPr>
      <xdr:spPr>
        <a:xfrm>
          <a:off x="13145135" y="660908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97790</xdr:rowOff>
    </xdr:from>
    <xdr:ext cx="405130" cy="264795"/>
    <xdr:sp macro="" textlink="">
      <xdr:nvSpPr>
        <xdr:cNvPr id="547" name="n_4aveValue【認定こども園・幼稚園・保育所】&#10;有形固定資産減価償却率"/>
        <xdr:cNvSpPr txBox="1"/>
      </xdr:nvSpPr>
      <xdr:spPr>
        <a:xfrm>
          <a:off x="12276455" y="661289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53340</xdr:rowOff>
    </xdr:from>
    <xdr:ext cx="405130" cy="264160"/>
    <xdr:sp macro="" textlink="">
      <xdr:nvSpPr>
        <xdr:cNvPr id="548" name="n_1mainValue【認定こども園・幼稚園・保育所】&#10;有形固定資産減価償却率"/>
        <xdr:cNvSpPr txBox="1"/>
      </xdr:nvSpPr>
      <xdr:spPr>
        <a:xfrm>
          <a:off x="14859635" y="588264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11430</xdr:rowOff>
    </xdr:from>
    <xdr:ext cx="404495" cy="264795"/>
    <xdr:sp macro="" textlink="">
      <xdr:nvSpPr>
        <xdr:cNvPr id="549" name="n_2mainValue【認定こども園・幼稚園・保育所】&#10;有形固定資産減価償却率"/>
        <xdr:cNvSpPr txBox="1"/>
      </xdr:nvSpPr>
      <xdr:spPr>
        <a:xfrm>
          <a:off x="14008735" y="5840730"/>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148590</xdr:rowOff>
    </xdr:from>
    <xdr:ext cx="404495" cy="264160"/>
    <xdr:sp macro="" textlink="">
      <xdr:nvSpPr>
        <xdr:cNvPr id="550" name="n_3mainValue【認定こども園・幼稚園・保育所】&#10;有形固定資産減価償却率"/>
        <xdr:cNvSpPr txBox="1"/>
      </xdr:nvSpPr>
      <xdr:spPr>
        <a:xfrm>
          <a:off x="13145135" y="580644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106045</xdr:rowOff>
    </xdr:from>
    <xdr:ext cx="405130" cy="264795"/>
    <xdr:sp macro="" textlink="">
      <xdr:nvSpPr>
        <xdr:cNvPr id="551" name="n_4mainValue【認定こども園・幼稚園・保育所】&#10;有形固定資産減価償却率"/>
        <xdr:cNvSpPr txBox="1"/>
      </xdr:nvSpPr>
      <xdr:spPr>
        <a:xfrm>
          <a:off x="12276455" y="576389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78105</xdr:rowOff>
    </xdr:from>
    <xdr:to xmlns:xdr="http://schemas.openxmlformats.org/drawingml/2006/spreadsheetDrawing">
      <xdr:col>120</xdr:col>
      <xdr:colOff>152400</xdr:colOff>
      <xdr:row>28</xdr:row>
      <xdr:rowOff>26035</xdr:rowOff>
    </xdr:to>
    <xdr:sp macro="" textlink="">
      <xdr:nvSpPr>
        <xdr:cNvPr id="552" name="正方形/長方形 551"/>
        <xdr:cNvSpPr/>
      </xdr:nvSpPr>
      <xdr:spPr>
        <a:xfrm>
          <a:off x="17800320" y="4192905"/>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52070</xdr:rowOff>
    </xdr:from>
    <xdr:to xmlns:xdr="http://schemas.openxmlformats.org/drawingml/2006/spreadsheetDrawing">
      <xdr:col>104</xdr:col>
      <xdr:colOff>127000</xdr:colOff>
      <xdr:row>29</xdr:row>
      <xdr:rowOff>136525</xdr:rowOff>
    </xdr:to>
    <xdr:sp macro="" textlink="">
      <xdr:nvSpPr>
        <xdr:cNvPr id="553" name="正方形/長方形 552"/>
        <xdr:cNvSpPr/>
      </xdr:nvSpPr>
      <xdr:spPr>
        <a:xfrm>
          <a:off x="1792732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84455</xdr:rowOff>
    </xdr:from>
    <xdr:to xmlns:xdr="http://schemas.openxmlformats.org/drawingml/2006/spreadsheetDrawing">
      <xdr:col>104</xdr:col>
      <xdr:colOff>127000</xdr:colOff>
      <xdr:row>30</xdr:row>
      <xdr:rowOff>168910</xdr:rowOff>
    </xdr:to>
    <xdr:sp macro="" textlink="">
      <xdr:nvSpPr>
        <xdr:cNvPr id="554" name="正方形/長方形 553"/>
        <xdr:cNvSpPr/>
      </xdr:nvSpPr>
      <xdr:spPr>
        <a:xfrm>
          <a:off x="1792732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52070</xdr:rowOff>
    </xdr:from>
    <xdr:to xmlns:xdr="http://schemas.openxmlformats.org/drawingml/2006/spreadsheetDrawing">
      <xdr:col>110</xdr:col>
      <xdr:colOff>0</xdr:colOff>
      <xdr:row>29</xdr:row>
      <xdr:rowOff>136525</xdr:rowOff>
    </xdr:to>
    <xdr:sp macro="" textlink="">
      <xdr:nvSpPr>
        <xdr:cNvPr id="555" name="正方形/長方形 554"/>
        <xdr:cNvSpPr/>
      </xdr:nvSpPr>
      <xdr:spPr>
        <a:xfrm>
          <a:off x="1891284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84455</xdr:rowOff>
    </xdr:from>
    <xdr:to xmlns:xdr="http://schemas.openxmlformats.org/drawingml/2006/spreadsheetDrawing">
      <xdr:col>110</xdr:col>
      <xdr:colOff>0</xdr:colOff>
      <xdr:row>30</xdr:row>
      <xdr:rowOff>168910</xdr:rowOff>
    </xdr:to>
    <xdr:sp macro="" textlink="">
      <xdr:nvSpPr>
        <xdr:cNvPr id="556" name="正方形/長方形 555"/>
        <xdr:cNvSpPr/>
      </xdr:nvSpPr>
      <xdr:spPr>
        <a:xfrm>
          <a:off x="1891284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52070</xdr:rowOff>
    </xdr:from>
    <xdr:to xmlns:xdr="http://schemas.openxmlformats.org/drawingml/2006/spreadsheetDrawing">
      <xdr:col>116</xdr:col>
      <xdr:colOff>0</xdr:colOff>
      <xdr:row>29</xdr:row>
      <xdr:rowOff>136525</xdr:rowOff>
    </xdr:to>
    <xdr:sp macro="" textlink="">
      <xdr:nvSpPr>
        <xdr:cNvPr id="557" name="正方形/長方形 556"/>
        <xdr:cNvSpPr/>
      </xdr:nvSpPr>
      <xdr:spPr>
        <a:xfrm>
          <a:off x="20025360" y="4852670"/>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84455</xdr:rowOff>
    </xdr:from>
    <xdr:to xmlns:xdr="http://schemas.openxmlformats.org/drawingml/2006/spreadsheetDrawing">
      <xdr:col>116</xdr:col>
      <xdr:colOff>0</xdr:colOff>
      <xdr:row>30</xdr:row>
      <xdr:rowOff>168910</xdr:rowOff>
    </xdr:to>
    <xdr:sp macro="" textlink="">
      <xdr:nvSpPr>
        <xdr:cNvPr id="558" name="正方形/長方形 557"/>
        <xdr:cNvSpPr/>
      </xdr:nvSpPr>
      <xdr:spPr>
        <a:xfrm>
          <a:off x="20025360" y="5056505"/>
          <a:ext cx="14833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59" name="正方形/長方形 558"/>
        <xdr:cNvSpPr/>
      </xdr:nvSpPr>
      <xdr:spPr>
        <a:xfrm>
          <a:off x="17800320" y="5334635"/>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30505"/>
    <xdr:sp macro="" textlink="">
      <xdr:nvSpPr>
        <xdr:cNvPr id="560" name="テキスト ボックス 559"/>
        <xdr:cNvSpPr txBox="1"/>
      </xdr:nvSpPr>
      <xdr:spPr>
        <a:xfrm>
          <a:off x="17767300" y="5143500"/>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78105</xdr:rowOff>
    </xdr:from>
    <xdr:to xmlns:xdr="http://schemas.openxmlformats.org/drawingml/2006/spreadsheetDrawing">
      <xdr:col>120</xdr:col>
      <xdr:colOff>114300</xdr:colOff>
      <xdr:row>44</xdr:row>
      <xdr:rowOff>78105</xdr:rowOff>
    </xdr:to>
    <xdr:cxnSp macro="">
      <xdr:nvCxnSpPr>
        <xdr:cNvPr id="561" name="直線コネクタ 560"/>
        <xdr:cNvCxnSpPr/>
      </xdr:nvCxnSpPr>
      <xdr:spPr>
        <a:xfrm>
          <a:off x="17800320" y="762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136525</xdr:rowOff>
    </xdr:from>
    <xdr:to xmlns:xdr="http://schemas.openxmlformats.org/drawingml/2006/spreadsheetDrawing">
      <xdr:col>120</xdr:col>
      <xdr:colOff>114300</xdr:colOff>
      <xdr:row>41</xdr:row>
      <xdr:rowOff>136525</xdr:rowOff>
    </xdr:to>
    <xdr:cxnSp macro="">
      <xdr:nvCxnSpPr>
        <xdr:cNvPr id="562" name="直線コネクタ 561"/>
        <xdr:cNvCxnSpPr/>
      </xdr:nvCxnSpPr>
      <xdr:spPr>
        <a:xfrm>
          <a:off x="17800320" y="71659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166370</xdr:rowOff>
    </xdr:from>
    <xdr:ext cx="467360" cy="264160"/>
    <xdr:sp macro="" textlink="">
      <xdr:nvSpPr>
        <xdr:cNvPr id="563" name="テキスト ボックス 562"/>
        <xdr:cNvSpPr txBox="1"/>
      </xdr:nvSpPr>
      <xdr:spPr>
        <a:xfrm>
          <a:off x="17348200" y="702437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19685</xdr:rowOff>
    </xdr:from>
    <xdr:to xmlns:xdr="http://schemas.openxmlformats.org/drawingml/2006/spreadsheetDrawing">
      <xdr:col>120</xdr:col>
      <xdr:colOff>114300</xdr:colOff>
      <xdr:row>39</xdr:row>
      <xdr:rowOff>19685</xdr:rowOff>
    </xdr:to>
    <xdr:cxnSp macro="">
      <xdr:nvCxnSpPr>
        <xdr:cNvPr id="564" name="直線コネクタ 563"/>
        <xdr:cNvCxnSpPr/>
      </xdr:nvCxnSpPr>
      <xdr:spPr>
        <a:xfrm>
          <a:off x="17800320" y="670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48895</xdr:rowOff>
    </xdr:from>
    <xdr:ext cx="467360" cy="264795"/>
    <xdr:sp macro="" textlink="">
      <xdr:nvSpPr>
        <xdr:cNvPr id="565" name="テキスト ボックス 564"/>
        <xdr:cNvSpPr txBox="1"/>
      </xdr:nvSpPr>
      <xdr:spPr>
        <a:xfrm>
          <a:off x="17348200" y="65639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78105</xdr:rowOff>
    </xdr:from>
    <xdr:to xmlns:xdr="http://schemas.openxmlformats.org/drawingml/2006/spreadsheetDrawing">
      <xdr:col>120</xdr:col>
      <xdr:colOff>114300</xdr:colOff>
      <xdr:row>36</xdr:row>
      <xdr:rowOff>78105</xdr:rowOff>
    </xdr:to>
    <xdr:cxnSp macro="">
      <xdr:nvCxnSpPr>
        <xdr:cNvPr id="566" name="直線コネクタ 565"/>
        <xdr:cNvCxnSpPr/>
      </xdr:nvCxnSpPr>
      <xdr:spPr>
        <a:xfrm>
          <a:off x="17800320" y="625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107315</xdr:rowOff>
    </xdr:from>
    <xdr:ext cx="467360" cy="264795"/>
    <xdr:sp macro="" textlink="">
      <xdr:nvSpPr>
        <xdr:cNvPr id="567" name="テキスト ボックス 566"/>
        <xdr:cNvSpPr txBox="1"/>
      </xdr:nvSpPr>
      <xdr:spPr>
        <a:xfrm>
          <a:off x="17348200" y="610806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136525</xdr:rowOff>
    </xdr:from>
    <xdr:to xmlns:xdr="http://schemas.openxmlformats.org/drawingml/2006/spreadsheetDrawing">
      <xdr:col>120</xdr:col>
      <xdr:colOff>114300</xdr:colOff>
      <xdr:row>33</xdr:row>
      <xdr:rowOff>136525</xdr:rowOff>
    </xdr:to>
    <xdr:cxnSp macro="">
      <xdr:nvCxnSpPr>
        <xdr:cNvPr id="568" name="直線コネクタ 567"/>
        <xdr:cNvCxnSpPr/>
      </xdr:nvCxnSpPr>
      <xdr:spPr>
        <a:xfrm>
          <a:off x="17800320" y="57943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166370</xdr:rowOff>
    </xdr:from>
    <xdr:ext cx="467360" cy="264160"/>
    <xdr:sp macro="" textlink="">
      <xdr:nvSpPr>
        <xdr:cNvPr id="569" name="テキスト ボックス 568"/>
        <xdr:cNvSpPr txBox="1"/>
      </xdr:nvSpPr>
      <xdr:spPr>
        <a:xfrm>
          <a:off x="17348200" y="565277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114300</xdr:colOff>
      <xdr:row>31</xdr:row>
      <xdr:rowOff>19685</xdr:rowOff>
    </xdr:to>
    <xdr:cxnSp macro="">
      <xdr:nvCxnSpPr>
        <xdr:cNvPr id="570" name="直線コネクタ 569"/>
        <xdr:cNvCxnSpPr/>
      </xdr:nvCxnSpPr>
      <xdr:spPr>
        <a:xfrm>
          <a:off x="17800320" y="533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48895</xdr:rowOff>
    </xdr:from>
    <xdr:ext cx="467360" cy="264795"/>
    <xdr:sp macro="" textlink="">
      <xdr:nvSpPr>
        <xdr:cNvPr id="571" name="テキスト ボックス 570"/>
        <xdr:cNvSpPr txBox="1"/>
      </xdr:nvSpPr>
      <xdr:spPr>
        <a:xfrm>
          <a:off x="17348200" y="51923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19685</xdr:rowOff>
    </xdr:from>
    <xdr:to xmlns:xdr="http://schemas.openxmlformats.org/drawingml/2006/spreadsheetDrawing">
      <xdr:col>120</xdr:col>
      <xdr:colOff>152400</xdr:colOff>
      <xdr:row>44</xdr:row>
      <xdr:rowOff>78105</xdr:rowOff>
    </xdr:to>
    <xdr:sp macro="" textlink="">
      <xdr:nvSpPr>
        <xdr:cNvPr id="572" name="【認定こども園・幼稚園・保育所】&#10;一人当たり面積グラフ枠"/>
        <xdr:cNvSpPr/>
      </xdr:nvSpPr>
      <xdr:spPr>
        <a:xfrm>
          <a:off x="17800320" y="5334635"/>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75565</xdr:rowOff>
    </xdr:from>
    <xdr:to xmlns:xdr="http://schemas.openxmlformats.org/drawingml/2006/spreadsheetDrawing">
      <xdr:col>116</xdr:col>
      <xdr:colOff>62865</xdr:colOff>
      <xdr:row>41</xdr:row>
      <xdr:rowOff>92075</xdr:rowOff>
    </xdr:to>
    <xdr:cxnSp macro="">
      <xdr:nvCxnSpPr>
        <xdr:cNvPr id="573" name="直線コネクタ 572"/>
        <xdr:cNvCxnSpPr/>
      </xdr:nvCxnSpPr>
      <xdr:spPr>
        <a:xfrm flipV="1">
          <a:off x="21571585" y="5733415"/>
          <a:ext cx="0" cy="1388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95885</xdr:rowOff>
    </xdr:from>
    <xdr:ext cx="469900" cy="265430"/>
    <xdr:sp macro="" textlink="">
      <xdr:nvSpPr>
        <xdr:cNvPr id="574" name="【認定こども園・幼稚園・保育所】&#10;一人当たり面積最小値テキスト"/>
        <xdr:cNvSpPr txBox="1"/>
      </xdr:nvSpPr>
      <xdr:spPr>
        <a:xfrm>
          <a:off x="21610320" y="712533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92075</xdr:rowOff>
    </xdr:from>
    <xdr:to xmlns:xdr="http://schemas.openxmlformats.org/drawingml/2006/spreadsheetDrawing">
      <xdr:col>116</xdr:col>
      <xdr:colOff>152400</xdr:colOff>
      <xdr:row>41</xdr:row>
      <xdr:rowOff>92075</xdr:rowOff>
    </xdr:to>
    <xdr:cxnSp macro="">
      <xdr:nvCxnSpPr>
        <xdr:cNvPr id="575" name="直線コネクタ 574"/>
        <xdr:cNvCxnSpPr/>
      </xdr:nvCxnSpPr>
      <xdr:spPr>
        <a:xfrm>
          <a:off x="21488400" y="71215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20955</xdr:rowOff>
    </xdr:from>
    <xdr:ext cx="469900" cy="264795"/>
    <xdr:sp macro="" textlink="">
      <xdr:nvSpPr>
        <xdr:cNvPr id="576" name="【認定こども園・幼稚園・保育所】&#10;一人当たり面積最大値テキスト"/>
        <xdr:cNvSpPr txBox="1"/>
      </xdr:nvSpPr>
      <xdr:spPr>
        <a:xfrm>
          <a:off x="21610320" y="550735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75565</xdr:rowOff>
    </xdr:from>
    <xdr:to xmlns:xdr="http://schemas.openxmlformats.org/drawingml/2006/spreadsheetDrawing">
      <xdr:col>116</xdr:col>
      <xdr:colOff>152400</xdr:colOff>
      <xdr:row>33</xdr:row>
      <xdr:rowOff>75565</xdr:rowOff>
    </xdr:to>
    <xdr:cxnSp macro="">
      <xdr:nvCxnSpPr>
        <xdr:cNvPr id="577" name="直線コネクタ 576"/>
        <xdr:cNvCxnSpPr/>
      </xdr:nvCxnSpPr>
      <xdr:spPr>
        <a:xfrm>
          <a:off x="21488400" y="5733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81280</xdr:rowOff>
    </xdr:from>
    <xdr:ext cx="469900" cy="264795"/>
    <xdr:sp macro="" textlink="">
      <xdr:nvSpPr>
        <xdr:cNvPr id="578" name="【認定こども園・幼稚園・保育所】&#10;一人当たり面積平均値テキスト"/>
        <xdr:cNvSpPr txBox="1"/>
      </xdr:nvSpPr>
      <xdr:spPr>
        <a:xfrm>
          <a:off x="21610320" y="6596380"/>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103505</xdr:rowOff>
    </xdr:from>
    <xdr:to xmlns:xdr="http://schemas.openxmlformats.org/drawingml/2006/spreadsheetDrawing">
      <xdr:col>116</xdr:col>
      <xdr:colOff>114300</xdr:colOff>
      <xdr:row>39</xdr:row>
      <xdr:rowOff>31750</xdr:rowOff>
    </xdr:to>
    <xdr:sp macro="" textlink="">
      <xdr:nvSpPr>
        <xdr:cNvPr id="579" name="フローチャート: 判断 578"/>
        <xdr:cNvSpPr/>
      </xdr:nvSpPr>
      <xdr:spPr>
        <a:xfrm>
          <a:off x="21521420" y="6618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107315</xdr:rowOff>
    </xdr:from>
    <xdr:to xmlns:xdr="http://schemas.openxmlformats.org/drawingml/2006/spreadsheetDrawing">
      <xdr:col>112</xdr:col>
      <xdr:colOff>38100</xdr:colOff>
      <xdr:row>39</xdr:row>
      <xdr:rowOff>36195</xdr:rowOff>
    </xdr:to>
    <xdr:sp macro="" textlink="">
      <xdr:nvSpPr>
        <xdr:cNvPr id="580" name="フローチャート: 判断 579"/>
        <xdr:cNvSpPr/>
      </xdr:nvSpPr>
      <xdr:spPr>
        <a:xfrm>
          <a:off x="20708620" y="66224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112395</xdr:rowOff>
    </xdr:from>
    <xdr:to xmlns:xdr="http://schemas.openxmlformats.org/drawingml/2006/spreadsheetDrawing">
      <xdr:col>107</xdr:col>
      <xdr:colOff>101600</xdr:colOff>
      <xdr:row>39</xdr:row>
      <xdr:rowOff>41275</xdr:rowOff>
    </xdr:to>
    <xdr:sp macro="" textlink="">
      <xdr:nvSpPr>
        <xdr:cNvPr id="581" name="フローチャート: 判断 580"/>
        <xdr:cNvSpPr/>
      </xdr:nvSpPr>
      <xdr:spPr>
        <a:xfrm>
          <a:off x="19839940" y="66274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112395</xdr:rowOff>
    </xdr:from>
    <xdr:to xmlns:xdr="http://schemas.openxmlformats.org/drawingml/2006/spreadsheetDrawing">
      <xdr:col>102</xdr:col>
      <xdr:colOff>165100</xdr:colOff>
      <xdr:row>39</xdr:row>
      <xdr:rowOff>41275</xdr:rowOff>
    </xdr:to>
    <xdr:sp macro="" textlink="">
      <xdr:nvSpPr>
        <xdr:cNvPr id="582" name="フローチャート: 判断 581"/>
        <xdr:cNvSpPr/>
      </xdr:nvSpPr>
      <xdr:spPr>
        <a:xfrm>
          <a:off x="18976340" y="66274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104775</xdr:rowOff>
    </xdr:from>
    <xdr:to xmlns:xdr="http://schemas.openxmlformats.org/drawingml/2006/spreadsheetDrawing">
      <xdr:col>98</xdr:col>
      <xdr:colOff>38100</xdr:colOff>
      <xdr:row>39</xdr:row>
      <xdr:rowOff>33655</xdr:rowOff>
    </xdr:to>
    <xdr:sp macro="" textlink="">
      <xdr:nvSpPr>
        <xdr:cNvPr id="583" name="フローチャート: 判断 582"/>
        <xdr:cNvSpPr/>
      </xdr:nvSpPr>
      <xdr:spPr>
        <a:xfrm>
          <a:off x="18112740" y="661987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75565</xdr:rowOff>
    </xdr:from>
    <xdr:ext cx="761365" cy="264160"/>
    <xdr:sp macro="" textlink="">
      <xdr:nvSpPr>
        <xdr:cNvPr id="584" name="テキスト ボックス 583"/>
        <xdr:cNvSpPr txBox="1"/>
      </xdr:nvSpPr>
      <xdr:spPr>
        <a:xfrm>
          <a:off x="2138680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75565</xdr:rowOff>
    </xdr:from>
    <xdr:ext cx="762000" cy="264160"/>
    <xdr:sp macro="" textlink="">
      <xdr:nvSpPr>
        <xdr:cNvPr id="585" name="テキスト ボックス 584"/>
        <xdr:cNvSpPr txBox="1"/>
      </xdr:nvSpPr>
      <xdr:spPr>
        <a:xfrm>
          <a:off x="2057400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75565</xdr:rowOff>
    </xdr:from>
    <xdr:ext cx="761365" cy="264160"/>
    <xdr:sp macro="" textlink="">
      <xdr:nvSpPr>
        <xdr:cNvPr id="586" name="テキスト ボックス 585"/>
        <xdr:cNvSpPr txBox="1"/>
      </xdr:nvSpPr>
      <xdr:spPr>
        <a:xfrm>
          <a:off x="19705320" y="7619365"/>
          <a:ext cx="7613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75565</xdr:rowOff>
    </xdr:from>
    <xdr:ext cx="762000" cy="264160"/>
    <xdr:sp macro="" textlink="">
      <xdr:nvSpPr>
        <xdr:cNvPr id="587" name="テキスト ボックス 586"/>
        <xdr:cNvSpPr txBox="1"/>
      </xdr:nvSpPr>
      <xdr:spPr>
        <a:xfrm>
          <a:off x="188417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75565</xdr:rowOff>
    </xdr:from>
    <xdr:ext cx="762000" cy="264160"/>
    <xdr:sp macro="" textlink="">
      <xdr:nvSpPr>
        <xdr:cNvPr id="588" name="テキスト ボックス 587"/>
        <xdr:cNvSpPr txBox="1"/>
      </xdr:nvSpPr>
      <xdr:spPr>
        <a:xfrm>
          <a:off x="17978120" y="76193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170815</xdr:rowOff>
    </xdr:from>
    <xdr:to xmlns:xdr="http://schemas.openxmlformats.org/drawingml/2006/spreadsheetDrawing">
      <xdr:col>116</xdr:col>
      <xdr:colOff>114300</xdr:colOff>
      <xdr:row>38</xdr:row>
      <xdr:rowOff>99695</xdr:rowOff>
    </xdr:to>
    <xdr:sp macro="" textlink="">
      <xdr:nvSpPr>
        <xdr:cNvPr id="589" name="楕円 588"/>
        <xdr:cNvSpPr/>
      </xdr:nvSpPr>
      <xdr:spPr>
        <a:xfrm>
          <a:off x="21521420" y="65144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19050</xdr:rowOff>
    </xdr:from>
    <xdr:ext cx="469900" cy="264160"/>
    <xdr:sp macro="" textlink="">
      <xdr:nvSpPr>
        <xdr:cNvPr id="590" name="【認定こども園・幼稚園・保育所】&#10;一人当たり面積該当値テキスト"/>
        <xdr:cNvSpPr txBox="1"/>
      </xdr:nvSpPr>
      <xdr:spPr>
        <a:xfrm>
          <a:off x="21610320" y="636270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168910</xdr:rowOff>
    </xdr:from>
    <xdr:to xmlns:xdr="http://schemas.openxmlformats.org/drawingml/2006/spreadsheetDrawing">
      <xdr:col>112</xdr:col>
      <xdr:colOff>38100</xdr:colOff>
      <xdr:row>38</xdr:row>
      <xdr:rowOff>97790</xdr:rowOff>
    </xdr:to>
    <xdr:sp macro="" textlink="">
      <xdr:nvSpPr>
        <xdr:cNvPr id="591" name="楕円 590"/>
        <xdr:cNvSpPr/>
      </xdr:nvSpPr>
      <xdr:spPr>
        <a:xfrm>
          <a:off x="20708620" y="65125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45720</xdr:rowOff>
    </xdr:from>
    <xdr:to xmlns:xdr="http://schemas.openxmlformats.org/drawingml/2006/spreadsheetDrawing">
      <xdr:col>116</xdr:col>
      <xdr:colOff>63500</xdr:colOff>
      <xdr:row>38</xdr:row>
      <xdr:rowOff>47625</xdr:rowOff>
    </xdr:to>
    <xdr:cxnSp macro="">
      <xdr:nvCxnSpPr>
        <xdr:cNvPr id="592" name="直線コネクタ 591"/>
        <xdr:cNvCxnSpPr/>
      </xdr:nvCxnSpPr>
      <xdr:spPr>
        <a:xfrm>
          <a:off x="20759420" y="656082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171450</xdr:rowOff>
    </xdr:from>
    <xdr:to xmlns:xdr="http://schemas.openxmlformats.org/drawingml/2006/spreadsheetDrawing">
      <xdr:col>107</xdr:col>
      <xdr:colOff>101600</xdr:colOff>
      <xdr:row>38</xdr:row>
      <xdr:rowOff>102235</xdr:rowOff>
    </xdr:to>
    <xdr:sp macro="" textlink="">
      <xdr:nvSpPr>
        <xdr:cNvPr id="593" name="楕円 592"/>
        <xdr:cNvSpPr/>
      </xdr:nvSpPr>
      <xdr:spPr>
        <a:xfrm>
          <a:off x="19839940" y="65151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45720</xdr:rowOff>
    </xdr:from>
    <xdr:to xmlns:xdr="http://schemas.openxmlformats.org/drawingml/2006/spreadsheetDrawing">
      <xdr:col>111</xdr:col>
      <xdr:colOff>177800</xdr:colOff>
      <xdr:row>38</xdr:row>
      <xdr:rowOff>49530</xdr:rowOff>
    </xdr:to>
    <xdr:cxnSp macro="">
      <xdr:nvCxnSpPr>
        <xdr:cNvPr id="594" name="直線コネクタ 593"/>
        <xdr:cNvCxnSpPr/>
      </xdr:nvCxnSpPr>
      <xdr:spPr>
        <a:xfrm flipV="1">
          <a:off x="19890740" y="656082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2540</xdr:rowOff>
    </xdr:from>
    <xdr:to xmlns:xdr="http://schemas.openxmlformats.org/drawingml/2006/spreadsheetDrawing">
      <xdr:col>102</xdr:col>
      <xdr:colOff>165100</xdr:colOff>
      <xdr:row>38</xdr:row>
      <xdr:rowOff>106045</xdr:rowOff>
    </xdr:to>
    <xdr:sp macro="" textlink="">
      <xdr:nvSpPr>
        <xdr:cNvPr id="595" name="楕円 594"/>
        <xdr:cNvSpPr/>
      </xdr:nvSpPr>
      <xdr:spPr>
        <a:xfrm>
          <a:off x="18976340" y="65176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49530</xdr:rowOff>
    </xdr:from>
    <xdr:to xmlns:xdr="http://schemas.openxmlformats.org/drawingml/2006/spreadsheetDrawing">
      <xdr:col>107</xdr:col>
      <xdr:colOff>50800</xdr:colOff>
      <xdr:row>38</xdr:row>
      <xdr:rowOff>54610</xdr:rowOff>
    </xdr:to>
    <xdr:cxnSp macro="">
      <xdr:nvCxnSpPr>
        <xdr:cNvPr id="596" name="直線コネクタ 595"/>
        <xdr:cNvCxnSpPr/>
      </xdr:nvCxnSpPr>
      <xdr:spPr>
        <a:xfrm flipV="1">
          <a:off x="19027140" y="6564630"/>
          <a:ext cx="8636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2540</xdr:rowOff>
    </xdr:from>
    <xdr:to xmlns:xdr="http://schemas.openxmlformats.org/drawingml/2006/spreadsheetDrawing">
      <xdr:col>98</xdr:col>
      <xdr:colOff>38100</xdr:colOff>
      <xdr:row>38</xdr:row>
      <xdr:rowOff>106045</xdr:rowOff>
    </xdr:to>
    <xdr:sp macro="" textlink="">
      <xdr:nvSpPr>
        <xdr:cNvPr id="597" name="楕円 596"/>
        <xdr:cNvSpPr/>
      </xdr:nvSpPr>
      <xdr:spPr>
        <a:xfrm>
          <a:off x="18112740" y="651764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54610</xdr:rowOff>
    </xdr:from>
    <xdr:to xmlns:xdr="http://schemas.openxmlformats.org/drawingml/2006/spreadsheetDrawing">
      <xdr:col>102</xdr:col>
      <xdr:colOff>114300</xdr:colOff>
      <xdr:row>38</xdr:row>
      <xdr:rowOff>54610</xdr:rowOff>
    </xdr:to>
    <xdr:cxnSp macro="">
      <xdr:nvCxnSpPr>
        <xdr:cNvPr id="598" name="直線コネクタ 597"/>
        <xdr:cNvCxnSpPr/>
      </xdr:nvCxnSpPr>
      <xdr:spPr>
        <a:xfrm>
          <a:off x="18163540" y="65697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27305</xdr:rowOff>
    </xdr:from>
    <xdr:ext cx="469900" cy="265430"/>
    <xdr:sp macro="" textlink="">
      <xdr:nvSpPr>
        <xdr:cNvPr id="599" name="n_1aveValue【認定こども園・幼稚園・保育所】&#10;一人当たり面積"/>
        <xdr:cNvSpPr txBox="1"/>
      </xdr:nvSpPr>
      <xdr:spPr>
        <a:xfrm>
          <a:off x="20516850" y="6713855"/>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31750</xdr:rowOff>
    </xdr:from>
    <xdr:ext cx="469265" cy="264160"/>
    <xdr:sp macro="" textlink="">
      <xdr:nvSpPr>
        <xdr:cNvPr id="600" name="n_2aveValue【認定こども園・幼稚園・保育所】&#10;一人当たり面積"/>
        <xdr:cNvSpPr txBox="1"/>
      </xdr:nvSpPr>
      <xdr:spPr>
        <a:xfrm>
          <a:off x="19660870" y="671830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31750</xdr:rowOff>
    </xdr:from>
    <xdr:ext cx="469265" cy="264160"/>
    <xdr:sp macro="" textlink="">
      <xdr:nvSpPr>
        <xdr:cNvPr id="601" name="n_3aveValue【認定こども園・幼稚園・保育所】&#10;一人当たり面積"/>
        <xdr:cNvSpPr txBox="1"/>
      </xdr:nvSpPr>
      <xdr:spPr>
        <a:xfrm>
          <a:off x="18797270" y="671830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24765</xdr:rowOff>
    </xdr:from>
    <xdr:ext cx="469900" cy="264795"/>
    <xdr:sp macro="" textlink="">
      <xdr:nvSpPr>
        <xdr:cNvPr id="602" name="n_4aveValue【認定こども園・幼稚園・保育所】&#10;一人当たり面積"/>
        <xdr:cNvSpPr txBox="1"/>
      </xdr:nvSpPr>
      <xdr:spPr>
        <a:xfrm>
          <a:off x="17933670" y="671131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114300</xdr:rowOff>
    </xdr:from>
    <xdr:ext cx="469900" cy="264795"/>
    <xdr:sp macro="" textlink="">
      <xdr:nvSpPr>
        <xdr:cNvPr id="603" name="n_1mainValue【認定こども園・幼稚園・保育所】&#10;一人当たり面積"/>
        <xdr:cNvSpPr txBox="1"/>
      </xdr:nvSpPr>
      <xdr:spPr>
        <a:xfrm>
          <a:off x="20516850" y="62865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118745</xdr:rowOff>
    </xdr:from>
    <xdr:ext cx="469265" cy="265430"/>
    <xdr:sp macro="" textlink="">
      <xdr:nvSpPr>
        <xdr:cNvPr id="604" name="n_2mainValue【認定こども園・幼稚園・保育所】&#10;一人当たり面積"/>
        <xdr:cNvSpPr txBox="1"/>
      </xdr:nvSpPr>
      <xdr:spPr>
        <a:xfrm>
          <a:off x="19660870" y="6290945"/>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123825</xdr:rowOff>
    </xdr:from>
    <xdr:ext cx="469265" cy="264795"/>
    <xdr:sp macro="" textlink="">
      <xdr:nvSpPr>
        <xdr:cNvPr id="605" name="n_3mainValue【認定こども園・幼稚園・保育所】&#10;一人当たり面積"/>
        <xdr:cNvSpPr txBox="1"/>
      </xdr:nvSpPr>
      <xdr:spPr>
        <a:xfrm>
          <a:off x="18797270" y="62960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123825</xdr:rowOff>
    </xdr:from>
    <xdr:ext cx="469900" cy="264795"/>
    <xdr:sp macro="" textlink="">
      <xdr:nvSpPr>
        <xdr:cNvPr id="606" name="n_4mainValue【認定こども園・幼稚園・保育所】&#10;一人当たり面積"/>
        <xdr:cNvSpPr txBox="1"/>
      </xdr:nvSpPr>
      <xdr:spPr>
        <a:xfrm>
          <a:off x="17933670" y="62960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116840</xdr:rowOff>
    </xdr:from>
    <xdr:to xmlns:xdr="http://schemas.openxmlformats.org/drawingml/2006/spreadsheetDrawing">
      <xdr:col>90</xdr:col>
      <xdr:colOff>25400</xdr:colOff>
      <xdr:row>50</xdr:row>
      <xdr:rowOff>65405</xdr:rowOff>
    </xdr:to>
    <xdr:sp macro="" textlink="">
      <xdr:nvSpPr>
        <xdr:cNvPr id="607" name="正方形/長方形 606"/>
        <xdr:cNvSpPr/>
      </xdr:nvSpPr>
      <xdr:spPr>
        <a:xfrm>
          <a:off x="12115800" y="8003540"/>
          <a:ext cx="459740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90805</xdr:rowOff>
    </xdr:from>
    <xdr:to xmlns:xdr="http://schemas.openxmlformats.org/drawingml/2006/spreadsheetDrawing">
      <xdr:col>74</xdr:col>
      <xdr:colOff>0</xdr:colOff>
      <xdr:row>52</xdr:row>
      <xdr:rowOff>0</xdr:rowOff>
    </xdr:to>
    <xdr:sp macro="" textlink="">
      <xdr:nvSpPr>
        <xdr:cNvPr id="608" name="正方形/長方形 607"/>
        <xdr:cNvSpPr/>
      </xdr:nvSpPr>
      <xdr:spPr>
        <a:xfrm>
          <a:off x="122377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123825</xdr:rowOff>
    </xdr:from>
    <xdr:to xmlns:xdr="http://schemas.openxmlformats.org/drawingml/2006/spreadsheetDrawing">
      <xdr:col>74</xdr:col>
      <xdr:colOff>0</xdr:colOff>
      <xdr:row>53</xdr:row>
      <xdr:rowOff>32385</xdr:rowOff>
    </xdr:to>
    <xdr:sp macro="" textlink="">
      <xdr:nvSpPr>
        <xdr:cNvPr id="609" name="正方形/長方形 608"/>
        <xdr:cNvSpPr/>
      </xdr:nvSpPr>
      <xdr:spPr>
        <a:xfrm>
          <a:off x="122377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90805</xdr:rowOff>
    </xdr:from>
    <xdr:to xmlns:xdr="http://schemas.openxmlformats.org/drawingml/2006/spreadsheetDrawing">
      <xdr:col>79</xdr:col>
      <xdr:colOff>63500</xdr:colOff>
      <xdr:row>52</xdr:row>
      <xdr:rowOff>0</xdr:rowOff>
    </xdr:to>
    <xdr:sp macro="" textlink="">
      <xdr:nvSpPr>
        <xdr:cNvPr id="610" name="正方形/長方形 609"/>
        <xdr:cNvSpPr/>
      </xdr:nvSpPr>
      <xdr:spPr>
        <a:xfrm>
          <a:off x="13228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123825</xdr:rowOff>
    </xdr:from>
    <xdr:to xmlns:xdr="http://schemas.openxmlformats.org/drawingml/2006/spreadsheetDrawing">
      <xdr:col>79</xdr:col>
      <xdr:colOff>63500</xdr:colOff>
      <xdr:row>53</xdr:row>
      <xdr:rowOff>32385</xdr:rowOff>
    </xdr:to>
    <xdr:sp macro="" textlink="">
      <xdr:nvSpPr>
        <xdr:cNvPr id="611" name="正方形/長方形 610"/>
        <xdr:cNvSpPr/>
      </xdr:nvSpPr>
      <xdr:spPr>
        <a:xfrm>
          <a:off x="13228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90805</xdr:rowOff>
    </xdr:from>
    <xdr:to xmlns:xdr="http://schemas.openxmlformats.org/drawingml/2006/spreadsheetDrawing">
      <xdr:col>85</xdr:col>
      <xdr:colOff>63500</xdr:colOff>
      <xdr:row>52</xdr:row>
      <xdr:rowOff>0</xdr:rowOff>
    </xdr:to>
    <xdr:sp macro="" textlink="">
      <xdr:nvSpPr>
        <xdr:cNvPr id="612" name="正方形/長方形 611"/>
        <xdr:cNvSpPr/>
      </xdr:nvSpPr>
      <xdr:spPr>
        <a:xfrm>
          <a:off x="14340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123825</xdr:rowOff>
    </xdr:from>
    <xdr:to xmlns:xdr="http://schemas.openxmlformats.org/drawingml/2006/spreadsheetDrawing">
      <xdr:col>85</xdr:col>
      <xdr:colOff>63500</xdr:colOff>
      <xdr:row>53</xdr:row>
      <xdr:rowOff>32385</xdr:rowOff>
    </xdr:to>
    <xdr:sp macro="" textlink="">
      <xdr:nvSpPr>
        <xdr:cNvPr id="613" name="正方形/長方形 612"/>
        <xdr:cNvSpPr/>
      </xdr:nvSpPr>
      <xdr:spPr>
        <a:xfrm>
          <a:off x="14340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614" name="正方形/長方形 613"/>
        <xdr:cNvSpPr/>
      </xdr:nvSpPr>
      <xdr:spPr>
        <a:xfrm>
          <a:off x="12115800" y="914527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38735</xdr:rowOff>
    </xdr:from>
    <xdr:ext cx="297815" cy="231140"/>
    <xdr:sp macro="" textlink="">
      <xdr:nvSpPr>
        <xdr:cNvPr id="615" name="テキスト ボックス 614"/>
        <xdr:cNvSpPr txBox="1"/>
      </xdr:nvSpPr>
      <xdr:spPr>
        <a:xfrm>
          <a:off x="12077700" y="8954135"/>
          <a:ext cx="29781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116840</xdr:rowOff>
    </xdr:from>
    <xdr:to xmlns:xdr="http://schemas.openxmlformats.org/drawingml/2006/spreadsheetDrawing">
      <xdr:col>89</xdr:col>
      <xdr:colOff>177800</xdr:colOff>
      <xdr:row>66</xdr:row>
      <xdr:rowOff>116840</xdr:rowOff>
    </xdr:to>
    <xdr:cxnSp macro="">
      <xdr:nvCxnSpPr>
        <xdr:cNvPr id="616" name="直線コネクタ 615"/>
        <xdr:cNvCxnSpPr/>
      </xdr:nvCxnSpPr>
      <xdr:spPr>
        <a:xfrm>
          <a:off x="1211580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146685</xdr:rowOff>
    </xdr:from>
    <xdr:ext cx="467360" cy="264160"/>
    <xdr:sp macro="" textlink="">
      <xdr:nvSpPr>
        <xdr:cNvPr id="617" name="テキスト ボックス 616"/>
        <xdr:cNvSpPr txBox="1"/>
      </xdr:nvSpPr>
      <xdr:spPr>
        <a:xfrm>
          <a:off x="1166368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133985</xdr:rowOff>
    </xdr:from>
    <xdr:to xmlns:xdr="http://schemas.openxmlformats.org/drawingml/2006/spreadsheetDrawing">
      <xdr:col>89</xdr:col>
      <xdr:colOff>177800</xdr:colOff>
      <xdr:row>64</xdr:row>
      <xdr:rowOff>133985</xdr:rowOff>
    </xdr:to>
    <xdr:cxnSp macro="">
      <xdr:nvCxnSpPr>
        <xdr:cNvPr id="618" name="直線コネクタ 617"/>
        <xdr:cNvCxnSpPr/>
      </xdr:nvCxnSpPr>
      <xdr:spPr>
        <a:xfrm>
          <a:off x="12115800" y="111067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163195</xdr:rowOff>
    </xdr:from>
    <xdr:ext cx="403225" cy="264795"/>
    <xdr:sp macro="" textlink="">
      <xdr:nvSpPr>
        <xdr:cNvPr id="619" name="テキスト ボックス 618"/>
        <xdr:cNvSpPr txBox="1"/>
      </xdr:nvSpPr>
      <xdr:spPr>
        <a:xfrm>
          <a:off x="11722735" y="1096454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149860</xdr:rowOff>
    </xdr:from>
    <xdr:to xmlns:xdr="http://schemas.openxmlformats.org/drawingml/2006/spreadsheetDrawing">
      <xdr:col>89</xdr:col>
      <xdr:colOff>177800</xdr:colOff>
      <xdr:row>62</xdr:row>
      <xdr:rowOff>149860</xdr:rowOff>
    </xdr:to>
    <xdr:cxnSp macro="">
      <xdr:nvCxnSpPr>
        <xdr:cNvPr id="620" name="直線コネクタ 619"/>
        <xdr:cNvCxnSpPr/>
      </xdr:nvCxnSpPr>
      <xdr:spPr>
        <a:xfrm>
          <a:off x="12115800" y="107797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65430"/>
    <xdr:sp macro="" textlink="">
      <xdr:nvSpPr>
        <xdr:cNvPr id="621" name="テキスト ボックス 620"/>
        <xdr:cNvSpPr txBox="1"/>
      </xdr:nvSpPr>
      <xdr:spPr>
        <a:xfrm>
          <a:off x="11722735" y="10634345"/>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167005</xdr:rowOff>
    </xdr:from>
    <xdr:to xmlns:xdr="http://schemas.openxmlformats.org/drawingml/2006/spreadsheetDrawing">
      <xdr:col>89</xdr:col>
      <xdr:colOff>177800</xdr:colOff>
      <xdr:row>60</xdr:row>
      <xdr:rowOff>167005</xdr:rowOff>
    </xdr:to>
    <xdr:cxnSp macro="">
      <xdr:nvCxnSpPr>
        <xdr:cNvPr id="622" name="直線コネクタ 621"/>
        <xdr:cNvCxnSpPr/>
      </xdr:nvCxnSpPr>
      <xdr:spPr>
        <a:xfrm>
          <a:off x="12115800" y="1045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21590</xdr:rowOff>
    </xdr:from>
    <xdr:ext cx="403225" cy="264795"/>
    <xdr:sp macro="" textlink="">
      <xdr:nvSpPr>
        <xdr:cNvPr id="623" name="テキスト ボックス 622"/>
        <xdr:cNvSpPr txBox="1"/>
      </xdr:nvSpPr>
      <xdr:spPr>
        <a:xfrm>
          <a:off x="11722735" y="1030859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8890</xdr:rowOff>
    </xdr:from>
    <xdr:to xmlns:xdr="http://schemas.openxmlformats.org/drawingml/2006/spreadsheetDrawing">
      <xdr:col>89</xdr:col>
      <xdr:colOff>177800</xdr:colOff>
      <xdr:row>59</xdr:row>
      <xdr:rowOff>8890</xdr:rowOff>
    </xdr:to>
    <xdr:cxnSp macro="">
      <xdr:nvCxnSpPr>
        <xdr:cNvPr id="624" name="直線コネクタ 623"/>
        <xdr:cNvCxnSpPr/>
      </xdr:nvCxnSpPr>
      <xdr:spPr>
        <a:xfrm>
          <a:off x="12115800" y="10124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38100</xdr:rowOff>
    </xdr:from>
    <xdr:ext cx="403225" cy="265430"/>
    <xdr:sp macro="" textlink="">
      <xdr:nvSpPr>
        <xdr:cNvPr id="625" name="テキスト ボックス 624"/>
        <xdr:cNvSpPr txBox="1"/>
      </xdr:nvSpPr>
      <xdr:spPr>
        <a:xfrm>
          <a:off x="11722735" y="9982200"/>
          <a:ext cx="4032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25400</xdr:rowOff>
    </xdr:from>
    <xdr:to xmlns:xdr="http://schemas.openxmlformats.org/drawingml/2006/spreadsheetDrawing">
      <xdr:col>89</xdr:col>
      <xdr:colOff>177800</xdr:colOff>
      <xdr:row>57</xdr:row>
      <xdr:rowOff>25400</xdr:rowOff>
    </xdr:to>
    <xdr:cxnSp macro="">
      <xdr:nvCxnSpPr>
        <xdr:cNvPr id="626" name="直線コネクタ 625"/>
        <xdr:cNvCxnSpPr/>
      </xdr:nvCxnSpPr>
      <xdr:spPr>
        <a:xfrm>
          <a:off x="12115800" y="9798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55245</xdr:rowOff>
    </xdr:from>
    <xdr:ext cx="403225" cy="264160"/>
    <xdr:sp macro="" textlink="">
      <xdr:nvSpPr>
        <xdr:cNvPr id="627" name="テキスト ボックス 626"/>
        <xdr:cNvSpPr txBox="1"/>
      </xdr:nvSpPr>
      <xdr:spPr>
        <a:xfrm>
          <a:off x="11722735" y="965644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41910</xdr:rowOff>
    </xdr:from>
    <xdr:to xmlns:xdr="http://schemas.openxmlformats.org/drawingml/2006/spreadsheetDrawing">
      <xdr:col>89</xdr:col>
      <xdr:colOff>177800</xdr:colOff>
      <xdr:row>55</xdr:row>
      <xdr:rowOff>41910</xdr:rowOff>
    </xdr:to>
    <xdr:cxnSp macro="">
      <xdr:nvCxnSpPr>
        <xdr:cNvPr id="628" name="直線コネクタ 627"/>
        <xdr:cNvCxnSpPr/>
      </xdr:nvCxnSpPr>
      <xdr:spPr>
        <a:xfrm>
          <a:off x="12115800" y="947166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71120</xdr:rowOff>
    </xdr:from>
    <xdr:ext cx="403225" cy="264160"/>
    <xdr:sp macro="" textlink="">
      <xdr:nvSpPr>
        <xdr:cNvPr id="629" name="テキスト ボックス 628"/>
        <xdr:cNvSpPr txBox="1"/>
      </xdr:nvSpPr>
      <xdr:spPr>
        <a:xfrm>
          <a:off x="11722735" y="932942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89</xdr:col>
      <xdr:colOff>177800</xdr:colOff>
      <xdr:row>53</xdr:row>
      <xdr:rowOff>58420</xdr:rowOff>
    </xdr:to>
    <xdr:cxnSp macro="">
      <xdr:nvCxnSpPr>
        <xdr:cNvPr id="630" name="直線コネクタ 629"/>
        <xdr:cNvCxnSpPr/>
      </xdr:nvCxnSpPr>
      <xdr:spPr>
        <a:xfrm>
          <a:off x="1211580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88265</xdr:rowOff>
    </xdr:from>
    <xdr:ext cx="403225" cy="264160"/>
    <xdr:sp macro="" textlink="">
      <xdr:nvSpPr>
        <xdr:cNvPr id="631" name="テキスト ボックス 630"/>
        <xdr:cNvSpPr txBox="1"/>
      </xdr:nvSpPr>
      <xdr:spPr>
        <a:xfrm>
          <a:off x="11722735" y="9003665"/>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58420</xdr:rowOff>
    </xdr:from>
    <xdr:to xmlns:xdr="http://schemas.openxmlformats.org/drawingml/2006/spreadsheetDrawing">
      <xdr:col>90</xdr:col>
      <xdr:colOff>25400</xdr:colOff>
      <xdr:row>66</xdr:row>
      <xdr:rowOff>116840</xdr:rowOff>
    </xdr:to>
    <xdr:sp macro="" textlink="">
      <xdr:nvSpPr>
        <xdr:cNvPr id="632" name="【学校施設】&#10;有形固定資産減価償却率グラフ枠"/>
        <xdr:cNvSpPr/>
      </xdr:nvSpPr>
      <xdr:spPr>
        <a:xfrm>
          <a:off x="12115800" y="914527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26670</xdr:rowOff>
    </xdr:from>
    <xdr:to xmlns:xdr="http://schemas.openxmlformats.org/drawingml/2006/spreadsheetDrawing">
      <xdr:col>85</xdr:col>
      <xdr:colOff>126365</xdr:colOff>
      <xdr:row>64</xdr:row>
      <xdr:rowOff>113665</xdr:rowOff>
    </xdr:to>
    <xdr:cxnSp macro="">
      <xdr:nvCxnSpPr>
        <xdr:cNvPr id="633" name="直線コネクタ 632"/>
        <xdr:cNvCxnSpPr/>
      </xdr:nvCxnSpPr>
      <xdr:spPr>
        <a:xfrm flipV="1">
          <a:off x="15887065" y="9627870"/>
          <a:ext cx="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117475</xdr:rowOff>
    </xdr:from>
    <xdr:ext cx="405130" cy="264795"/>
    <xdr:sp macro="" textlink="">
      <xdr:nvSpPr>
        <xdr:cNvPr id="634" name="【学校施設】&#10;有形固定資産減価償却率最小値テキスト"/>
        <xdr:cNvSpPr txBox="1"/>
      </xdr:nvSpPr>
      <xdr:spPr>
        <a:xfrm>
          <a:off x="15925800" y="1109027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113665</xdr:rowOff>
    </xdr:from>
    <xdr:to xmlns:xdr="http://schemas.openxmlformats.org/drawingml/2006/spreadsheetDrawing">
      <xdr:col>86</xdr:col>
      <xdr:colOff>25400</xdr:colOff>
      <xdr:row>64</xdr:row>
      <xdr:rowOff>113665</xdr:rowOff>
    </xdr:to>
    <xdr:cxnSp macro="">
      <xdr:nvCxnSpPr>
        <xdr:cNvPr id="635" name="直線コネクタ 634"/>
        <xdr:cNvCxnSpPr/>
      </xdr:nvCxnSpPr>
      <xdr:spPr>
        <a:xfrm>
          <a:off x="15798800" y="11086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147320</xdr:rowOff>
    </xdr:from>
    <xdr:ext cx="405130" cy="264160"/>
    <xdr:sp macro="" textlink="">
      <xdr:nvSpPr>
        <xdr:cNvPr id="636" name="【学校施設】&#10;有形固定資産減価償却率最大値テキスト"/>
        <xdr:cNvSpPr txBox="1"/>
      </xdr:nvSpPr>
      <xdr:spPr>
        <a:xfrm>
          <a:off x="15925800" y="940562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26670</xdr:rowOff>
    </xdr:from>
    <xdr:to xmlns:xdr="http://schemas.openxmlformats.org/drawingml/2006/spreadsheetDrawing">
      <xdr:col>86</xdr:col>
      <xdr:colOff>25400</xdr:colOff>
      <xdr:row>56</xdr:row>
      <xdr:rowOff>26670</xdr:rowOff>
    </xdr:to>
    <xdr:cxnSp macro="">
      <xdr:nvCxnSpPr>
        <xdr:cNvPr id="637" name="直線コネクタ 636"/>
        <xdr:cNvCxnSpPr/>
      </xdr:nvCxnSpPr>
      <xdr:spPr>
        <a:xfrm>
          <a:off x="15798800" y="9627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43180</xdr:rowOff>
    </xdr:from>
    <xdr:ext cx="405130" cy="264795"/>
    <xdr:sp macro="" textlink="">
      <xdr:nvSpPr>
        <xdr:cNvPr id="638" name="【学校施設】&#10;有形固定資産減価償却率平均値テキスト"/>
        <xdr:cNvSpPr txBox="1"/>
      </xdr:nvSpPr>
      <xdr:spPr>
        <a:xfrm>
          <a:off x="15925800" y="1033018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65405</xdr:rowOff>
    </xdr:from>
    <xdr:to xmlns:xdr="http://schemas.openxmlformats.org/drawingml/2006/spreadsheetDrawing">
      <xdr:col>85</xdr:col>
      <xdr:colOff>177800</xdr:colOff>
      <xdr:row>60</xdr:row>
      <xdr:rowOff>168910</xdr:rowOff>
    </xdr:to>
    <xdr:sp macro="" textlink="">
      <xdr:nvSpPr>
        <xdr:cNvPr id="639" name="フローチャート: 判断 638"/>
        <xdr:cNvSpPr/>
      </xdr:nvSpPr>
      <xdr:spPr>
        <a:xfrm>
          <a:off x="15836900" y="103524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38100</xdr:rowOff>
    </xdr:from>
    <xdr:to xmlns:xdr="http://schemas.openxmlformats.org/drawingml/2006/spreadsheetDrawing">
      <xdr:col>81</xdr:col>
      <xdr:colOff>101600</xdr:colOff>
      <xdr:row>60</xdr:row>
      <xdr:rowOff>142240</xdr:rowOff>
    </xdr:to>
    <xdr:sp macro="" textlink="">
      <xdr:nvSpPr>
        <xdr:cNvPr id="640" name="フローチャート: 判断 639"/>
        <xdr:cNvSpPr/>
      </xdr:nvSpPr>
      <xdr:spPr>
        <a:xfrm>
          <a:off x="15019020" y="1032510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8890</xdr:rowOff>
    </xdr:from>
    <xdr:to xmlns:xdr="http://schemas.openxmlformats.org/drawingml/2006/spreadsheetDrawing">
      <xdr:col>76</xdr:col>
      <xdr:colOff>165100</xdr:colOff>
      <xdr:row>60</xdr:row>
      <xdr:rowOff>112395</xdr:rowOff>
    </xdr:to>
    <xdr:sp macro="" textlink="">
      <xdr:nvSpPr>
        <xdr:cNvPr id="641" name="フローチャート: 判断 640"/>
        <xdr:cNvSpPr/>
      </xdr:nvSpPr>
      <xdr:spPr>
        <a:xfrm>
          <a:off x="14155420" y="1029589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113665</xdr:rowOff>
    </xdr:from>
    <xdr:to xmlns:xdr="http://schemas.openxmlformats.org/drawingml/2006/spreadsheetDrawing">
      <xdr:col>72</xdr:col>
      <xdr:colOff>38100</xdr:colOff>
      <xdr:row>60</xdr:row>
      <xdr:rowOff>42545</xdr:rowOff>
    </xdr:to>
    <xdr:sp macro="" textlink="">
      <xdr:nvSpPr>
        <xdr:cNvPr id="642" name="フローチャート: 判断 641"/>
        <xdr:cNvSpPr/>
      </xdr:nvSpPr>
      <xdr:spPr>
        <a:xfrm>
          <a:off x="13291820" y="1022921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106045</xdr:rowOff>
    </xdr:from>
    <xdr:to xmlns:xdr="http://schemas.openxmlformats.org/drawingml/2006/spreadsheetDrawing">
      <xdr:col>67</xdr:col>
      <xdr:colOff>101600</xdr:colOff>
      <xdr:row>60</xdr:row>
      <xdr:rowOff>34925</xdr:rowOff>
    </xdr:to>
    <xdr:sp macro="" textlink="">
      <xdr:nvSpPr>
        <xdr:cNvPr id="643" name="フローチャート: 判断 642"/>
        <xdr:cNvSpPr/>
      </xdr:nvSpPr>
      <xdr:spPr>
        <a:xfrm>
          <a:off x="12423140" y="102215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114300</xdr:rowOff>
    </xdr:from>
    <xdr:ext cx="762000" cy="264795"/>
    <xdr:sp macro="" textlink="">
      <xdr:nvSpPr>
        <xdr:cNvPr id="644" name="テキスト ボックス 643"/>
        <xdr:cNvSpPr txBox="1"/>
      </xdr:nvSpPr>
      <xdr:spPr>
        <a:xfrm>
          <a:off x="1570228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114300</xdr:rowOff>
    </xdr:from>
    <xdr:ext cx="761365" cy="264795"/>
    <xdr:sp macro="" textlink="">
      <xdr:nvSpPr>
        <xdr:cNvPr id="645" name="テキスト ボックス 644"/>
        <xdr:cNvSpPr txBox="1"/>
      </xdr:nvSpPr>
      <xdr:spPr>
        <a:xfrm>
          <a:off x="148844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114300</xdr:rowOff>
    </xdr:from>
    <xdr:ext cx="762000" cy="264795"/>
    <xdr:sp macro="" textlink="">
      <xdr:nvSpPr>
        <xdr:cNvPr id="646" name="テキスト ボックス 645"/>
        <xdr:cNvSpPr txBox="1"/>
      </xdr:nvSpPr>
      <xdr:spPr>
        <a:xfrm>
          <a:off x="140208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114300</xdr:rowOff>
    </xdr:from>
    <xdr:ext cx="762000" cy="264795"/>
    <xdr:sp macro="" textlink="">
      <xdr:nvSpPr>
        <xdr:cNvPr id="647" name="テキスト ボックス 646"/>
        <xdr:cNvSpPr txBox="1"/>
      </xdr:nvSpPr>
      <xdr:spPr>
        <a:xfrm>
          <a:off x="131572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114300</xdr:rowOff>
    </xdr:from>
    <xdr:ext cx="761365" cy="264795"/>
    <xdr:sp macro="" textlink="">
      <xdr:nvSpPr>
        <xdr:cNvPr id="648" name="テキスト ボックス 647"/>
        <xdr:cNvSpPr txBox="1"/>
      </xdr:nvSpPr>
      <xdr:spPr>
        <a:xfrm>
          <a:off x="122885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171450</xdr:rowOff>
    </xdr:from>
    <xdr:to xmlns:xdr="http://schemas.openxmlformats.org/drawingml/2006/spreadsheetDrawing">
      <xdr:col>85</xdr:col>
      <xdr:colOff>177800</xdr:colOff>
      <xdr:row>60</xdr:row>
      <xdr:rowOff>102235</xdr:rowOff>
    </xdr:to>
    <xdr:sp macro="" textlink="">
      <xdr:nvSpPr>
        <xdr:cNvPr id="649" name="楕円 648"/>
        <xdr:cNvSpPr/>
      </xdr:nvSpPr>
      <xdr:spPr>
        <a:xfrm>
          <a:off x="15836900" y="102870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21590</xdr:rowOff>
    </xdr:from>
    <xdr:ext cx="405130" cy="264795"/>
    <xdr:sp macro="" textlink="">
      <xdr:nvSpPr>
        <xdr:cNvPr id="650" name="【学校施設】&#10;有形固定資産減価償却率該当値テキスト"/>
        <xdr:cNvSpPr txBox="1"/>
      </xdr:nvSpPr>
      <xdr:spPr>
        <a:xfrm>
          <a:off x="15925800" y="1013714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100330</xdr:rowOff>
    </xdr:from>
    <xdr:to xmlns:xdr="http://schemas.openxmlformats.org/drawingml/2006/spreadsheetDrawing">
      <xdr:col>81</xdr:col>
      <xdr:colOff>101600</xdr:colOff>
      <xdr:row>60</xdr:row>
      <xdr:rowOff>29210</xdr:rowOff>
    </xdr:to>
    <xdr:sp macro="" textlink="">
      <xdr:nvSpPr>
        <xdr:cNvPr id="651" name="楕円 650"/>
        <xdr:cNvSpPr/>
      </xdr:nvSpPr>
      <xdr:spPr>
        <a:xfrm>
          <a:off x="15019020" y="102158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151765</xdr:rowOff>
    </xdr:from>
    <xdr:to xmlns:xdr="http://schemas.openxmlformats.org/drawingml/2006/spreadsheetDrawing">
      <xdr:col>85</xdr:col>
      <xdr:colOff>127000</xdr:colOff>
      <xdr:row>60</xdr:row>
      <xdr:rowOff>49530</xdr:rowOff>
    </xdr:to>
    <xdr:cxnSp macro="">
      <xdr:nvCxnSpPr>
        <xdr:cNvPr id="652" name="直線コネクタ 651"/>
        <xdr:cNvCxnSpPr/>
      </xdr:nvCxnSpPr>
      <xdr:spPr>
        <a:xfrm>
          <a:off x="15069820" y="10267315"/>
          <a:ext cx="81788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26670</xdr:rowOff>
    </xdr:from>
    <xdr:to xmlns:xdr="http://schemas.openxmlformats.org/drawingml/2006/spreadsheetDrawing">
      <xdr:col>76</xdr:col>
      <xdr:colOff>165100</xdr:colOff>
      <xdr:row>59</xdr:row>
      <xdr:rowOff>130175</xdr:rowOff>
    </xdr:to>
    <xdr:sp macro="" textlink="">
      <xdr:nvSpPr>
        <xdr:cNvPr id="653" name="楕円 652"/>
        <xdr:cNvSpPr/>
      </xdr:nvSpPr>
      <xdr:spPr>
        <a:xfrm>
          <a:off x="14155420" y="101422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78740</xdr:rowOff>
    </xdr:from>
    <xdr:to xmlns:xdr="http://schemas.openxmlformats.org/drawingml/2006/spreadsheetDrawing">
      <xdr:col>81</xdr:col>
      <xdr:colOff>50800</xdr:colOff>
      <xdr:row>59</xdr:row>
      <xdr:rowOff>151765</xdr:rowOff>
    </xdr:to>
    <xdr:cxnSp macro="">
      <xdr:nvCxnSpPr>
        <xdr:cNvPr id="654" name="直線コネクタ 653"/>
        <xdr:cNvCxnSpPr/>
      </xdr:nvCxnSpPr>
      <xdr:spPr>
        <a:xfrm>
          <a:off x="14206220" y="10194290"/>
          <a:ext cx="8636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125095</xdr:rowOff>
    </xdr:from>
    <xdr:to xmlns:xdr="http://schemas.openxmlformats.org/drawingml/2006/spreadsheetDrawing">
      <xdr:col>72</xdr:col>
      <xdr:colOff>38100</xdr:colOff>
      <xdr:row>59</xdr:row>
      <xdr:rowOff>53975</xdr:rowOff>
    </xdr:to>
    <xdr:sp macro="" textlink="">
      <xdr:nvSpPr>
        <xdr:cNvPr id="655" name="楕円 654"/>
        <xdr:cNvSpPr/>
      </xdr:nvSpPr>
      <xdr:spPr>
        <a:xfrm>
          <a:off x="13291820" y="1006919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1905</xdr:rowOff>
    </xdr:from>
    <xdr:to xmlns:xdr="http://schemas.openxmlformats.org/drawingml/2006/spreadsheetDrawing">
      <xdr:col>76</xdr:col>
      <xdr:colOff>114300</xdr:colOff>
      <xdr:row>59</xdr:row>
      <xdr:rowOff>78740</xdr:rowOff>
    </xdr:to>
    <xdr:cxnSp macro="">
      <xdr:nvCxnSpPr>
        <xdr:cNvPr id="656" name="直線コネクタ 655"/>
        <xdr:cNvCxnSpPr/>
      </xdr:nvCxnSpPr>
      <xdr:spPr>
        <a:xfrm>
          <a:off x="13342620" y="10117455"/>
          <a:ext cx="8636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111760</xdr:rowOff>
    </xdr:from>
    <xdr:to xmlns:xdr="http://schemas.openxmlformats.org/drawingml/2006/spreadsheetDrawing">
      <xdr:col>67</xdr:col>
      <xdr:colOff>101600</xdr:colOff>
      <xdr:row>59</xdr:row>
      <xdr:rowOff>40640</xdr:rowOff>
    </xdr:to>
    <xdr:sp macro="" textlink="">
      <xdr:nvSpPr>
        <xdr:cNvPr id="657" name="楕円 656"/>
        <xdr:cNvSpPr/>
      </xdr:nvSpPr>
      <xdr:spPr>
        <a:xfrm>
          <a:off x="12423140" y="100558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163195</xdr:rowOff>
    </xdr:from>
    <xdr:to xmlns:xdr="http://schemas.openxmlformats.org/drawingml/2006/spreadsheetDrawing">
      <xdr:col>71</xdr:col>
      <xdr:colOff>177800</xdr:colOff>
      <xdr:row>59</xdr:row>
      <xdr:rowOff>1905</xdr:rowOff>
    </xdr:to>
    <xdr:cxnSp macro="">
      <xdr:nvCxnSpPr>
        <xdr:cNvPr id="658" name="直線コネクタ 657"/>
        <xdr:cNvCxnSpPr/>
      </xdr:nvCxnSpPr>
      <xdr:spPr>
        <a:xfrm>
          <a:off x="12473940" y="10107295"/>
          <a:ext cx="86868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133350</xdr:rowOff>
    </xdr:from>
    <xdr:ext cx="405130" cy="264160"/>
    <xdr:sp macro="" textlink="">
      <xdr:nvSpPr>
        <xdr:cNvPr id="659" name="n_1aveValue【学校施設】&#10;有形固定資産減価償却率"/>
        <xdr:cNvSpPr txBox="1"/>
      </xdr:nvSpPr>
      <xdr:spPr>
        <a:xfrm>
          <a:off x="14859635" y="10420350"/>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103505</xdr:rowOff>
    </xdr:from>
    <xdr:ext cx="404495" cy="264795"/>
    <xdr:sp macro="" textlink="">
      <xdr:nvSpPr>
        <xdr:cNvPr id="660" name="n_2aveValue【学校施設】&#10;有形固定資産減価償却率"/>
        <xdr:cNvSpPr txBox="1"/>
      </xdr:nvSpPr>
      <xdr:spPr>
        <a:xfrm>
          <a:off x="14008735" y="1039050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33020</xdr:rowOff>
    </xdr:from>
    <xdr:ext cx="404495" cy="264160"/>
    <xdr:sp macro="" textlink="">
      <xdr:nvSpPr>
        <xdr:cNvPr id="661" name="n_3aveValue【学校施設】&#10;有形固定資産減価償却率"/>
        <xdr:cNvSpPr txBox="1"/>
      </xdr:nvSpPr>
      <xdr:spPr>
        <a:xfrm>
          <a:off x="13145135" y="1032002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26035</xdr:rowOff>
    </xdr:from>
    <xdr:ext cx="405130" cy="264795"/>
    <xdr:sp macro="" textlink="">
      <xdr:nvSpPr>
        <xdr:cNvPr id="662" name="n_4aveValue【学校施設】&#10;有形固定資産減価償却率"/>
        <xdr:cNvSpPr txBox="1"/>
      </xdr:nvSpPr>
      <xdr:spPr>
        <a:xfrm>
          <a:off x="12276455" y="1031303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58</xdr:row>
      <xdr:rowOff>45720</xdr:rowOff>
    </xdr:from>
    <xdr:ext cx="405130" cy="264795"/>
    <xdr:sp macro="" textlink="">
      <xdr:nvSpPr>
        <xdr:cNvPr id="663" name="n_1mainValue【学校施設】&#10;有形固定資産減価償却率"/>
        <xdr:cNvSpPr txBox="1"/>
      </xdr:nvSpPr>
      <xdr:spPr>
        <a:xfrm>
          <a:off x="14859635" y="998982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147320</xdr:rowOff>
    </xdr:from>
    <xdr:ext cx="404495" cy="264160"/>
    <xdr:sp macro="" textlink="">
      <xdr:nvSpPr>
        <xdr:cNvPr id="664" name="n_2mainValue【学校施設】&#10;有形固定資産減価償却率"/>
        <xdr:cNvSpPr txBox="1"/>
      </xdr:nvSpPr>
      <xdr:spPr>
        <a:xfrm>
          <a:off x="14008735" y="991997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70485</xdr:rowOff>
    </xdr:from>
    <xdr:ext cx="404495" cy="264160"/>
    <xdr:sp macro="" textlink="">
      <xdr:nvSpPr>
        <xdr:cNvPr id="665" name="n_3mainValue【学校施設】&#10;有形固定資産減価償却率"/>
        <xdr:cNvSpPr txBox="1"/>
      </xdr:nvSpPr>
      <xdr:spPr>
        <a:xfrm>
          <a:off x="13145135" y="9843135"/>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57150</xdr:rowOff>
    </xdr:from>
    <xdr:ext cx="405130" cy="264795"/>
    <xdr:sp macro="" textlink="">
      <xdr:nvSpPr>
        <xdr:cNvPr id="666" name="n_4mainValue【学校施設】&#10;有形固定資産減価償却率"/>
        <xdr:cNvSpPr txBox="1"/>
      </xdr:nvSpPr>
      <xdr:spPr>
        <a:xfrm>
          <a:off x="12276455" y="982980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116840</xdr:rowOff>
    </xdr:from>
    <xdr:to xmlns:xdr="http://schemas.openxmlformats.org/drawingml/2006/spreadsheetDrawing">
      <xdr:col>120</xdr:col>
      <xdr:colOff>152400</xdr:colOff>
      <xdr:row>50</xdr:row>
      <xdr:rowOff>65405</xdr:rowOff>
    </xdr:to>
    <xdr:sp macro="" textlink="">
      <xdr:nvSpPr>
        <xdr:cNvPr id="667" name="正方形/長方形 666"/>
        <xdr:cNvSpPr/>
      </xdr:nvSpPr>
      <xdr:spPr>
        <a:xfrm>
          <a:off x="17800320" y="8003540"/>
          <a:ext cx="4602480" cy="6343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90805</xdr:rowOff>
    </xdr:from>
    <xdr:to xmlns:xdr="http://schemas.openxmlformats.org/drawingml/2006/spreadsheetDrawing">
      <xdr:col>104</xdr:col>
      <xdr:colOff>127000</xdr:colOff>
      <xdr:row>52</xdr:row>
      <xdr:rowOff>0</xdr:rowOff>
    </xdr:to>
    <xdr:sp macro="" textlink="">
      <xdr:nvSpPr>
        <xdr:cNvPr id="668" name="正方形/長方形 667"/>
        <xdr:cNvSpPr/>
      </xdr:nvSpPr>
      <xdr:spPr>
        <a:xfrm>
          <a:off x="1792732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123825</xdr:rowOff>
    </xdr:from>
    <xdr:to xmlns:xdr="http://schemas.openxmlformats.org/drawingml/2006/spreadsheetDrawing">
      <xdr:col>104</xdr:col>
      <xdr:colOff>127000</xdr:colOff>
      <xdr:row>53</xdr:row>
      <xdr:rowOff>32385</xdr:rowOff>
    </xdr:to>
    <xdr:sp macro="" textlink="">
      <xdr:nvSpPr>
        <xdr:cNvPr id="669" name="正方形/長方形 668"/>
        <xdr:cNvSpPr/>
      </xdr:nvSpPr>
      <xdr:spPr>
        <a:xfrm>
          <a:off x="1792732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90805</xdr:rowOff>
    </xdr:from>
    <xdr:to xmlns:xdr="http://schemas.openxmlformats.org/drawingml/2006/spreadsheetDrawing">
      <xdr:col>110</xdr:col>
      <xdr:colOff>0</xdr:colOff>
      <xdr:row>52</xdr:row>
      <xdr:rowOff>0</xdr:rowOff>
    </xdr:to>
    <xdr:sp macro="" textlink="">
      <xdr:nvSpPr>
        <xdr:cNvPr id="670" name="正方形/長方形 669"/>
        <xdr:cNvSpPr/>
      </xdr:nvSpPr>
      <xdr:spPr>
        <a:xfrm>
          <a:off x="1891284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123825</xdr:rowOff>
    </xdr:from>
    <xdr:to xmlns:xdr="http://schemas.openxmlformats.org/drawingml/2006/spreadsheetDrawing">
      <xdr:col>110</xdr:col>
      <xdr:colOff>0</xdr:colOff>
      <xdr:row>53</xdr:row>
      <xdr:rowOff>32385</xdr:rowOff>
    </xdr:to>
    <xdr:sp macro="" textlink="">
      <xdr:nvSpPr>
        <xdr:cNvPr id="671" name="正方形/長方形 670"/>
        <xdr:cNvSpPr/>
      </xdr:nvSpPr>
      <xdr:spPr>
        <a:xfrm>
          <a:off x="1891284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90805</xdr:rowOff>
    </xdr:from>
    <xdr:to xmlns:xdr="http://schemas.openxmlformats.org/drawingml/2006/spreadsheetDrawing">
      <xdr:col>116</xdr:col>
      <xdr:colOff>0</xdr:colOff>
      <xdr:row>52</xdr:row>
      <xdr:rowOff>0</xdr:rowOff>
    </xdr:to>
    <xdr:sp macro="" textlink="">
      <xdr:nvSpPr>
        <xdr:cNvPr id="672" name="正方形/長方形 671"/>
        <xdr:cNvSpPr/>
      </xdr:nvSpPr>
      <xdr:spPr>
        <a:xfrm>
          <a:off x="20025360" y="86633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123825</xdr:rowOff>
    </xdr:from>
    <xdr:to xmlns:xdr="http://schemas.openxmlformats.org/drawingml/2006/spreadsheetDrawing">
      <xdr:col>116</xdr:col>
      <xdr:colOff>0</xdr:colOff>
      <xdr:row>53</xdr:row>
      <xdr:rowOff>32385</xdr:rowOff>
    </xdr:to>
    <xdr:sp macro="" textlink="">
      <xdr:nvSpPr>
        <xdr:cNvPr id="673" name="正方形/長方形 672"/>
        <xdr:cNvSpPr/>
      </xdr:nvSpPr>
      <xdr:spPr>
        <a:xfrm>
          <a:off x="20025360" y="8867775"/>
          <a:ext cx="148336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74" name="正方形/長方形 673"/>
        <xdr:cNvSpPr/>
      </xdr:nvSpPr>
      <xdr:spPr>
        <a:xfrm>
          <a:off x="17800320" y="914527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38735</xdr:rowOff>
    </xdr:from>
    <xdr:ext cx="349885" cy="231140"/>
    <xdr:sp macro="" textlink="">
      <xdr:nvSpPr>
        <xdr:cNvPr id="675" name="テキスト ボックス 674"/>
        <xdr:cNvSpPr txBox="1"/>
      </xdr:nvSpPr>
      <xdr:spPr>
        <a:xfrm>
          <a:off x="17767300" y="8954135"/>
          <a:ext cx="349885" cy="2311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116840</xdr:rowOff>
    </xdr:from>
    <xdr:to xmlns:xdr="http://schemas.openxmlformats.org/drawingml/2006/spreadsheetDrawing">
      <xdr:col>120</xdr:col>
      <xdr:colOff>114300</xdr:colOff>
      <xdr:row>66</xdr:row>
      <xdr:rowOff>116840</xdr:rowOff>
    </xdr:to>
    <xdr:cxnSp macro="">
      <xdr:nvCxnSpPr>
        <xdr:cNvPr id="676" name="直線コネクタ 675"/>
        <xdr:cNvCxnSpPr/>
      </xdr:nvCxnSpPr>
      <xdr:spPr>
        <a:xfrm>
          <a:off x="17800320" y="11432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146685</xdr:rowOff>
    </xdr:from>
    <xdr:ext cx="467360" cy="264160"/>
    <xdr:sp macro="" textlink="">
      <xdr:nvSpPr>
        <xdr:cNvPr id="677" name="テキスト ボックス 676"/>
        <xdr:cNvSpPr txBox="1"/>
      </xdr:nvSpPr>
      <xdr:spPr>
        <a:xfrm>
          <a:off x="17348200" y="112909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58420</xdr:rowOff>
    </xdr:from>
    <xdr:to xmlns:xdr="http://schemas.openxmlformats.org/drawingml/2006/spreadsheetDrawing">
      <xdr:col>120</xdr:col>
      <xdr:colOff>114300</xdr:colOff>
      <xdr:row>63</xdr:row>
      <xdr:rowOff>58420</xdr:rowOff>
    </xdr:to>
    <xdr:cxnSp macro="">
      <xdr:nvCxnSpPr>
        <xdr:cNvPr id="678" name="直線コネクタ 677"/>
        <xdr:cNvCxnSpPr/>
      </xdr:nvCxnSpPr>
      <xdr:spPr>
        <a:xfrm>
          <a:off x="17800320" y="108597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88265</xdr:rowOff>
    </xdr:from>
    <xdr:ext cx="467360" cy="264160"/>
    <xdr:sp macro="" textlink="">
      <xdr:nvSpPr>
        <xdr:cNvPr id="679" name="テキスト ボックス 678"/>
        <xdr:cNvSpPr txBox="1"/>
      </xdr:nvSpPr>
      <xdr:spPr>
        <a:xfrm>
          <a:off x="17348200" y="107181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0" name="直線コネクタ 679"/>
        <xdr:cNvCxnSpPr/>
      </xdr:nvCxnSpPr>
      <xdr:spPr>
        <a:xfrm>
          <a:off x="1780032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29845</xdr:rowOff>
    </xdr:from>
    <xdr:ext cx="467360" cy="264795"/>
    <xdr:sp macro="" textlink="">
      <xdr:nvSpPr>
        <xdr:cNvPr id="681" name="テキスト ボックス 680"/>
        <xdr:cNvSpPr txBox="1"/>
      </xdr:nvSpPr>
      <xdr:spPr>
        <a:xfrm>
          <a:off x="17348200" y="1014539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116840</xdr:rowOff>
    </xdr:from>
    <xdr:to xmlns:xdr="http://schemas.openxmlformats.org/drawingml/2006/spreadsheetDrawing">
      <xdr:col>120</xdr:col>
      <xdr:colOff>114300</xdr:colOff>
      <xdr:row>56</xdr:row>
      <xdr:rowOff>116840</xdr:rowOff>
    </xdr:to>
    <xdr:cxnSp macro="">
      <xdr:nvCxnSpPr>
        <xdr:cNvPr id="682" name="直線コネクタ 681"/>
        <xdr:cNvCxnSpPr/>
      </xdr:nvCxnSpPr>
      <xdr:spPr>
        <a:xfrm>
          <a:off x="17800320" y="97180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146685</xdr:rowOff>
    </xdr:from>
    <xdr:ext cx="467360" cy="264160"/>
    <xdr:sp macro="" textlink="">
      <xdr:nvSpPr>
        <xdr:cNvPr id="683" name="テキスト ボックス 682"/>
        <xdr:cNvSpPr txBox="1"/>
      </xdr:nvSpPr>
      <xdr:spPr>
        <a:xfrm>
          <a:off x="17348200" y="957643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114300</xdr:colOff>
      <xdr:row>53</xdr:row>
      <xdr:rowOff>58420</xdr:rowOff>
    </xdr:to>
    <xdr:cxnSp macro="">
      <xdr:nvCxnSpPr>
        <xdr:cNvPr id="684" name="直線コネクタ 683"/>
        <xdr:cNvCxnSpPr/>
      </xdr:nvCxnSpPr>
      <xdr:spPr>
        <a:xfrm>
          <a:off x="17800320" y="9145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88265</xdr:rowOff>
    </xdr:from>
    <xdr:ext cx="467360" cy="264160"/>
    <xdr:sp macro="" textlink="">
      <xdr:nvSpPr>
        <xdr:cNvPr id="685" name="テキスト ボックス 684"/>
        <xdr:cNvSpPr txBox="1"/>
      </xdr:nvSpPr>
      <xdr:spPr>
        <a:xfrm>
          <a:off x="17348200" y="900366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58420</xdr:rowOff>
    </xdr:from>
    <xdr:to xmlns:xdr="http://schemas.openxmlformats.org/drawingml/2006/spreadsheetDrawing">
      <xdr:col>120</xdr:col>
      <xdr:colOff>152400</xdr:colOff>
      <xdr:row>66</xdr:row>
      <xdr:rowOff>116840</xdr:rowOff>
    </xdr:to>
    <xdr:sp macro="" textlink="">
      <xdr:nvSpPr>
        <xdr:cNvPr id="686" name="【学校施設】&#10;一人当たり面積グラフ枠"/>
        <xdr:cNvSpPr/>
      </xdr:nvSpPr>
      <xdr:spPr>
        <a:xfrm>
          <a:off x="17800320" y="914527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5080</xdr:rowOff>
    </xdr:from>
    <xdr:to xmlns:xdr="http://schemas.openxmlformats.org/drawingml/2006/spreadsheetDrawing">
      <xdr:col>116</xdr:col>
      <xdr:colOff>62865</xdr:colOff>
      <xdr:row>63</xdr:row>
      <xdr:rowOff>36830</xdr:rowOff>
    </xdr:to>
    <xdr:cxnSp macro="">
      <xdr:nvCxnSpPr>
        <xdr:cNvPr id="687" name="直線コネクタ 686"/>
        <xdr:cNvCxnSpPr/>
      </xdr:nvCxnSpPr>
      <xdr:spPr>
        <a:xfrm flipV="1">
          <a:off x="21571585" y="9606280"/>
          <a:ext cx="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41275</xdr:rowOff>
    </xdr:from>
    <xdr:ext cx="469900" cy="264795"/>
    <xdr:sp macro="" textlink="">
      <xdr:nvSpPr>
        <xdr:cNvPr id="688" name="【学校施設】&#10;一人当たり面積最小値テキスト"/>
        <xdr:cNvSpPr txBox="1"/>
      </xdr:nvSpPr>
      <xdr:spPr>
        <a:xfrm>
          <a:off x="21610320" y="108426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36830</xdr:rowOff>
    </xdr:from>
    <xdr:to xmlns:xdr="http://schemas.openxmlformats.org/drawingml/2006/spreadsheetDrawing">
      <xdr:col>116</xdr:col>
      <xdr:colOff>152400</xdr:colOff>
      <xdr:row>63</xdr:row>
      <xdr:rowOff>36830</xdr:rowOff>
    </xdr:to>
    <xdr:cxnSp macro="">
      <xdr:nvCxnSpPr>
        <xdr:cNvPr id="689" name="直線コネクタ 688"/>
        <xdr:cNvCxnSpPr/>
      </xdr:nvCxnSpPr>
      <xdr:spPr>
        <a:xfrm>
          <a:off x="21488400" y="10838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125730</xdr:rowOff>
    </xdr:from>
    <xdr:ext cx="469900" cy="264795"/>
    <xdr:sp macro="" textlink="">
      <xdr:nvSpPr>
        <xdr:cNvPr id="690" name="【学校施設】&#10;一人当たり面積最大値テキスト"/>
        <xdr:cNvSpPr txBox="1"/>
      </xdr:nvSpPr>
      <xdr:spPr>
        <a:xfrm>
          <a:off x="21610320" y="938403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5080</xdr:rowOff>
    </xdr:from>
    <xdr:to xmlns:xdr="http://schemas.openxmlformats.org/drawingml/2006/spreadsheetDrawing">
      <xdr:col>116</xdr:col>
      <xdr:colOff>152400</xdr:colOff>
      <xdr:row>56</xdr:row>
      <xdr:rowOff>5080</xdr:rowOff>
    </xdr:to>
    <xdr:cxnSp macro="">
      <xdr:nvCxnSpPr>
        <xdr:cNvPr id="691" name="直線コネクタ 690"/>
        <xdr:cNvCxnSpPr/>
      </xdr:nvCxnSpPr>
      <xdr:spPr>
        <a:xfrm>
          <a:off x="21488400" y="9606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137795</xdr:rowOff>
    </xdr:from>
    <xdr:ext cx="469900" cy="264795"/>
    <xdr:sp macro="" textlink="">
      <xdr:nvSpPr>
        <xdr:cNvPr id="692" name="【学校施設】&#10;一人当たり面積平均値テキスト"/>
        <xdr:cNvSpPr txBox="1"/>
      </xdr:nvSpPr>
      <xdr:spPr>
        <a:xfrm>
          <a:off x="21610320" y="10253345"/>
          <a:ext cx="46990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114300</xdr:rowOff>
    </xdr:from>
    <xdr:to xmlns:xdr="http://schemas.openxmlformats.org/drawingml/2006/spreadsheetDrawing">
      <xdr:col>116</xdr:col>
      <xdr:colOff>114300</xdr:colOff>
      <xdr:row>61</xdr:row>
      <xdr:rowOff>43180</xdr:rowOff>
    </xdr:to>
    <xdr:sp macro="" textlink="">
      <xdr:nvSpPr>
        <xdr:cNvPr id="693" name="フローチャート: 判断 692"/>
        <xdr:cNvSpPr/>
      </xdr:nvSpPr>
      <xdr:spPr>
        <a:xfrm>
          <a:off x="21521420" y="104013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114935</xdr:rowOff>
    </xdr:from>
    <xdr:to xmlns:xdr="http://schemas.openxmlformats.org/drawingml/2006/spreadsheetDrawing">
      <xdr:col>112</xdr:col>
      <xdr:colOff>38100</xdr:colOff>
      <xdr:row>61</xdr:row>
      <xdr:rowOff>43815</xdr:rowOff>
    </xdr:to>
    <xdr:sp macro="" textlink="">
      <xdr:nvSpPr>
        <xdr:cNvPr id="694" name="フローチャート: 判断 693"/>
        <xdr:cNvSpPr/>
      </xdr:nvSpPr>
      <xdr:spPr>
        <a:xfrm>
          <a:off x="20708620" y="1040193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138430</xdr:rowOff>
    </xdr:from>
    <xdr:to xmlns:xdr="http://schemas.openxmlformats.org/drawingml/2006/spreadsheetDrawing">
      <xdr:col>107</xdr:col>
      <xdr:colOff>101600</xdr:colOff>
      <xdr:row>61</xdr:row>
      <xdr:rowOff>66675</xdr:rowOff>
    </xdr:to>
    <xdr:sp macro="" textlink="">
      <xdr:nvSpPr>
        <xdr:cNvPr id="695" name="フローチャート: 判断 694"/>
        <xdr:cNvSpPr/>
      </xdr:nvSpPr>
      <xdr:spPr>
        <a:xfrm>
          <a:off x="19839940" y="104254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125730</xdr:rowOff>
    </xdr:from>
    <xdr:to xmlns:xdr="http://schemas.openxmlformats.org/drawingml/2006/spreadsheetDrawing">
      <xdr:col>102</xdr:col>
      <xdr:colOff>165100</xdr:colOff>
      <xdr:row>61</xdr:row>
      <xdr:rowOff>54610</xdr:rowOff>
    </xdr:to>
    <xdr:sp macro="" textlink="">
      <xdr:nvSpPr>
        <xdr:cNvPr id="696" name="フローチャート: 判断 695"/>
        <xdr:cNvSpPr/>
      </xdr:nvSpPr>
      <xdr:spPr>
        <a:xfrm>
          <a:off x="18976340" y="104127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115570</xdr:rowOff>
    </xdr:from>
    <xdr:to xmlns:xdr="http://schemas.openxmlformats.org/drawingml/2006/spreadsheetDrawing">
      <xdr:col>98</xdr:col>
      <xdr:colOff>38100</xdr:colOff>
      <xdr:row>61</xdr:row>
      <xdr:rowOff>44450</xdr:rowOff>
    </xdr:to>
    <xdr:sp macro="" textlink="">
      <xdr:nvSpPr>
        <xdr:cNvPr id="697" name="フローチャート: 判断 696"/>
        <xdr:cNvSpPr/>
      </xdr:nvSpPr>
      <xdr:spPr>
        <a:xfrm>
          <a:off x="18112740" y="1040257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114300</xdr:rowOff>
    </xdr:from>
    <xdr:ext cx="761365" cy="264795"/>
    <xdr:sp macro="" textlink="">
      <xdr:nvSpPr>
        <xdr:cNvPr id="698" name="テキスト ボックス 697"/>
        <xdr:cNvSpPr txBox="1"/>
      </xdr:nvSpPr>
      <xdr:spPr>
        <a:xfrm>
          <a:off x="2138680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114300</xdr:rowOff>
    </xdr:from>
    <xdr:ext cx="762000" cy="264795"/>
    <xdr:sp macro="" textlink="">
      <xdr:nvSpPr>
        <xdr:cNvPr id="699" name="テキスト ボックス 698"/>
        <xdr:cNvSpPr txBox="1"/>
      </xdr:nvSpPr>
      <xdr:spPr>
        <a:xfrm>
          <a:off x="2057400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114300</xdr:rowOff>
    </xdr:from>
    <xdr:ext cx="761365" cy="264795"/>
    <xdr:sp macro="" textlink="">
      <xdr:nvSpPr>
        <xdr:cNvPr id="700" name="テキスト ボックス 699"/>
        <xdr:cNvSpPr txBox="1"/>
      </xdr:nvSpPr>
      <xdr:spPr>
        <a:xfrm>
          <a:off x="19705320" y="11430000"/>
          <a:ext cx="7613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114300</xdr:rowOff>
    </xdr:from>
    <xdr:ext cx="762000" cy="264795"/>
    <xdr:sp macro="" textlink="">
      <xdr:nvSpPr>
        <xdr:cNvPr id="701" name="テキスト ボックス 700"/>
        <xdr:cNvSpPr txBox="1"/>
      </xdr:nvSpPr>
      <xdr:spPr>
        <a:xfrm>
          <a:off x="188417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114300</xdr:rowOff>
    </xdr:from>
    <xdr:ext cx="762000" cy="264795"/>
    <xdr:sp macro="" textlink="">
      <xdr:nvSpPr>
        <xdr:cNvPr id="702" name="テキスト ボックス 701"/>
        <xdr:cNvSpPr txBox="1"/>
      </xdr:nvSpPr>
      <xdr:spPr>
        <a:xfrm>
          <a:off x="17978120" y="1143000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67945</xdr:rowOff>
    </xdr:from>
    <xdr:to xmlns:xdr="http://schemas.openxmlformats.org/drawingml/2006/spreadsheetDrawing">
      <xdr:col>116</xdr:col>
      <xdr:colOff>114300</xdr:colOff>
      <xdr:row>62</xdr:row>
      <xdr:rowOff>171450</xdr:rowOff>
    </xdr:to>
    <xdr:sp macro="" textlink="">
      <xdr:nvSpPr>
        <xdr:cNvPr id="703" name="楕円 702"/>
        <xdr:cNvSpPr/>
      </xdr:nvSpPr>
      <xdr:spPr>
        <a:xfrm>
          <a:off x="21521420" y="106978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156845</xdr:rowOff>
    </xdr:from>
    <xdr:ext cx="469900" cy="264795"/>
    <xdr:sp macro="" textlink="">
      <xdr:nvSpPr>
        <xdr:cNvPr id="704" name="【学校施設】&#10;一人当たり面積該当値テキスト"/>
        <xdr:cNvSpPr txBox="1"/>
      </xdr:nvSpPr>
      <xdr:spPr>
        <a:xfrm>
          <a:off x="21610320" y="1061529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66675</xdr:rowOff>
    </xdr:from>
    <xdr:to xmlns:xdr="http://schemas.openxmlformats.org/drawingml/2006/spreadsheetDrawing">
      <xdr:col>112</xdr:col>
      <xdr:colOff>38100</xdr:colOff>
      <xdr:row>62</xdr:row>
      <xdr:rowOff>170815</xdr:rowOff>
    </xdr:to>
    <xdr:sp macro="" textlink="">
      <xdr:nvSpPr>
        <xdr:cNvPr id="705" name="楕円 704"/>
        <xdr:cNvSpPr/>
      </xdr:nvSpPr>
      <xdr:spPr>
        <a:xfrm>
          <a:off x="20708620" y="10696575"/>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118745</xdr:rowOff>
    </xdr:from>
    <xdr:to xmlns:xdr="http://schemas.openxmlformats.org/drawingml/2006/spreadsheetDrawing">
      <xdr:col>116</xdr:col>
      <xdr:colOff>63500</xdr:colOff>
      <xdr:row>62</xdr:row>
      <xdr:rowOff>120650</xdr:rowOff>
    </xdr:to>
    <xdr:cxnSp macro="">
      <xdr:nvCxnSpPr>
        <xdr:cNvPr id="706" name="直線コネクタ 705"/>
        <xdr:cNvCxnSpPr/>
      </xdr:nvCxnSpPr>
      <xdr:spPr>
        <a:xfrm>
          <a:off x="20759420" y="10748645"/>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71120</xdr:rowOff>
    </xdr:from>
    <xdr:to xmlns:xdr="http://schemas.openxmlformats.org/drawingml/2006/spreadsheetDrawing">
      <xdr:col>107</xdr:col>
      <xdr:colOff>101600</xdr:colOff>
      <xdr:row>62</xdr:row>
      <xdr:rowOff>171450</xdr:rowOff>
    </xdr:to>
    <xdr:sp macro="" textlink="">
      <xdr:nvSpPr>
        <xdr:cNvPr id="707" name="楕円 706"/>
        <xdr:cNvSpPr/>
      </xdr:nvSpPr>
      <xdr:spPr>
        <a:xfrm>
          <a:off x="19839940" y="107010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118745</xdr:rowOff>
    </xdr:from>
    <xdr:to xmlns:xdr="http://schemas.openxmlformats.org/drawingml/2006/spreadsheetDrawing">
      <xdr:col>111</xdr:col>
      <xdr:colOff>177800</xdr:colOff>
      <xdr:row>62</xdr:row>
      <xdr:rowOff>123825</xdr:rowOff>
    </xdr:to>
    <xdr:cxnSp macro="">
      <xdr:nvCxnSpPr>
        <xdr:cNvPr id="708" name="直線コネクタ 707"/>
        <xdr:cNvCxnSpPr/>
      </xdr:nvCxnSpPr>
      <xdr:spPr>
        <a:xfrm flipV="1">
          <a:off x="19890740" y="10748645"/>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75565</xdr:rowOff>
    </xdr:from>
    <xdr:to xmlns:xdr="http://schemas.openxmlformats.org/drawingml/2006/spreadsheetDrawing">
      <xdr:col>102</xdr:col>
      <xdr:colOff>165100</xdr:colOff>
      <xdr:row>63</xdr:row>
      <xdr:rowOff>3810</xdr:rowOff>
    </xdr:to>
    <xdr:sp macro="" textlink="">
      <xdr:nvSpPr>
        <xdr:cNvPr id="709" name="楕円 708"/>
        <xdr:cNvSpPr/>
      </xdr:nvSpPr>
      <xdr:spPr>
        <a:xfrm>
          <a:off x="18976340" y="10705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123825</xdr:rowOff>
    </xdr:from>
    <xdr:to xmlns:xdr="http://schemas.openxmlformats.org/drawingml/2006/spreadsheetDrawing">
      <xdr:col>107</xdr:col>
      <xdr:colOff>50800</xdr:colOff>
      <xdr:row>62</xdr:row>
      <xdr:rowOff>127000</xdr:rowOff>
    </xdr:to>
    <xdr:cxnSp macro="">
      <xdr:nvCxnSpPr>
        <xdr:cNvPr id="710" name="直線コネクタ 709"/>
        <xdr:cNvCxnSpPr/>
      </xdr:nvCxnSpPr>
      <xdr:spPr>
        <a:xfrm flipV="1">
          <a:off x="19027140" y="1075372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78105</xdr:rowOff>
    </xdr:from>
    <xdr:to xmlns:xdr="http://schemas.openxmlformats.org/drawingml/2006/spreadsheetDrawing">
      <xdr:col>98</xdr:col>
      <xdr:colOff>38100</xdr:colOff>
      <xdr:row>63</xdr:row>
      <xdr:rowOff>6985</xdr:rowOff>
    </xdr:to>
    <xdr:sp macro="" textlink="">
      <xdr:nvSpPr>
        <xdr:cNvPr id="711" name="楕円 710"/>
        <xdr:cNvSpPr/>
      </xdr:nvSpPr>
      <xdr:spPr>
        <a:xfrm>
          <a:off x="18112740" y="107080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127000</xdr:rowOff>
    </xdr:from>
    <xdr:to xmlns:xdr="http://schemas.openxmlformats.org/drawingml/2006/spreadsheetDrawing">
      <xdr:col>102</xdr:col>
      <xdr:colOff>114300</xdr:colOff>
      <xdr:row>62</xdr:row>
      <xdr:rowOff>129540</xdr:rowOff>
    </xdr:to>
    <xdr:cxnSp macro="">
      <xdr:nvCxnSpPr>
        <xdr:cNvPr id="712" name="直線コネクタ 711"/>
        <xdr:cNvCxnSpPr/>
      </xdr:nvCxnSpPr>
      <xdr:spPr>
        <a:xfrm flipV="1">
          <a:off x="18163540" y="10756900"/>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59</xdr:row>
      <xdr:rowOff>60325</xdr:rowOff>
    </xdr:from>
    <xdr:ext cx="469900" cy="264795"/>
    <xdr:sp macro="" textlink="">
      <xdr:nvSpPr>
        <xdr:cNvPr id="713" name="n_1aveValue【学校施設】&#10;一人当たり面積"/>
        <xdr:cNvSpPr txBox="1"/>
      </xdr:nvSpPr>
      <xdr:spPr>
        <a:xfrm>
          <a:off x="20516850" y="1017587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83820</xdr:rowOff>
    </xdr:from>
    <xdr:ext cx="469265" cy="265430"/>
    <xdr:sp macro="" textlink="">
      <xdr:nvSpPr>
        <xdr:cNvPr id="714" name="n_2aveValue【学校施設】&#10;一人当たり面積"/>
        <xdr:cNvSpPr txBox="1"/>
      </xdr:nvSpPr>
      <xdr:spPr>
        <a:xfrm>
          <a:off x="19660870" y="10199370"/>
          <a:ext cx="4692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71755</xdr:rowOff>
    </xdr:from>
    <xdr:ext cx="469265" cy="264160"/>
    <xdr:sp macro="" textlink="">
      <xdr:nvSpPr>
        <xdr:cNvPr id="715" name="n_3aveValue【学校施設】&#10;一人当たり面積"/>
        <xdr:cNvSpPr txBox="1"/>
      </xdr:nvSpPr>
      <xdr:spPr>
        <a:xfrm>
          <a:off x="18797270" y="1018730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60960</xdr:rowOff>
    </xdr:from>
    <xdr:ext cx="469900" cy="265430"/>
    <xdr:sp macro="" textlink="">
      <xdr:nvSpPr>
        <xdr:cNvPr id="716" name="n_4aveValue【学校施設】&#10;一人当たり面積"/>
        <xdr:cNvSpPr txBox="1"/>
      </xdr:nvSpPr>
      <xdr:spPr>
        <a:xfrm>
          <a:off x="17933670" y="10176510"/>
          <a:ext cx="4699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161925</xdr:rowOff>
    </xdr:from>
    <xdr:ext cx="469900" cy="264795"/>
    <xdr:sp macro="" textlink="">
      <xdr:nvSpPr>
        <xdr:cNvPr id="717" name="n_1mainValue【学校施設】&#10;一人当たり面積"/>
        <xdr:cNvSpPr txBox="1"/>
      </xdr:nvSpPr>
      <xdr:spPr>
        <a:xfrm>
          <a:off x="20516850" y="1079182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166370</xdr:rowOff>
    </xdr:from>
    <xdr:ext cx="469265" cy="264160"/>
    <xdr:sp macro="" textlink="">
      <xdr:nvSpPr>
        <xdr:cNvPr id="718" name="n_2mainValue【学校施設】&#10;一人当たり面積"/>
        <xdr:cNvSpPr txBox="1"/>
      </xdr:nvSpPr>
      <xdr:spPr>
        <a:xfrm>
          <a:off x="19660870" y="1079627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170180</xdr:rowOff>
    </xdr:from>
    <xdr:ext cx="469265" cy="264160"/>
    <xdr:sp macro="" textlink="">
      <xdr:nvSpPr>
        <xdr:cNvPr id="719" name="n_3mainValue【学校施設】&#10;一人当たり面積"/>
        <xdr:cNvSpPr txBox="1"/>
      </xdr:nvSpPr>
      <xdr:spPr>
        <a:xfrm>
          <a:off x="18797270" y="10800080"/>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171450</xdr:rowOff>
    </xdr:from>
    <xdr:ext cx="469900" cy="264795"/>
    <xdr:sp macro="" textlink="">
      <xdr:nvSpPr>
        <xdr:cNvPr id="720" name="n_4mainValue【学校施設】&#10;一人当たり面積"/>
        <xdr:cNvSpPr txBox="1"/>
      </xdr:nvSpPr>
      <xdr:spPr>
        <a:xfrm>
          <a:off x="17933670" y="1080135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156210</xdr:rowOff>
    </xdr:from>
    <xdr:to xmlns:xdr="http://schemas.openxmlformats.org/drawingml/2006/spreadsheetDrawing">
      <xdr:col>90</xdr:col>
      <xdr:colOff>25400</xdr:colOff>
      <xdr:row>72</xdr:row>
      <xdr:rowOff>104140</xdr:rowOff>
    </xdr:to>
    <xdr:sp macro="" textlink="">
      <xdr:nvSpPr>
        <xdr:cNvPr id="721" name="正方形/長方形 720"/>
        <xdr:cNvSpPr/>
      </xdr:nvSpPr>
      <xdr:spPr>
        <a:xfrm>
          <a:off x="12115800" y="11814810"/>
          <a:ext cx="459740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129540</xdr:rowOff>
    </xdr:from>
    <xdr:to xmlns:xdr="http://schemas.openxmlformats.org/drawingml/2006/spreadsheetDrawing">
      <xdr:col>74</xdr:col>
      <xdr:colOff>0</xdr:colOff>
      <xdr:row>74</xdr:row>
      <xdr:rowOff>38735</xdr:rowOff>
    </xdr:to>
    <xdr:sp macro="" textlink="">
      <xdr:nvSpPr>
        <xdr:cNvPr id="722" name="正方形/長方形 721"/>
        <xdr:cNvSpPr/>
      </xdr:nvSpPr>
      <xdr:spPr>
        <a:xfrm>
          <a:off x="122377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161925</xdr:rowOff>
    </xdr:from>
    <xdr:to xmlns:xdr="http://schemas.openxmlformats.org/drawingml/2006/spreadsheetDrawing">
      <xdr:col>74</xdr:col>
      <xdr:colOff>0</xdr:colOff>
      <xdr:row>75</xdr:row>
      <xdr:rowOff>71120</xdr:rowOff>
    </xdr:to>
    <xdr:sp macro="" textlink="">
      <xdr:nvSpPr>
        <xdr:cNvPr id="723" name="正方形/長方形 722"/>
        <xdr:cNvSpPr/>
      </xdr:nvSpPr>
      <xdr:spPr>
        <a:xfrm>
          <a:off x="122377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129540</xdr:rowOff>
    </xdr:from>
    <xdr:to xmlns:xdr="http://schemas.openxmlformats.org/drawingml/2006/spreadsheetDrawing">
      <xdr:col>79</xdr:col>
      <xdr:colOff>63500</xdr:colOff>
      <xdr:row>74</xdr:row>
      <xdr:rowOff>38735</xdr:rowOff>
    </xdr:to>
    <xdr:sp macro="" textlink="">
      <xdr:nvSpPr>
        <xdr:cNvPr id="724" name="正方形/長方形 723"/>
        <xdr:cNvSpPr/>
      </xdr:nvSpPr>
      <xdr:spPr>
        <a:xfrm>
          <a:off x="13228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161925</xdr:rowOff>
    </xdr:from>
    <xdr:to xmlns:xdr="http://schemas.openxmlformats.org/drawingml/2006/spreadsheetDrawing">
      <xdr:col>79</xdr:col>
      <xdr:colOff>63500</xdr:colOff>
      <xdr:row>75</xdr:row>
      <xdr:rowOff>71120</xdr:rowOff>
    </xdr:to>
    <xdr:sp macro="" textlink="">
      <xdr:nvSpPr>
        <xdr:cNvPr id="725" name="正方形/長方形 724"/>
        <xdr:cNvSpPr/>
      </xdr:nvSpPr>
      <xdr:spPr>
        <a:xfrm>
          <a:off x="13228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129540</xdr:rowOff>
    </xdr:from>
    <xdr:to xmlns:xdr="http://schemas.openxmlformats.org/drawingml/2006/spreadsheetDrawing">
      <xdr:col>85</xdr:col>
      <xdr:colOff>63500</xdr:colOff>
      <xdr:row>74</xdr:row>
      <xdr:rowOff>38735</xdr:rowOff>
    </xdr:to>
    <xdr:sp macro="" textlink="">
      <xdr:nvSpPr>
        <xdr:cNvPr id="726" name="正方形/長方形 725"/>
        <xdr:cNvSpPr/>
      </xdr:nvSpPr>
      <xdr:spPr>
        <a:xfrm>
          <a:off x="14340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161925</xdr:rowOff>
    </xdr:from>
    <xdr:to xmlns:xdr="http://schemas.openxmlformats.org/drawingml/2006/spreadsheetDrawing">
      <xdr:col>85</xdr:col>
      <xdr:colOff>63500</xdr:colOff>
      <xdr:row>75</xdr:row>
      <xdr:rowOff>71120</xdr:rowOff>
    </xdr:to>
    <xdr:sp macro="" textlink="">
      <xdr:nvSpPr>
        <xdr:cNvPr id="727" name="正方形/長方形 726"/>
        <xdr:cNvSpPr/>
      </xdr:nvSpPr>
      <xdr:spPr>
        <a:xfrm>
          <a:off x="14340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728" name="正方形/長方形 727"/>
        <xdr:cNvSpPr/>
      </xdr:nvSpPr>
      <xdr:spPr>
        <a:xfrm>
          <a:off x="12115800" y="12956540"/>
          <a:ext cx="45974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78105</xdr:rowOff>
    </xdr:from>
    <xdr:ext cx="297815" cy="230505"/>
    <xdr:sp macro="" textlink="">
      <xdr:nvSpPr>
        <xdr:cNvPr id="729" name="テキスト ボックス 728"/>
        <xdr:cNvSpPr txBox="1"/>
      </xdr:nvSpPr>
      <xdr:spPr>
        <a:xfrm>
          <a:off x="12077700" y="12765405"/>
          <a:ext cx="29781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156210</xdr:rowOff>
    </xdr:from>
    <xdr:to xmlns:xdr="http://schemas.openxmlformats.org/drawingml/2006/spreadsheetDrawing">
      <xdr:col>89</xdr:col>
      <xdr:colOff>177800</xdr:colOff>
      <xdr:row>88</xdr:row>
      <xdr:rowOff>156210</xdr:rowOff>
    </xdr:to>
    <xdr:cxnSp macro="">
      <xdr:nvCxnSpPr>
        <xdr:cNvPr id="730" name="直線コネクタ 729"/>
        <xdr:cNvCxnSpPr/>
      </xdr:nvCxnSpPr>
      <xdr:spPr>
        <a:xfrm>
          <a:off x="1211580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7360" cy="264795"/>
    <xdr:sp macro="" textlink="">
      <xdr:nvSpPr>
        <xdr:cNvPr id="731" name="テキスト ボックス 730"/>
        <xdr:cNvSpPr txBox="1"/>
      </xdr:nvSpPr>
      <xdr:spPr>
        <a:xfrm>
          <a:off x="11663680" y="1509776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171450</xdr:rowOff>
    </xdr:from>
    <xdr:to xmlns:xdr="http://schemas.openxmlformats.org/drawingml/2006/spreadsheetDrawing">
      <xdr:col>89</xdr:col>
      <xdr:colOff>177800</xdr:colOff>
      <xdr:row>86</xdr:row>
      <xdr:rowOff>171450</xdr:rowOff>
    </xdr:to>
    <xdr:cxnSp macro="">
      <xdr:nvCxnSpPr>
        <xdr:cNvPr id="732" name="直線コネクタ 731"/>
        <xdr:cNvCxnSpPr/>
      </xdr:nvCxnSpPr>
      <xdr:spPr>
        <a:xfrm>
          <a:off x="1211580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27305</xdr:rowOff>
    </xdr:from>
    <xdr:ext cx="467360" cy="265430"/>
    <xdr:sp macro="" textlink="">
      <xdr:nvSpPr>
        <xdr:cNvPr id="733" name="テキスト ボックス 732"/>
        <xdr:cNvSpPr txBox="1"/>
      </xdr:nvSpPr>
      <xdr:spPr>
        <a:xfrm>
          <a:off x="11663680" y="1477200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34" name="直線コネクタ 733"/>
        <xdr:cNvCxnSpPr/>
      </xdr:nvCxnSpPr>
      <xdr:spPr>
        <a:xfrm>
          <a:off x="1211580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43815</xdr:rowOff>
    </xdr:from>
    <xdr:ext cx="403225" cy="264795"/>
    <xdr:sp macro="" textlink="">
      <xdr:nvSpPr>
        <xdr:cNvPr id="735" name="テキスト ボックス 734"/>
        <xdr:cNvSpPr txBox="1"/>
      </xdr:nvSpPr>
      <xdr:spPr>
        <a:xfrm>
          <a:off x="11722735" y="1444561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30480</xdr:rowOff>
    </xdr:from>
    <xdr:to xmlns:xdr="http://schemas.openxmlformats.org/drawingml/2006/spreadsheetDrawing">
      <xdr:col>89</xdr:col>
      <xdr:colOff>177800</xdr:colOff>
      <xdr:row>83</xdr:row>
      <xdr:rowOff>30480</xdr:rowOff>
    </xdr:to>
    <xdr:cxnSp macro="">
      <xdr:nvCxnSpPr>
        <xdr:cNvPr id="736" name="直線コネクタ 735"/>
        <xdr:cNvCxnSpPr/>
      </xdr:nvCxnSpPr>
      <xdr:spPr>
        <a:xfrm>
          <a:off x="1211580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60325</xdr:rowOff>
    </xdr:from>
    <xdr:ext cx="403225" cy="264795"/>
    <xdr:sp macro="" textlink="">
      <xdr:nvSpPr>
        <xdr:cNvPr id="737" name="テキスト ボックス 736"/>
        <xdr:cNvSpPr txBox="1"/>
      </xdr:nvSpPr>
      <xdr:spPr>
        <a:xfrm>
          <a:off x="11722735" y="14119225"/>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47625</xdr:rowOff>
    </xdr:from>
    <xdr:to xmlns:xdr="http://schemas.openxmlformats.org/drawingml/2006/spreadsheetDrawing">
      <xdr:col>89</xdr:col>
      <xdr:colOff>177800</xdr:colOff>
      <xdr:row>81</xdr:row>
      <xdr:rowOff>47625</xdr:rowOff>
    </xdr:to>
    <xdr:cxnSp macro="">
      <xdr:nvCxnSpPr>
        <xdr:cNvPr id="738" name="直線コネクタ 737"/>
        <xdr:cNvCxnSpPr/>
      </xdr:nvCxnSpPr>
      <xdr:spPr>
        <a:xfrm>
          <a:off x="1211580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77470</xdr:rowOff>
    </xdr:from>
    <xdr:ext cx="403225" cy="264795"/>
    <xdr:sp macro="" textlink="">
      <xdr:nvSpPr>
        <xdr:cNvPr id="739" name="テキスト ボックス 738"/>
        <xdr:cNvSpPr txBox="1"/>
      </xdr:nvSpPr>
      <xdr:spPr>
        <a:xfrm>
          <a:off x="11722735" y="13793470"/>
          <a:ext cx="40322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64770</xdr:rowOff>
    </xdr:from>
    <xdr:to xmlns:xdr="http://schemas.openxmlformats.org/drawingml/2006/spreadsheetDrawing">
      <xdr:col>89</xdr:col>
      <xdr:colOff>177800</xdr:colOff>
      <xdr:row>79</xdr:row>
      <xdr:rowOff>64770</xdr:rowOff>
    </xdr:to>
    <xdr:cxnSp macro="">
      <xdr:nvCxnSpPr>
        <xdr:cNvPr id="740" name="直線コネクタ 739"/>
        <xdr:cNvCxnSpPr/>
      </xdr:nvCxnSpPr>
      <xdr:spPr>
        <a:xfrm>
          <a:off x="12115800" y="13609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93980</xdr:rowOff>
    </xdr:from>
    <xdr:ext cx="403225" cy="264160"/>
    <xdr:sp macro="" textlink="">
      <xdr:nvSpPr>
        <xdr:cNvPr id="741" name="テキスト ボックス 740"/>
        <xdr:cNvSpPr txBox="1"/>
      </xdr:nvSpPr>
      <xdr:spPr>
        <a:xfrm>
          <a:off x="11722735" y="13467080"/>
          <a:ext cx="4032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80645</xdr:rowOff>
    </xdr:from>
    <xdr:to xmlns:xdr="http://schemas.openxmlformats.org/drawingml/2006/spreadsheetDrawing">
      <xdr:col>89</xdr:col>
      <xdr:colOff>177800</xdr:colOff>
      <xdr:row>77</xdr:row>
      <xdr:rowOff>80645</xdr:rowOff>
    </xdr:to>
    <xdr:cxnSp macro="">
      <xdr:nvCxnSpPr>
        <xdr:cNvPr id="742" name="直線コネクタ 741"/>
        <xdr:cNvCxnSpPr/>
      </xdr:nvCxnSpPr>
      <xdr:spPr>
        <a:xfrm>
          <a:off x="12115800" y="13282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110490</xdr:rowOff>
    </xdr:from>
    <xdr:ext cx="339090" cy="264160"/>
    <xdr:sp macro="" textlink="">
      <xdr:nvSpPr>
        <xdr:cNvPr id="743" name="テキスト ボックス 742"/>
        <xdr:cNvSpPr txBox="1"/>
      </xdr:nvSpPr>
      <xdr:spPr>
        <a:xfrm>
          <a:off x="11786870" y="13140690"/>
          <a:ext cx="339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97790</xdr:rowOff>
    </xdr:from>
    <xdr:to xmlns:xdr="http://schemas.openxmlformats.org/drawingml/2006/spreadsheetDrawing">
      <xdr:col>89</xdr:col>
      <xdr:colOff>177800</xdr:colOff>
      <xdr:row>75</xdr:row>
      <xdr:rowOff>97790</xdr:rowOff>
    </xdr:to>
    <xdr:cxnSp macro="">
      <xdr:nvCxnSpPr>
        <xdr:cNvPr id="744" name="直線コネクタ 743"/>
        <xdr:cNvCxnSpPr/>
      </xdr:nvCxnSpPr>
      <xdr:spPr>
        <a:xfrm>
          <a:off x="1211580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97790</xdr:rowOff>
    </xdr:from>
    <xdr:to xmlns:xdr="http://schemas.openxmlformats.org/drawingml/2006/spreadsheetDrawing">
      <xdr:col>90</xdr:col>
      <xdr:colOff>25400</xdr:colOff>
      <xdr:row>88</xdr:row>
      <xdr:rowOff>156210</xdr:rowOff>
    </xdr:to>
    <xdr:sp macro="" textlink="">
      <xdr:nvSpPr>
        <xdr:cNvPr id="745" name="【児童館】&#10;有形固定資産減価償却率グラフ枠"/>
        <xdr:cNvSpPr/>
      </xdr:nvSpPr>
      <xdr:spPr>
        <a:xfrm>
          <a:off x="12115800" y="12956540"/>
          <a:ext cx="45974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7620</xdr:rowOff>
    </xdr:from>
    <xdr:to xmlns:xdr="http://schemas.openxmlformats.org/drawingml/2006/spreadsheetDrawing">
      <xdr:col>85</xdr:col>
      <xdr:colOff>126365</xdr:colOff>
      <xdr:row>86</xdr:row>
      <xdr:rowOff>134620</xdr:rowOff>
    </xdr:to>
    <xdr:cxnSp macro="">
      <xdr:nvCxnSpPr>
        <xdr:cNvPr id="746" name="直線コネクタ 745"/>
        <xdr:cNvCxnSpPr/>
      </xdr:nvCxnSpPr>
      <xdr:spPr>
        <a:xfrm flipV="1">
          <a:off x="15887065" y="1338072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138430</xdr:rowOff>
    </xdr:from>
    <xdr:ext cx="405130" cy="264795"/>
    <xdr:sp macro="" textlink="">
      <xdr:nvSpPr>
        <xdr:cNvPr id="747" name="【児童館】&#10;有形固定資産減価償却率最小値テキスト"/>
        <xdr:cNvSpPr txBox="1"/>
      </xdr:nvSpPr>
      <xdr:spPr>
        <a:xfrm>
          <a:off x="15925800" y="1488313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134620</xdr:rowOff>
    </xdr:from>
    <xdr:to xmlns:xdr="http://schemas.openxmlformats.org/drawingml/2006/spreadsheetDrawing">
      <xdr:col>86</xdr:col>
      <xdr:colOff>25400</xdr:colOff>
      <xdr:row>86</xdr:row>
      <xdr:rowOff>134620</xdr:rowOff>
    </xdr:to>
    <xdr:cxnSp macro="">
      <xdr:nvCxnSpPr>
        <xdr:cNvPr id="748" name="直線コネクタ 747"/>
        <xdr:cNvCxnSpPr/>
      </xdr:nvCxnSpPr>
      <xdr:spPr>
        <a:xfrm>
          <a:off x="15798800" y="14879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127635</xdr:rowOff>
    </xdr:from>
    <xdr:ext cx="340360" cy="264160"/>
    <xdr:sp macro="" textlink="">
      <xdr:nvSpPr>
        <xdr:cNvPr id="749" name="【児童館】&#10;有形固定資産減価償却率最大値テキスト"/>
        <xdr:cNvSpPr txBox="1"/>
      </xdr:nvSpPr>
      <xdr:spPr>
        <a:xfrm>
          <a:off x="15925800" y="13157835"/>
          <a:ext cx="340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7620</xdr:rowOff>
    </xdr:from>
    <xdr:to xmlns:xdr="http://schemas.openxmlformats.org/drawingml/2006/spreadsheetDrawing">
      <xdr:col>86</xdr:col>
      <xdr:colOff>25400</xdr:colOff>
      <xdr:row>78</xdr:row>
      <xdr:rowOff>7620</xdr:rowOff>
    </xdr:to>
    <xdr:cxnSp macro="">
      <xdr:nvCxnSpPr>
        <xdr:cNvPr id="750" name="直線コネクタ 749"/>
        <xdr:cNvCxnSpPr/>
      </xdr:nvCxnSpPr>
      <xdr:spPr>
        <a:xfrm>
          <a:off x="15798800" y="13380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107950</xdr:rowOff>
    </xdr:from>
    <xdr:ext cx="405130" cy="264795"/>
    <xdr:sp macro="" textlink="">
      <xdr:nvSpPr>
        <xdr:cNvPr id="751" name="【児童館】&#10;有形固定資産減価償却率平均値テキスト"/>
        <xdr:cNvSpPr txBox="1"/>
      </xdr:nvSpPr>
      <xdr:spPr>
        <a:xfrm>
          <a:off x="15925800" y="14166850"/>
          <a:ext cx="405130" cy="2647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130175</xdr:rowOff>
    </xdr:from>
    <xdr:to xmlns:xdr="http://schemas.openxmlformats.org/drawingml/2006/spreadsheetDrawing">
      <xdr:col>85</xdr:col>
      <xdr:colOff>177800</xdr:colOff>
      <xdr:row>83</xdr:row>
      <xdr:rowOff>59055</xdr:rowOff>
    </xdr:to>
    <xdr:sp macro="" textlink="">
      <xdr:nvSpPr>
        <xdr:cNvPr id="752" name="フローチャート: 判断 751"/>
        <xdr:cNvSpPr/>
      </xdr:nvSpPr>
      <xdr:spPr>
        <a:xfrm>
          <a:off x="15836900" y="141890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147320</xdr:rowOff>
    </xdr:from>
    <xdr:to xmlns:xdr="http://schemas.openxmlformats.org/drawingml/2006/spreadsheetDrawing">
      <xdr:col>81</xdr:col>
      <xdr:colOff>101600</xdr:colOff>
      <xdr:row>83</xdr:row>
      <xdr:rowOff>76200</xdr:rowOff>
    </xdr:to>
    <xdr:sp macro="" textlink="">
      <xdr:nvSpPr>
        <xdr:cNvPr id="753" name="フローチャート: 判断 752"/>
        <xdr:cNvSpPr/>
      </xdr:nvSpPr>
      <xdr:spPr>
        <a:xfrm>
          <a:off x="15019020" y="142062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145415</xdr:rowOff>
    </xdr:from>
    <xdr:to xmlns:xdr="http://schemas.openxmlformats.org/drawingml/2006/spreadsheetDrawing">
      <xdr:col>76</xdr:col>
      <xdr:colOff>165100</xdr:colOff>
      <xdr:row>83</xdr:row>
      <xdr:rowOff>73660</xdr:rowOff>
    </xdr:to>
    <xdr:sp macro="" textlink="">
      <xdr:nvSpPr>
        <xdr:cNvPr id="754" name="フローチャート: 判断 753"/>
        <xdr:cNvSpPr/>
      </xdr:nvSpPr>
      <xdr:spPr>
        <a:xfrm>
          <a:off x="14155420" y="142043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125095</xdr:rowOff>
    </xdr:from>
    <xdr:to xmlns:xdr="http://schemas.openxmlformats.org/drawingml/2006/spreadsheetDrawing">
      <xdr:col>72</xdr:col>
      <xdr:colOff>38100</xdr:colOff>
      <xdr:row>83</xdr:row>
      <xdr:rowOff>53975</xdr:rowOff>
    </xdr:to>
    <xdr:sp macro="" textlink="">
      <xdr:nvSpPr>
        <xdr:cNvPr id="755" name="フローチャート: 判断 754"/>
        <xdr:cNvSpPr/>
      </xdr:nvSpPr>
      <xdr:spPr>
        <a:xfrm>
          <a:off x="13291820" y="1418399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86360</xdr:rowOff>
    </xdr:from>
    <xdr:to xmlns:xdr="http://schemas.openxmlformats.org/drawingml/2006/spreadsheetDrawing">
      <xdr:col>67</xdr:col>
      <xdr:colOff>101600</xdr:colOff>
      <xdr:row>83</xdr:row>
      <xdr:rowOff>13970</xdr:rowOff>
    </xdr:to>
    <xdr:sp macro="" textlink="">
      <xdr:nvSpPr>
        <xdr:cNvPr id="756" name="フローチャート: 判断 755"/>
        <xdr:cNvSpPr/>
      </xdr:nvSpPr>
      <xdr:spPr>
        <a:xfrm>
          <a:off x="12423140" y="14145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153035</xdr:rowOff>
    </xdr:from>
    <xdr:ext cx="762000" cy="265430"/>
    <xdr:sp macro="" textlink="">
      <xdr:nvSpPr>
        <xdr:cNvPr id="757" name="テキスト ボックス 756"/>
        <xdr:cNvSpPr txBox="1"/>
      </xdr:nvSpPr>
      <xdr:spPr>
        <a:xfrm>
          <a:off x="1570228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153035</xdr:rowOff>
    </xdr:from>
    <xdr:ext cx="761365" cy="265430"/>
    <xdr:sp macro="" textlink="">
      <xdr:nvSpPr>
        <xdr:cNvPr id="758" name="テキスト ボックス 757"/>
        <xdr:cNvSpPr txBox="1"/>
      </xdr:nvSpPr>
      <xdr:spPr>
        <a:xfrm>
          <a:off x="148844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153035</xdr:rowOff>
    </xdr:from>
    <xdr:ext cx="762000" cy="265430"/>
    <xdr:sp macro="" textlink="">
      <xdr:nvSpPr>
        <xdr:cNvPr id="759" name="テキスト ボックス 758"/>
        <xdr:cNvSpPr txBox="1"/>
      </xdr:nvSpPr>
      <xdr:spPr>
        <a:xfrm>
          <a:off x="140208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153035</xdr:rowOff>
    </xdr:from>
    <xdr:ext cx="762000" cy="265430"/>
    <xdr:sp macro="" textlink="">
      <xdr:nvSpPr>
        <xdr:cNvPr id="760" name="テキスト ボックス 759"/>
        <xdr:cNvSpPr txBox="1"/>
      </xdr:nvSpPr>
      <xdr:spPr>
        <a:xfrm>
          <a:off x="131572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153035</xdr:rowOff>
    </xdr:from>
    <xdr:ext cx="761365" cy="265430"/>
    <xdr:sp macro="" textlink="">
      <xdr:nvSpPr>
        <xdr:cNvPr id="761" name="テキスト ボックス 760"/>
        <xdr:cNvSpPr txBox="1"/>
      </xdr:nvSpPr>
      <xdr:spPr>
        <a:xfrm>
          <a:off x="122885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135890</xdr:rowOff>
    </xdr:from>
    <xdr:to xmlns:xdr="http://schemas.openxmlformats.org/drawingml/2006/spreadsheetDrawing">
      <xdr:col>85</xdr:col>
      <xdr:colOff>177800</xdr:colOff>
      <xdr:row>82</xdr:row>
      <xdr:rowOff>64770</xdr:rowOff>
    </xdr:to>
    <xdr:sp macro="" textlink="">
      <xdr:nvSpPr>
        <xdr:cNvPr id="762" name="楕円 761"/>
        <xdr:cNvSpPr/>
      </xdr:nvSpPr>
      <xdr:spPr>
        <a:xfrm>
          <a:off x="15836900" y="140233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159385</xdr:rowOff>
    </xdr:from>
    <xdr:ext cx="405130" cy="264795"/>
    <xdr:sp macro="" textlink="">
      <xdr:nvSpPr>
        <xdr:cNvPr id="763" name="【児童館】&#10;有形固定資産減価償却率該当値テキスト"/>
        <xdr:cNvSpPr txBox="1"/>
      </xdr:nvSpPr>
      <xdr:spPr>
        <a:xfrm>
          <a:off x="15925800" y="1387538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99060</xdr:rowOff>
    </xdr:from>
    <xdr:to xmlns:xdr="http://schemas.openxmlformats.org/drawingml/2006/spreadsheetDrawing">
      <xdr:col>81</xdr:col>
      <xdr:colOff>101600</xdr:colOff>
      <xdr:row>82</xdr:row>
      <xdr:rowOff>27305</xdr:rowOff>
    </xdr:to>
    <xdr:sp macro="" textlink="">
      <xdr:nvSpPr>
        <xdr:cNvPr id="764" name="楕円 763"/>
        <xdr:cNvSpPr/>
      </xdr:nvSpPr>
      <xdr:spPr>
        <a:xfrm>
          <a:off x="15019020" y="139865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150495</xdr:rowOff>
    </xdr:from>
    <xdr:to xmlns:xdr="http://schemas.openxmlformats.org/drawingml/2006/spreadsheetDrawing">
      <xdr:col>85</xdr:col>
      <xdr:colOff>127000</xdr:colOff>
      <xdr:row>82</xdr:row>
      <xdr:rowOff>12065</xdr:rowOff>
    </xdr:to>
    <xdr:cxnSp macro="">
      <xdr:nvCxnSpPr>
        <xdr:cNvPr id="765" name="直線コネクタ 764"/>
        <xdr:cNvCxnSpPr/>
      </xdr:nvCxnSpPr>
      <xdr:spPr>
        <a:xfrm>
          <a:off x="15069820" y="14037945"/>
          <a:ext cx="8178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62230</xdr:rowOff>
    </xdr:from>
    <xdr:to xmlns:xdr="http://schemas.openxmlformats.org/drawingml/2006/spreadsheetDrawing">
      <xdr:col>76</xdr:col>
      <xdr:colOff>165100</xdr:colOff>
      <xdr:row>81</xdr:row>
      <xdr:rowOff>166370</xdr:rowOff>
    </xdr:to>
    <xdr:sp macro="" textlink="">
      <xdr:nvSpPr>
        <xdr:cNvPr id="766" name="楕円 765"/>
        <xdr:cNvSpPr/>
      </xdr:nvSpPr>
      <xdr:spPr>
        <a:xfrm>
          <a:off x="14155420" y="1394968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114300</xdr:rowOff>
    </xdr:from>
    <xdr:to xmlns:xdr="http://schemas.openxmlformats.org/drawingml/2006/spreadsheetDrawing">
      <xdr:col>81</xdr:col>
      <xdr:colOff>50800</xdr:colOff>
      <xdr:row>81</xdr:row>
      <xdr:rowOff>150495</xdr:rowOff>
    </xdr:to>
    <xdr:cxnSp macro="">
      <xdr:nvCxnSpPr>
        <xdr:cNvPr id="767" name="直線コネクタ 766"/>
        <xdr:cNvCxnSpPr/>
      </xdr:nvCxnSpPr>
      <xdr:spPr>
        <a:xfrm>
          <a:off x="14206220" y="14001750"/>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25400</xdr:rowOff>
    </xdr:from>
    <xdr:to xmlns:xdr="http://schemas.openxmlformats.org/drawingml/2006/spreadsheetDrawing">
      <xdr:col>72</xdr:col>
      <xdr:colOff>38100</xdr:colOff>
      <xdr:row>81</xdr:row>
      <xdr:rowOff>128905</xdr:rowOff>
    </xdr:to>
    <xdr:sp macro="" textlink="">
      <xdr:nvSpPr>
        <xdr:cNvPr id="768" name="楕円 767"/>
        <xdr:cNvSpPr/>
      </xdr:nvSpPr>
      <xdr:spPr>
        <a:xfrm>
          <a:off x="13291820" y="13912850"/>
          <a:ext cx="965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77470</xdr:rowOff>
    </xdr:from>
    <xdr:to xmlns:xdr="http://schemas.openxmlformats.org/drawingml/2006/spreadsheetDrawing">
      <xdr:col>76</xdr:col>
      <xdr:colOff>114300</xdr:colOff>
      <xdr:row>81</xdr:row>
      <xdr:rowOff>114300</xdr:rowOff>
    </xdr:to>
    <xdr:cxnSp macro="">
      <xdr:nvCxnSpPr>
        <xdr:cNvPr id="769" name="直線コネクタ 768"/>
        <xdr:cNvCxnSpPr/>
      </xdr:nvCxnSpPr>
      <xdr:spPr>
        <a:xfrm>
          <a:off x="13342620" y="13964920"/>
          <a:ext cx="8636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163830</xdr:rowOff>
    </xdr:from>
    <xdr:to xmlns:xdr="http://schemas.openxmlformats.org/drawingml/2006/spreadsheetDrawing">
      <xdr:col>67</xdr:col>
      <xdr:colOff>101600</xdr:colOff>
      <xdr:row>81</xdr:row>
      <xdr:rowOff>92710</xdr:rowOff>
    </xdr:to>
    <xdr:sp macro="" textlink="">
      <xdr:nvSpPr>
        <xdr:cNvPr id="770" name="楕円 769"/>
        <xdr:cNvSpPr/>
      </xdr:nvSpPr>
      <xdr:spPr>
        <a:xfrm>
          <a:off x="12423140" y="138798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41275</xdr:rowOff>
    </xdr:from>
    <xdr:to xmlns:xdr="http://schemas.openxmlformats.org/drawingml/2006/spreadsheetDrawing">
      <xdr:col>71</xdr:col>
      <xdr:colOff>177800</xdr:colOff>
      <xdr:row>81</xdr:row>
      <xdr:rowOff>77470</xdr:rowOff>
    </xdr:to>
    <xdr:cxnSp macro="">
      <xdr:nvCxnSpPr>
        <xdr:cNvPr id="771" name="直線コネクタ 770"/>
        <xdr:cNvCxnSpPr/>
      </xdr:nvCxnSpPr>
      <xdr:spPr>
        <a:xfrm>
          <a:off x="12473940" y="13928725"/>
          <a:ext cx="86868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66675</xdr:rowOff>
    </xdr:from>
    <xdr:ext cx="405130" cy="264795"/>
    <xdr:sp macro="" textlink="">
      <xdr:nvSpPr>
        <xdr:cNvPr id="772" name="n_1aveValue【児童館】&#10;有形固定資産減価償却率"/>
        <xdr:cNvSpPr txBox="1"/>
      </xdr:nvSpPr>
      <xdr:spPr>
        <a:xfrm>
          <a:off x="14859635" y="14297025"/>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65405</xdr:rowOff>
    </xdr:from>
    <xdr:ext cx="404495" cy="264795"/>
    <xdr:sp macro="" textlink="">
      <xdr:nvSpPr>
        <xdr:cNvPr id="773" name="n_2aveValue【児童館】&#10;有形固定資産減価償却率"/>
        <xdr:cNvSpPr txBox="1"/>
      </xdr:nvSpPr>
      <xdr:spPr>
        <a:xfrm>
          <a:off x="14008735" y="1429575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45085</xdr:rowOff>
    </xdr:from>
    <xdr:ext cx="404495" cy="264795"/>
    <xdr:sp macro="" textlink="">
      <xdr:nvSpPr>
        <xdr:cNvPr id="774" name="n_3aveValue【児童館】&#10;有形固定資産減価償却率"/>
        <xdr:cNvSpPr txBox="1"/>
      </xdr:nvSpPr>
      <xdr:spPr>
        <a:xfrm>
          <a:off x="13145135" y="1427543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5080</xdr:rowOff>
    </xdr:from>
    <xdr:ext cx="405130" cy="265430"/>
    <xdr:sp macro="" textlink="">
      <xdr:nvSpPr>
        <xdr:cNvPr id="775" name="n_4aveValue【児童館】&#10;有形固定資産減価償却率"/>
        <xdr:cNvSpPr txBox="1"/>
      </xdr:nvSpPr>
      <xdr:spPr>
        <a:xfrm>
          <a:off x="12276455" y="14235430"/>
          <a:ext cx="405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80</xdr:row>
      <xdr:rowOff>44450</xdr:rowOff>
    </xdr:from>
    <xdr:ext cx="405130" cy="264795"/>
    <xdr:sp macro="" textlink="">
      <xdr:nvSpPr>
        <xdr:cNvPr id="776" name="n_1mainValue【児童館】&#10;有形固定資産減価償却率"/>
        <xdr:cNvSpPr txBox="1"/>
      </xdr:nvSpPr>
      <xdr:spPr>
        <a:xfrm>
          <a:off x="14859635" y="13760450"/>
          <a:ext cx="405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8255</xdr:rowOff>
    </xdr:from>
    <xdr:ext cx="404495" cy="264795"/>
    <xdr:sp macro="" textlink="">
      <xdr:nvSpPr>
        <xdr:cNvPr id="777" name="n_2mainValue【児童館】&#10;有形固定資産減価償却率"/>
        <xdr:cNvSpPr txBox="1"/>
      </xdr:nvSpPr>
      <xdr:spPr>
        <a:xfrm>
          <a:off x="14008735" y="13724255"/>
          <a:ext cx="4044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146050</xdr:rowOff>
    </xdr:from>
    <xdr:ext cx="404495" cy="264160"/>
    <xdr:sp macro="" textlink="">
      <xdr:nvSpPr>
        <xdr:cNvPr id="778" name="n_3mainValue【児童館】&#10;有形固定資産減価償却率"/>
        <xdr:cNvSpPr txBox="1"/>
      </xdr:nvSpPr>
      <xdr:spPr>
        <a:xfrm>
          <a:off x="13145135" y="13690600"/>
          <a:ext cx="404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109855</xdr:rowOff>
    </xdr:from>
    <xdr:ext cx="405130" cy="264160"/>
    <xdr:sp macro="" textlink="">
      <xdr:nvSpPr>
        <xdr:cNvPr id="779" name="n_4mainValue【児童館】&#10;有形固定資産減価償却率"/>
        <xdr:cNvSpPr txBox="1"/>
      </xdr:nvSpPr>
      <xdr:spPr>
        <a:xfrm>
          <a:off x="12276455" y="13654405"/>
          <a:ext cx="405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156210</xdr:rowOff>
    </xdr:from>
    <xdr:to xmlns:xdr="http://schemas.openxmlformats.org/drawingml/2006/spreadsheetDrawing">
      <xdr:col>120</xdr:col>
      <xdr:colOff>152400</xdr:colOff>
      <xdr:row>72</xdr:row>
      <xdr:rowOff>104140</xdr:rowOff>
    </xdr:to>
    <xdr:sp macro="" textlink="">
      <xdr:nvSpPr>
        <xdr:cNvPr id="780" name="正方形/長方形 779"/>
        <xdr:cNvSpPr/>
      </xdr:nvSpPr>
      <xdr:spPr>
        <a:xfrm>
          <a:off x="17800320" y="11814810"/>
          <a:ext cx="4602480" cy="6337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129540</xdr:rowOff>
    </xdr:from>
    <xdr:to xmlns:xdr="http://schemas.openxmlformats.org/drawingml/2006/spreadsheetDrawing">
      <xdr:col>104</xdr:col>
      <xdr:colOff>127000</xdr:colOff>
      <xdr:row>74</xdr:row>
      <xdr:rowOff>38735</xdr:rowOff>
    </xdr:to>
    <xdr:sp macro="" textlink="">
      <xdr:nvSpPr>
        <xdr:cNvPr id="781" name="正方形/長方形 780"/>
        <xdr:cNvSpPr/>
      </xdr:nvSpPr>
      <xdr:spPr>
        <a:xfrm>
          <a:off x="1792732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161925</xdr:rowOff>
    </xdr:from>
    <xdr:to xmlns:xdr="http://schemas.openxmlformats.org/drawingml/2006/spreadsheetDrawing">
      <xdr:col>104</xdr:col>
      <xdr:colOff>127000</xdr:colOff>
      <xdr:row>75</xdr:row>
      <xdr:rowOff>71120</xdr:rowOff>
    </xdr:to>
    <xdr:sp macro="" textlink="">
      <xdr:nvSpPr>
        <xdr:cNvPr id="782" name="正方形/長方形 781"/>
        <xdr:cNvSpPr/>
      </xdr:nvSpPr>
      <xdr:spPr>
        <a:xfrm>
          <a:off x="1792732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129540</xdr:rowOff>
    </xdr:from>
    <xdr:to xmlns:xdr="http://schemas.openxmlformats.org/drawingml/2006/spreadsheetDrawing">
      <xdr:col>110</xdr:col>
      <xdr:colOff>0</xdr:colOff>
      <xdr:row>74</xdr:row>
      <xdr:rowOff>38735</xdr:rowOff>
    </xdr:to>
    <xdr:sp macro="" textlink="">
      <xdr:nvSpPr>
        <xdr:cNvPr id="783" name="正方形/長方形 782"/>
        <xdr:cNvSpPr/>
      </xdr:nvSpPr>
      <xdr:spPr>
        <a:xfrm>
          <a:off x="1891284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161925</xdr:rowOff>
    </xdr:from>
    <xdr:to xmlns:xdr="http://schemas.openxmlformats.org/drawingml/2006/spreadsheetDrawing">
      <xdr:col>110</xdr:col>
      <xdr:colOff>0</xdr:colOff>
      <xdr:row>75</xdr:row>
      <xdr:rowOff>71120</xdr:rowOff>
    </xdr:to>
    <xdr:sp macro="" textlink="">
      <xdr:nvSpPr>
        <xdr:cNvPr id="784" name="正方形/長方形 783"/>
        <xdr:cNvSpPr/>
      </xdr:nvSpPr>
      <xdr:spPr>
        <a:xfrm>
          <a:off x="1891284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129540</xdr:rowOff>
    </xdr:from>
    <xdr:to xmlns:xdr="http://schemas.openxmlformats.org/drawingml/2006/spreadsheetDrawing">
      <xdr:col>116</xdr:col>
      <xdr:colOff>0</xdr:colOff>
      <xdr:row>74</xdr:row>
      <xdr:rowOff>38735</xdr:rowOff>
    </xdr:to>
    <xdr:sp macro="" textlink="">
      <xdr:nvSpPr>
        <xdr:cNvPr id="785" name="正方形/長方形 784"/>
        <xdr:cNvSpPr/>
      </xdr:nvSpPr>
      <xdr:spPr>
        <a:xfrm>
          <a:off x="20025360" y="12473940"/>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161925</xdr:rowOff>
    </xdr:from>
    <xdr:to xmlns:xdr="http://schemas.openxmlformats.org/drawingml/2006/spreadsheetDrawing">
      <xdr:col>116</xdr:col>
      <xdr:colOff>0</xdr:colOff>
      <xdr:row>75</xdr:row>
      <xdr:rowOff>71120</xdr:rowOff>
    </xdr:to>
    <xdr:sp macro="" textlink="">
      <xdr:nvSpPr>
        <xdr:cNvPr id="786" name="正方形/長方形 785"/>
        <xdr:cNvSpPr/>
      </xdr:nvSpPr>
      <xdr:spPr>
        <a:xfrm>
          <a:off x="20025360" y="1267777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787" name="正方形/長方形 786"/>
        <xdr:cNvSpPr/>
      </xdr:nvSpPr>
      <xdr:spPr>
        <a:xfrm>
          <a:off x="17800320" y="12956540"/>
          <a:ext cx="46024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78105</xdr:rowOff>
    </xdr:from>
    <xdr:ext cx="349885" cy="230505"/>
    <xdr:sp macro="" textlink="">
      <xdr:nvSpPr>
        <xdr:cNvPr id="788" name="テキスト ボックス 787"/>
        <xdr:cNvSpPr txBox="1"/>
      </xdr:nvSpPr>
      <xdr:spPr>
        <a:xfrm>
          <a:off x="17767300" y="12765405"/>
          <a:ext cx="34988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156210</xdr:rowOff>
    </xdr:from>
    <xdr:to xmlns:xdr="http://schemas.openxmlformats.org/drawingml/2006/spreadsheetDrawing">
      <xdr:col>120</xdr:col>
      <xdr:colOff>114300</xdr:colOff>
      <xdr:row>88</xdr:row>
      <xdr:rowOff>156210</xdr:rowOff>
    </xdr:to>
    <xdr:cxnSp macro="">
      <xdr:nvCxnSpPr>
        <xdr:cNvPr id="789" name="直線コネクタ 788"/>
        <xdr:cNvCxnSpPr/>
      </xdr:nvCxnSpPr>
      <xdr:spPr>
        <a:xfrm>
          <a:off x="17800320" y="15243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171450</xdr:rowOff>
    </xdr:from>
    <xdr:to xmlns:xdr="http://schemas.openxmlformats.org/drawingml/2006/spreadsheetDrawing">
      <xdr:col>120</xdr:col>
      <xdr:colOff>114300</xdr:colOff>
      <xdr:row>86</xdr:row>
      <xdr:rowOff>171450</xdr:rowOff>
    </xdr:to>
    <xdr:cxnSp macro="">
      <xdr:nvCxnSpPr>
        <xdr:cNvPr id="790" name="直線コネクタ 789"/>
        <xdr:cNvCxnSpPr/>
      </xdr:nvCxnSpPr>
      <xdr:spPr>
        <a:xfrm>
          <a:off x="17800320" y="1491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27305</xdr:rowOff>
    </xdr:from>
    <xdr:ext cx="467360" cy="265430"/>
    <xdr:sp macro="" textlink="">
      <xdr:nvSpPr>
        <xdr:cNvPr id="791" name="テキスト ボックス 790"/>
        <xdr:cNvSpPr txBox="1"/>
      </xdr:nvSpPr>
      <xdr:spPr>
        <a:xfrm>
          <a:off x="17348200" y="1477200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92" name="直線コネクタ 791"/>
        <xdr:cNvCxnSpPr/>
      </xdr:nvCxnSpPr>
      <xdr:spPr>
        <a:xfrm>
          <a:off x="17800320" y="14586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43815</xdr:rowOff>
    </xdr:from>
    <xdr:ext cx="467360" cy="264795"/>
    <xdr:sp macro="" textlink="">
      <xdr:nvSpPr>
        <xdr:cNvPr id="793" name="テキスト ボックス 792"/>
        <xdr:cNvSpPr txBox="1"/>
      </xdr:nvSpPr>
      <xdr:spPr>
        <a:xfrm>
          <a:off x="17348200" y="1444561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30480</xdr:rowOff>
    </xdr:from>
    <xdr:to xmlns:xdr="http://schemas.openxmlformats.org/drawingml/2006/spreadsheetDrawing">
      <xdr:col>120</xdr:col>
      <xdr:colOff>114300</xdr:colOff>
      <xdr:row>83</xdr:row>
      <xdr:rowOff>30480</xdr:rowOff>
    </xdr:to>
    <xdr:cxnSp macro="">
      <xdr:nvCxnSpPr>
        <xdr:cNvPr id="794" name="直線コネクタ 793"/>
        <xdr:cNvCxnSpPr/>
      </xdr:nvCxnSpPr>
      <xdr:spPr>
        <a:xfrm>
          <a:off x="17800320" y="1426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60325</xdr:rowOff>
    </xdr:from>
    <xdr:ext cx="467360" cy="264795"/>
    <xdr:sp macro="" textlink="">
      <xdr:nvSpPr>
        <xdr:cNvPr id="795" name="テキスト ボックス 794"/>
        <xdr:cNvSpPr txBox="1"/>
      </xdr:nvSpPr>
      <xdr:spPr>
        <a:xfrm>
          <a:off x="17348200" y="14119225"/>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47625</xdr:rowOff>
    </xdr:from>
    <xdr:to xmlns:xdr="http://schemas.openxmlformats.org/drawingml/2006/spreadsheetDrawing">
      <xdr:col>120</xdr:col>
      <xdr:colOff>114300</xdr:colOff>
      <xdr:row>81</xdr:row>
      <xdr:rowOff>47625</xdr:rowOff>
    </xdr:to>
    <xdr:cxnSp macro="">
      <xdr:nvCxnSpPr>
        <xdr:cNvPr id="796" name="直線コネクタ 795"/>
        <xdr:cNvCxnSpPr/>
      </xdr:nvCxnSpPr>
      <xdr:spPr>
        <a:xfrm>
          <a:off x="17800320" y="1393507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77470</xdr:rowOff>
    </xdr:from>
    <xdr:ext cx="467360" cy="264795"/>
    <xdr:sp macro="" textlink="">
      <xdr:nvSpPr>
        <xdr:cNvPr id="797" name="テキスト ボックス 796"/>
        <xdr:cNvSpPr txBox="1"/>
      </xdr:nvSpPr>
      <xdr:spPr>
        <a:xfrm>
          <a:off x="17348200" y="1379347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64770</xdr:rowOff>
    </xdr:from>
    <xdr:to xmlns:xdr="http://schemas.openxmlformats.org/drawingml/2006/spreadsheetDrawing">
      <xdr:col>120</xdr:col>
      <xdr:colOff>114300</xdr:colOff>
      <xdr:row>79</xdr:row>
      <xdr:rowOff>64770</xdr:rowOff>
    </xdr:to>
    <xdr:cxnSp macro="">
      <xdr:nvCxnSpPr>
        <xdr:cNvPr id="798" name="直線コネクタ 797"/>
        <xdr:cNvCxnSpPr/>
      </xdr:nvCxnSpPr>
      <xdr:spPr>
        <a:xfrm>
          <a:off x="17800320" y="136093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93980</xdr:rowOff>
    </xdr:from>
    <xdr:ext cx="467360" cy="264160"/>
    <xdr:sp macro="" textlink="">
      <xdr:nvSpPr>
        <xdr:cNvPr id="799" name="テキスト ボックス 798"/>
        <xdr:cNvSpPr txBox="1"/>
      </xdr:nvSpPr>
      <xdr:spPr>
        <a:xfrm>
          <a:off x="17348200" y="1346708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80645</xdr:rowOff>
    </xdr:from>
    <xdr:to xmlns:xdr="http://schemas.openxmlformats.org/drawingml/2006/spreadsheetDrawing">
      <xdr:col>120</xdr:col>
      <xdr:colOff>114300</xdr:colOff>
      <xdr:row>77</xdr:row>
      <xdr:rowOff>80645</xdr:rowOff>
    </xdr:to>
    <xdr:cxnSp macro="">
      <xdr:nvCxnSpPr>
        <xdr:cNvPr id="800" name="直線コネクタ 799"/>
        <xdr:cNvCxnSpPr/>
      </xdr:nvCxnSpPr>
      <xdr:spPr>
        <a:xfrm>
          <a:off x="17800320" y="132822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110490</xdr:rowOff>
    </xdr:from>
    <xdr:ext cx="467360" cy="264160"/>
    <xdr:sp macro="" textlink="">
      <xdr:nvSpPr>
        <xdr:cNvPr id="801" name="テキスト ボックス 800"/>
        <xdr:cNvSpPr txBox="1"/>
      </xdr:nvSpPr>
      <xdr:spPr>
        <a:xfrm>
          <a:off x="17348200" y="1314069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114300</xdr:colOff>
      <xdr:row>75</xdr:row>
      <xdr:rowOff>97790</xdr:rowOff>
    </xdr:to>
    <xdr:cxnSp macro="">
      <xdr:nvCxnSpPr>
        <xdr:cNvPr id="802" name="直線コネクタ 801"/>
        <xdr:cNvCxnSpPr/>
      </xdr:nvCxnSpPr>
      <xdr:spPr>
        <a:xfrm>
          <a:off x="17800320" y="12956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127000</xdr:rowOff>
    </xdr:from>
    <xdr:ext cx="467360" cy="264160"/>
    <xdr:sp macro="" textlink="">
      <xdr:nvSpPr>
        <xdr:cNvPr id="803" name="テキスト ボックス 802"/>
        <xdr:cNvSpPr txBox="1"/>
      </xdr:nvSpPr>
      <xdr:spPr>
        <a:xfrm>
          <a:off x="17348200" y="12814300"/>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97790</xdr:rowOff>
    </xdr:from>
    <xdr:to xmlns:xdr="http://schemas.openxmlformats.org/drawingml/2006/spreadsheetDrawing">
      <xdr:col>120</xdr:col>
      <xdr:colOff>152400</xdr:colOff>
      <xdr:row>88</xdr:row>
      <xdr:rowOff>156210</xdr:rowOff>
    </xdr:to>
    <xdr:sp macro="" textlink="">
      <xdr:nvSpPr>
        <xdr:cNvPr id="804" name="【児童館】&#10;一人当たり面積グラフ枠"/>
        <xdr:cNvSpPr/>
      </xdr:nvSpPr>
      <xdr:spPr>
        <a:xfrm>
          <a:off x="17800320" y="12956540"/>
          <a:ext cx="46024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130175</xdr:rowOff>
    </xdr:from>
    <xdr:to xmlns:xdr="http://schemas.openxmlformats.org/drawingml/2006/spreadsheetDrawing">
      <xdr:col>116</xdr:col>
      <xdr:colOff>62865</xdr:colOff>
      <xdr:row>86</xdr:row>
      <xdr:rowOff>139065</xdr:rowOff>
    </xdr:to>
    <xdr:cxnSp macro="">
      <xdr:nvCxnSpPr>
        <xdr:cNvPr id="805" name="直線コネクタ 804"/>
        <xdr:cNvCxnSpPr/>
      </xdr:nvCxnSpPr>
      <xdr:spPr>
        <a:xfrm flipV="1">
          <a:off x="21571585" y="13331825"/>
          <a:ext cx="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143510</xdr:rowOff>
    </xdr:from>
    <xdr:ext cx="469900" cy="264795"/>
    <xdr:sp macro="" textlink="">
      <xdr:nvSpPr>
        <xdr:cNvPr id="806" name="【児童館】&#10;一人当たり面積最小値テキスト"/>
        <xdr:cNvSpPr txBox="1"/>
      </xdr:nvSpPr>
      <xdr:spPr>
        <a:xfrm>
          <a:off x="21610320" y="1488821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139065</xdr:rowOff>
    </xdr:from>
    <xdr:to xmlns:xdr="http://schemas.openxmlformats.org/drawingml/2006/spreadsheetDrawing">
      <xdr:col>116</xdr:col>
      <xdr:colOff>152400</xdr:colOff>
      <xdr:row>86</xdr:row>
      <xdr:rowOff>139065</xdr:rowOff>
    </xdr:to>
    <xdr:cxnSp macro="">
      <xdr:nvCxnSpPr>
        <xdr:cNvPr id="807" name="直線コネクタ 806"/>
        <xdr:cNvCxnSpPr/>
      </xdr:nvCxnSpPr>
      <xdr:spPr>
        <a:xfrm>
          <a:off x="21488400" y="14883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76200</xdr:rowOff>
    </xdr:from>
    <xdr:ext cx="469900" cy="264160"/>
    <xdr:sp macro="" textlink="">
      <xdr:nvSpPr>
        <xdr:cNvPr id="808" name="【児童館】&#10;一人当たり面積最大値テキスト"/>
        <xdr:cNvSpPr txBox="1"/>
      </xdr:nvSpPr>
      <xdr:spPr>
        <a:xfrm>
          <a:off x="21610320" y="13106400"/>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130175</xdr:rowOff>
    </xdr:from>
    <xdr:to xmlns:xdr="http://schemas.openxmlformats.org/drawingml/2006/spreadsheetDrawing">
      <xdr:col>116</xdr:col>
      <xdr:colOff>152400</xdr:colOff>
      <xdr:row>77</xdr:row>
      <xdr:rowOff>130175</xdr:rowOff>
    </xdr:to>
    <xdr:cxnSp macro="">
      <xdr:nvCxnSpPr>
        <xdr:cNvPr id="809" name="直線コネクタ 808"/>
        <xdr:cNvCxnSpPr/>
      </xdr:nvCxnSpPr>
      <xdr:spPr>
        <a:xfrm>
          <a:off x="21488400" y="133318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110490</xdr:rowOff>
    </xdr:from>
    <xdr:ext cx="469900" cy="264160"/>
    <xdr:sp macro="" textlink="">
      <xdr:nvSpPr>
        <xdr:cNvPr id="810" name="【児童館】&#10;一人当たり面積平均値テキスト"/>
        <xdr:cNvSpPr txBox="1"/>
      </xdr:nvSpPr>
      <xdr:spPr>
        <a:xfrm>
          <a:off x="21610320" y="13997940"/>
          <a:ext cx="46990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86995</xdr:rowOff>
    </xdr:from>
    <xdr:to xmlns:xdr="http://schemas.openxmlformats.org/drawingml/2006/spreadsheetDrawing">
      <xdr:col>116</xdr:col>
      <xdr:colOff>114300</xdr:colOff>
      <xdr:row>83</xdr:row>
      <xdr:rowOff>15240</xdr:rowOff>
    </xdr:to>
    <xdr:sp macro="" textlink="">
      <xdr:nvSpPr>
        <xdr:cNvPr id="811" name="フローチャート: 判断 810"/>
        <xdr:cNvSpPr/>
      </xdr:nvSpPr>
      <xdr:spPr>
        <a:xfrm>
          <a:off x="21521420" y="141458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82</xdr:row>
      <xdr:rowOff>104140</xdr:rowOff>
    </xdr:from>
    <xdr:to xmlns:xdr="http://schemas.openxmlformats.org/drawingml/2006/spreadsheetDrawing">
      <xdr:col>112</xdr:col>
      <xdr:colOff>38100</xdr:colOff>
      <xdr:row>83</xdr:row>
      <xdr:rowOff>32385</xdr:rowOff>
    </xdr:to>
    <xdr:sp macro="" textlink="">
      <xdr:nvSpPr>
        <xdr:cNvPr id="812" name="フローチャート: 判断 811"/>
        <xdr:cNvSpPr/>
      </xdr:nvSpPr>
      <xdr:spPr>
        <a:xfrm>
          <a:off x="20708620" y="1416304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82</xdr:row>
      <xdr:rowOff>53975</xdr:rowOff>
    </xdr:from>
    <xdr:to xmlns:xdr="http://schemas.openxmlformats.org/drawingml/2006/spreadsheetDrawing">
      <xdr:col>107</xdr:col>
      <xdr:colOff>101600</xdr:colOff>
      <xdr:row>82</xdr:row>
      <xdr:rowOff>158115</xdr:rowOff>
    </xdr:to>
    <xdr:sp macro="" textlink="">
      <xdr:nvSpPr>
        <xdr:cNvPr id="813" name="フローチャート: 判断 812"/>
        <xdr:cNvSpPr/>
      </xdr:nvSpPr>
      <xdr:spPr>
        <a:xfrm>
          <a:off x="19839940" y="141128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82</xdr:row>
      <xdr:rowOff>121285</xdr:rowOff>
    </xdr:from>
    <xdr:to xmlns:xdr="http://schemas.openxmlformats.org/drawingml/2006/spreadsheetDrawing">
      <xdr:col>102</xdr:col>
      <xdr:colOff>165100</xdr:colOff>
      <xdr:row>83</xdr:row>
      <xdr:rowOff>48895</xdr:rowOff>
    </xdr:to>
    <xdr:sp macro="" textlink="">
      <xdr:nvSpPr>
        <xdr:cNvPr id="814" name="フローチャート: 判断 813"/>
        <xdr:cNvSpPr/>
      </xdr:nvSpPr>
      <xdr:spPr>
        <a:xfrm>
          <a:off x="18976340" y="141801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82</xdr:row>
      <xdr:rowOff>137160</xdr:rowOff>
    </xdr:from>
    <xdr:to xmlns:xdr="http://schemas.openxmlformats.org/drawingml/2006/spreadsheetDrawing">
      <xdr:col>98</xdr:col>
      <xdr:colOff>38100</xdr:colOff>
      <xdr:row>83</xdr:row>
      <xdr:rowOff>66040</xdr:rowOff>
    </xdr:to>
    <xdr:sp macro="" textlink="">
      <xdr:nvSpPr>
        <xdr:cNvPr id="815" name="フローチャート: 判断 814"/>
        <xdr:cNvSpPr/>
      </xdr:nvSpPr>
      <xdr:spPr>
        <a:xfrm>
          <a:off x="18112740" y="141960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153035</xdr:rowOff>
    </xdr:from>
    <xdr:ext cx="761365" cy="265430"/>
    <xdr:sp macro="" textlink="">
      <xdr:nvSpPr>
        <xdr:cNvPr id="816" name="テキスト ボックス 815"/>
        <xdr:cNvSpPr txBox="1"/>
      </xdr:nvSpPr>
      <xdr:spPr>
        <a:xfrm>
          <a:off x="2138680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153035</xdr:rowOff>
    </xdr:from>
    <xdr:ext cx="762000" cy="265430"/>
    <xdr:sp macro="" textlink="">
      <xdr:nvSpPr>
        <xdr:cNvPr id="817" name="テキスト ボックス 816"/>
        <xdr:cNvSpPr txBox="1"/>
      </xdr:nvSpPr>
      <xdr:spPr>
        <a:xfrm>
          <a:off x="2057400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153035</xdr:rowOff>
    </xdr:from>
    <xdr:ext cx="761365" cy="265430"/>
    <xdr:sp macro="" textlink="">
      <xdr:nvSpPr>
        <xdr:cNvPr id="818" name="テキスト ボックス 817"/>
        <xdr:cNvSpPr txBox="1"/>
      </xdr:nvSpPr>
      <xdr:spPr>
        <a:xfrm>
          <a:off x="19705320" y="15240635"/>
          <a:ext cx="76136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153035</xdr:rowOff>
    </xdr:from>
    <xdr:ext cx="762000" cy="265430"/>
    <xdr:sp macro="" textlink="">
      <xdr:nvSpPr>
        <xdr:cNvPr id="819" name="テキスト ボックス 818"/>
        <xdr:cNvSpPr txBox="1"/>
      </xdr:nvSpPr>
      <xdr:spPr>
        <a:xfrm>
          <a:off x="188417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153035</xdr:rowOff>
    </xdr:from>
    <xdr:ext cx="762000" cy="265430"/>
    <xdr:sp macro="" textlink="">
      <xdr:nvSpPr>
        <xdr:cNvPr id="820" name="テキスト ボックス 819"/>
        <xdr:cNvSpPr txBox="1"/>
      </xdr:nvSpPr>
      <xdr:spPr>
        <a:xfrm>
          <a:off x="17978120" y="1524063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137160</xdr:rowOff>
    </xdr:from>
    <xdr:to xmlns:xdr="http://schemas.openxmlformats.org/drawingml/2006/spreadsheetDrawing">
      <xdr:col>116</xdr:col>
      <xdr:colOff>114300</xdr:colOff>
      <xdr:row>85</xdr:row>
      <xdr:rowOff>66040</xdr:rowOff>
    </xdr:to>
    <xdr:sp macro="" textlink="">
      <xdr:nvSpPr>
        <xdr:cNvPr id="821" name="楕円 820"/>
        <xdr:cNvSpPr/>
      </xdr:nvSpPr>
      <xdr:spPr>
        <a:xfrm>
          <a:off x="21521420" y="14538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114935</xdr:rowOff>
    </xdr:from>
    <xdr:ext cx="469900" cy="264795"/>
    <xdr:sp macro="" textlink="">
      <xdr:nvSpPr>
        <xdr:cNvPr id="822" name="【児童館】&#10;一人当たり面積該当値テキスト"/>
        <xdr:cNvSpPr txBox="1"/>
      </xdr:nvSpPr>
      <xdr:spPr>
        <a:xfrm>
          <a:off x="21610320" y="1451673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137160</xdr:rowOff>
    </xdr:from>
    <xdr:to xmlns:xdr="http://schemas.openxmlformats.org/drawingml/2006/spreadsheetDrawing">
      <xdr:col>112</xdr:col>
      <xdr:colOff>38100</xdr:colOff>
      <xdr:row>85</xdr:row>
      <xdr:rowOff>66040</xdr:rowOff>
    </xdr:to>
    <xdr:sp macro="" textlink="">
      <xdr:nvSpPr>
        <xdr:cNvPr id="823" name="楕円 822"/>
        <xdr:cNvSpPr/>
      </xdr:nvSpPr>
      <xdr:spPr>
        <a:xfrm>
          <a:off x="20708620" y="145389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13335</xdr:rowOff>
    </xdr:from>
    <xdr:to xmlns:xdr="http://schemas.openxmlformats.org/drawingml/2006/spreadsheetDrawing">
      <xdr:col>116</xdr:col>
      <xdr:colOff>63500</xdr:colOff>
      <xdr:row>85</xdr:row>
      <xdr:rowOff>13335</xdr:rowOff>
    </xdr:to>
    <xdr:cxnSp macro="">
      <xdr:nvCxnSpPr>
        <xdr:cNvPr id="824" name="直線コネクタ 823"/>
        <xdr:cNvCxnSpPr/>
      </xdr:nvCxnSpPr>
      <xdr:spPr>
        <a:xfrm>
          <a:off x="20759420" y="1458658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137160</xdr:rowOff>
    </xdr:from>
    <xdr:to xmlns:xdr="http://schemas.openxmlformats.org/drawingml/2006/spreadsheetDrawing">
      <xdr:col>107</xdr:col>
      <xdr:colOff>101600</xdr:colOff>
      <xdr:row>85</xdr:row>
      <xdr:rowOff>66040</xdr:rowOff>
    </xdr:to>
    <xdr:sp macro="" textlink="">
      <xdr:nvSpPr>
        <xdr:cNvPr id="825" name="楕円 824"/>
        <xdr:cNvSpPr/>
      </xdr:nvSpPr>
      <xdr:spPr>
        <a:xfrm>
          <a:off x="19839940" y="14538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13335</xdr:rowOff>
    </xdr:from>
    <xdr:to xmlns:xdr="http://schemas.openxmlformats.org/drawingml/2006/spreadsheetDrawing">
      <xdr:col>111</xdr:col>
      <xdr:colOff>177800</xdr:colOff>
      <xdr:row>85</xdr:row>
      <xdr:rowOff>13335</xdr:rowOff>
    </xdr:to>
    <xdr:cxnSp macro="">
      <xdr:nvCxnSpPr>
        <xdr:cNvPr id="826" name="直線コネクタ 825"/>
        <xdr:cNvCxnSpPr/>
      </xdr:nvCxnSpPr>
      <xdr:spPr>
        <a:xfrm>
          <a:off x="19890740" y="1458658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137160</xdr:rowOff>
    </xdr:from>
    <xdr:to xmlns:xdr="http://schemas.openxmlformats.org/drawingml/2006/spreadsheetDrawing">
      <xdr:col>102</xdr:col>
      <xdr:colOff>165100</xdr:colOff>
      <xdr:row>85</xdr:row>
      <xdr:rowOff>66040</xdr:rowOff>
    </xdr:to>
    <xdr:sp macro="" textlink="">
      <xdr:nvSpPr>
        <xdr:cNvPr id="827" name="楕円 826"/>
        <xdr:cNvSpPr/>
      </xdr:nvSpPr>
      <xdr:spPr>
        <a:xfrm>
          <a:off x="18976340" y="14538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13335</xdr:rowOff>
    </xdr:from>
    <xdr:to xmlns:xdr="http://schemas.openxmlformats.org/drawingml/2006/spreadsheetDrawing">
      <xdr:col>107</xdr:col>
      <xdr:colOff>50800</xdr:colOff>
      <xdr:row>85</xdr:row>
      <xdr:rowOff>13335</xdr:rowOff>
    </xdr:to>
    <xdr:cxnSp macro="">
      <xdr:nvCxnSpPr>
        <xdr:cNvPr id="828" name="直線コネクタ 827"/>
        <xdr:cNvCxnSpPr/>
      </xdr:nvCxnSpPr>
      <xdr:spPr>
        <a:xfrm>
          <a:off x="19027140" y="1458658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137160</xdr:rowOff>
    </xdr:from>
    <xdr:to xmlns:xdr="http://schemas.openxmlformats.org/drawingml/2006/spreadsheetDrawing">
      <xdr:col>98</xdr:col>
      <xdr:colOff>38100</xdr:colOff>
      <xdr:row>85</xdr:row>
      <xdr:rowOff>66040</xdr:rowOff>
    </xdr:to>
    <xdr:sp macro="" textlink="">
      <xdr:nvSpPr>
        <xdr:cNvPr id="829" name="楕円 828"/>
        <xdr:cNvSpPr/>
      </xdr:nvSpPr>
      <xdr:spPr>
        <a:xfrm>
          <a:off x="18112740" y="145389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13335</xdr:rowOff>
    </xdr:from>
    <xdr:to xmlns:xdr="http://schemas.openxmlformats.org/drawingml/2006/spreadsheetDrawing">
      <xdr:col>102</xdr:col>
      <xdr:colOff>114300</xdr:colOff>
      <xdr:row>85</xdr:row>
      <xdr:rowOff>13335</xdr:rowOff>
    </xdr:to>
    <xdr:cxnSp macro="">
      <xdr:nvCxnSpPr>
        <xdr:cNvPr id="830" name="直線コネクタ 829"/>
        <xdr:cNvCxnSpPr/>
      </xdr:nvCxnSpPr>
      <xdr:spPr>
        <a:xfrm>
          <a:off x="18163540" y="1458658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81</xdr:row>
      <xdr:rowOff>48895</xdr:rowOff>
    </xdr:from>
    <xdr:ext cx="469900" cy="264795"/>
    <xdr:sp macro="" textlink="">
      <xdr:nvSpPr>
        <xdr:cNvPr id="831" name="n_1aveValue【児童館】&#10;一人当たり面積"/>
        <xdr:cNvSpPr txBox="1"/>
      </xdr:nvSpPr>
      <xdr:spPr>
        <a:xfrm>
          <a:off x="20516850" y="13936345"/>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80</xdr:row>
      <xdr:rowOff>171450</xdr:rowOff>
    </xdr:from>
    <xdr:ext cx="469265" cy="264795"/>
    <xdr:sp macro="" textlink="">
      <xdr:nvSpPr>
        <xdr:cNvPr id="832" name="n_2aveValue【児童館】&#10;一人当たり面積"/>
        <xdr:cNvSpPr txBox="1"/>
      </xdr:nvSpPr>
      <xdr:spPr>
        <a:xfrm>
          <a:off x="19660870" y="13887450"/>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66675</xdr:rowOff>
    </xdr:from>
    <xdr:ext cx="469265" cy="264795"/>
    <xdr:sp macro="" textlink="">
      <xdr:nvSpPr>
        <xdr:cNvPr id="833" name="n_3aveValue【児童館】&#10;一人当たり面積"/>
        <xdr:cNvSpPr txBox="1"/>
      </xdr:nvSpPr>
      <xdr:spPr>
        <a:xfrm>
          <a:off x="18797270" y="13954125"/>
          <a:ext cx="469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82550</xdr:rowOff>
    </xdr:from>
    <xdr:ext cx="469900" cy="264795"/>
    <xdr:sp macro="" textlink="">
      <xdr:nvSpPr>
        <xdr:cNvPr id="834" name="n_4aveValue【児童館】&#10;一人当たり面積"/>
        <xdr:cNvSpPr txBox="1"/>
      </xdr:nvSpPr>
      <xdr:spPr>
        <a:xfrm>
          <a:off x="17933670" y="1397000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56515</xdr:rowOff>
    </xdr:from>
    <xdr:ext cx="469900" cy="264160"/>
    <xdr:sp macro="" textlink="">
      <xdr:nvSpPr>
        <xdr:cNvPr id="835" name="n_1mainValue【児童館】&#10;一人当たり面積"/>
        <xdr:cNvSpPr txBox="1"/>
      </xdr:nvSpPr>
      <xdr:spPr>
        <a:xfrm>
          <a:off x="20516850" y="1462976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56515</xdr:rowOff>
    </xdr:from>
    <xdr:ext cx="469265" cy="264160"/>
    <xdr:sp macro="" textlink="">
      <xdr:nvSpPr>
        <xdr:cNvPr id="836" name="n_2mainValue【児童館】&#10;一人当たり面積"/>
        <xdr:cNvSpPr txBox="1"/>
      </xdr:nvSpPr>
      <xdr:spPr>
        <a:xfrm>
          <a:off x="19660870" y="1462976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56515</xdr:rowOff>
    </xdr:from>
    <xdr:ext cx="469265" cy="264160"/>
    <xdr:sp macro="" textlink="">
      <xdr:nvSpPr>
        <xdr:cNvPr id="837" name="n_3mainValue【児童館】&#10;一人当たり面積"/>
        <xdr:cNvSpPr txBox="1"/>
      </xdr:nvSpPr>
      <xdr:spPr>
        <a:xfrm>
          <a:off x="18797270" y="14629765"/>
          <a:ext cx="46926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56515</xdr:rowOff>
    </xdr:from>
    <xdr:ext cx="469900" cy="264160"/>
    <xdr:sp macro="" textlink="">
      <xdr:nvSpPr>
        <xdr:cNvPr id="838" name="n_4mainValue【児童館】&#10;一人当たり面積"/>
        <xdr:cNvSpPr txBox="1"/>
      </xdr:nvSpPr>
      <xdr:spPr>
        <a:xfrm>
          <a:off x="17933670" y="14629765"/>
          <a:ext cx="4699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9" name="正方形/長方形 838"/>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0" name="正方形/長方形 839"/>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1" name="正方形/長方形 840"/>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2" name="正方形/長方形 841"/>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3" name="正方形/長方形 842"/>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4" name="正方形/長方形 843"/>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5" name="正方形/長方形 844"/>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6" name="正方形/長方形 845"/>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47" name="テキスト ボックス 846"/>
        <xdr:cNvSpPr txBox="1"/>
      </xdr:nvSpPr>
      <xdr:spPr>
        <a:xfrm>
          <a:off x="120777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8" name="直線コネクタ 847"/>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49" name="テキスト ボックス 848"/>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50" name="直線コネクタ 849"/>
        <xdr:cNvCxnSpPr/>
      </xdr:nvCxnSpPr>
      <xdr:spPr>
        <a:xfrm>
          <a:off x="1211580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7360" cy="259080"/>
    <xdr:sp macro="" textlink="">
      <xdr:nvSpPr>
        <xdr:cNvPr id="851" name="テキスト ボックス 850"/>
        <xdr:cNvSpPr txBox="1"/>
      </xdr:nvSpPr>
      <xdr:spPr>
        <a:xfrm>
          <a:off x="1166368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52" name="直線コネクタ 851"/>
        <xdr:cNvCxnSpPr/>
      </xdr:nvCxnSpPr>
      <xdr:spPr>
        <a:xfrm>
          <a:off x="1211580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53" name="テキスト ボックス 852"/>
        <xdr:cNvSpPr txBox="1"/>
      </xdr:nvSpPr>
      <xdr:spPr>
        <a:xfrm>
          <a:off x="1172273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4" name="直線コネクタ 853"/>
        <xdr:cNvCxnSpPr/>
      </xdr:nvCxnSpPr>
      <xdr:spPr>
        <a:xfrm>
          <a:off x="1211580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5" name="テキスト ボックス 854"/>
        <xdr:cNvSpPr txBox="1"/>
      </xdr:nvSpPr>
      <xdr:spPr>
        <a:xfrm>
          <a:off x="1172273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6" name="直線コネクタ 855"/>
        <xdr:cNvCxnSpPr/>
      </xdr:nvCxnSpPr>
      <xdr:spPr>
        <a:xfrm>
          <a:off x="1211580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7" name="テキスト ボックス 856"/>
        <xdr:cNvSpPr txBox="1"/>
      </xdr:nvSpPr>
      <xdr:spPr>
        <a:xfrm>
          <a:off x="1172273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8" name="直線コネクタ 857"/>
        <xdr:cNvCxnSpPr/>
      </xdr:nvCxnSpPr>
      <xdr:spPr>
        <a:xfrm>
          <a:off x="1211580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859" name="テキスト ボックス 858"/>
        <xdr:cNvSpPr txBox="1"/>
      </xdr:nvSpPr>
      <xdr:spPr>
        <a:xfrm>
          <a:off x="1172273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0" name="直線コネクタ 859"/>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861" name="テキスト ボックス 860"/>
        <xdr:cNvSpPr txBox="1"/>
      </xdr:nvSpPr>
      <xdr:spPr>
        <a:xfrm>
          <a:off x="11786870" y="166217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2" name="【公民館】&#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6350</xdr:rowOff>
    </xdr:from>
    <xdr:to xmlns:xdr="http://schemas.openxmlformats.org/drawingml/2006/spreadsheetDrawing">
      <xdr:col>85</xdr:col>
      <xdr:colOff>126365</xdr:colOff>
      <xdr:row>108</xdr:row>
      <xdr:rowOff>152400</xdr:rowOff>
    </xdr:to>
    <xdr:cxnSp macro="">
      <xdr:nvCxnSpPr>
        <xdr:cNvPr id="863" name="直線コネクタ 862"/>
        <xdr:cNvCxnSpPr/>
      </xdr:nvCxnSpPr>
      <xdr:spPr>
        <a:xfrm flipV="1">
          <a:off x="15887065" y="1732280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469900" cy="258445"/>
    <xdr:sp macro="" textlink="">
      <xdr:nvSpPr>
        <xdr:cNvPr id="864" name="【公民館】&#10;有形固定資産減価償却率最小値テキスト"/>
        <xdr:cNvSpPr txBox="1"/>
      </xdr:nvSpPr>
      <xdr:spPr>
        <a:xfrm>
          <a:off x="159258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865" name="直線コネクタ 864"/>
        <xdr:cNvCxnSpPr/>
      </xdr:nvCxnSpPr>
      <xdr:spPr>
        <a:xfrm>
          <a:off x="15798800" y="1866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123825</xdr:rowOff>
    </xdr:from>
    <xdr:ext cx="405130" cy="258445"/>
    <xdr:sp macro="" textlink="">
      <xdr:nvSpPr>
        <xdr:cNvPr id="866" name="【公民館】&#10;有形固定資産減価償却率最大値テキスト"/>
        <xdr:cNvSpPr txBox="1"/>
      </xdr:nvSpPr>
      <xdr:spPr>
        <a:xfrm>
          <a:off x="15925800" y="170973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6350</xdr:rowOff>
    </xdr:from>
    <xdr:to xmlns:xdr="http://schemas.openxmlformats.org/drawingml/2006/spreadsheetDrawing">
      <xdr:col>86</xdr:col>
      <xdr:colOff>25400</xdr:colOff>
      <xdr:row>101</xdr:row>
      <xdr:rowOff>6350</xdr:rowOff>
    </xdr:to>
    <xdr:cxnSp macro="">
      <xdr:nvCxnSpPr>
        <xdr:cNvPr id="867" name="直線コネクタ 866"/>
        <xdr:cNvCxnSpPr/>
      </xdr:nvCxnSpPr>
      <xdr:spPr>
        <a:xfrm>
          <a:off x="15798800" y="1732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99060</xdr:rowOff>
    </xdr:from>
    <xdr:ext cx="405130" cy="258445"/>
    <xdr:sp macro="" textlink="">
      <xdr:nvSpPr>
        <xdr:cNvPr id="868" name="【公民館】&#10;有形固定資産減価償却率平均値テキスト"/>
        <xdr:cNvSpPr txBox="1"/>
      </xdr:nvSpPr>
      <xdr:spPr>
        <a:xfrm>
          <a:off x="15925800" y="17929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120650</xdr:rowOff>
    </xdr:from>
    <xdr:to xmlns:xdr="http://schemas.openxmlformats.org/drawingml/2006/spreadsheetDrawing">
      <xdr:col>85</xdr:col>
      <xdr:colOff>177800</xdr:colOff>
      <xdr:row>105</xdr:row>
      <xdr:rowOff>50800</xdr:rowOff>
    </xdr:to>
    <xdr:sp macro="" textlink="">
      <xdr:nvSpPr>
        <xdr:cNvPr id="869" name="フローチャート: 判断 868"/>
        <xdr:cNvSpPr/>
      </xdr:nvSpPr>
      <xdr:spPr>
        <a:xfrm>
          <a:off x="158369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103505</xdr:rowOff>
    </xdr:from>
    <xdr:to xmlns:xdr="http://schemas.openxmlformats.org/drawingml/2006/spreadsheetDrawing">
      <xdr:col>81</xdr:col>
      <xdr:colOff>101600</xdr:colOff>
      <xdr:row>105</xdr:row>
      <xdr:rowOff>33655</xdr:rowOff>
    </xdr:to>
    <xdr:sp macro="" textlink="">
      <xdr:nvSpPr>
        <xdr:cNvPr id="870" name="フローチャート: 判断 869"/>
        <xdr:cNvSpPr/>
      </xdr:nvSpPr>
      <xdr:spPr>
        <a:xfrm>
          <a:off x="1501902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63500</xdr:rowOff>
    </xdr:from>
    <xdr:to xmlns:xdr="http://schemas.openxmlformats.org/drawingml/2006/spreadsheetDrawing">
      <xdr:col>76</xdr:col>
      <xdr:colOff>165100</xdr:colOff>
      <xdr:row>104</xdr:row>
      <xdr:rowOff>165100</xdr:rowOff>
    </xdr:to>
    <xdr:sp macro="" textlink="">
      <xdr:nvSpPr>
        <xdr:cNvPr id="871" name="フローチャート: 判断 870"/>
        <xdr:cNvSpPr/>
      </xdr:nvSpPr>
      <xdr:spPr>
        <a:xfrm>
          <a:off x="1415542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34925</xdr:rowOff>
    </xdr:from>
    <xdr:to xmlns:xdr="http://schemas.openxmlformats.org/drawingml/2006/spreadsheetDrawing">
      <xdr:col>72</xdr:col>
      <xdr:colOff>38100</xdr:colOff>
      <xdr:row>104</xdr:row>
      <xdr:rowOff>136525</xdr:rowOff>
    </xdr:to>
    <xdr:sp macro="" textlink="">
      <xdr:nvSpPr>
        <xdr:cNvPr id="872" name="フローチャート: 判断 871"/>
        <xdr:cNvSpPr/>
      </xdr:nvSpPr>
      <xdr:spPr>
        <a:xfrm>
          <a:off x="13291820" y="178657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15875</xdr:rowOff>
    </xdr:from>
    <xdr:to xmlns:xdr="http://schemas.openxmlformats.org/drawingml/2006/spreadsheetDrawing">
      <xdr:col>67</xdr:col>
      <xdr:colOff>101600</xdr:colOff>
      <xdr:row>104</xdr:row>
      <xdr:rowOff>117475</xdr:rowOff>
    </xdr:to>
    <xdr:sp macro="" textlink="">
      <xdr:nvSpPr>
        <xdr:cNvPr id="873" name="フローチャート: 判断 872"/>
        <xdr:cNvSpPr/>
      </xdr:nvSpPr>
      <xdr:spPr>
        <a:xfrm>
          <a:off x="1242314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4" name="テキスト ボックス 873"/>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75" name="テキスト ボックス 874"/>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6" name="テキスト ボックス 875"/>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7" name="テキスト ボックス 876"/>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78" name="テキスト ボックス 877"/>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120650</xdr:rowOff>
    </xdr:from>
    <xdr:to xmlns:xdr="http://schemas.openxmlformats.org/drawingml/2006/spreadsheetDrawing">
      <xdr:col>85</xdr:col>
      <xdr:colOff>177800</xdr:colOff>
      <xdr:row>104</xdr:row>
      <xdr:rowOff>50800</xdr:rowOff>
    </xdr:to>
    <xdr:sp macro="" textlink="">
      <xdr:nvSpPr>
        <xdr:cNvPr id="879" name="楕円 878"/>
        <xdr:cNvSpPr/>
      </xdr:nvSpPr>
      <xdr:spPr>
        <a:xfrm>
          <a:off x="158369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143510</xdr:rowOff>
    </xdr:from>
    <xdr:ext cx="405130" cy="258445"/>
    <xdr:sp macro="" textlink="">
      <xdr:nvSpPr>
        <xdr:cNvPr id="880" name="【公民館】&#10;有形固定資産減価償却率該当値テキスト"/>
        <xdr:cNvSpPr txBox="1"/>
      </xdr:nvSpPr>
      <xdr:spPr>
        <a:xfrm>
          <a:off x="15925800" y="176314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61595</xdr:rowOff>
    </xdr:from>
    <xdr:to xmlns:xdr="http://schemas.openxmlformats.org/drawingml/2006/spreadsheetDrawing">
      <xdr:col>81</xdr:col>
      <xdr:colOff>101600</xdr:colOff>
      <xdr:row>103</xdr:row>
      <xdr:rowOff>163195</xdr:rowOff>
    </xdr:to>
    <xdr:sp macro="" textlink="">
      <xdr:nvSpPr>
        <xdr:cNvPr id="881" name="楕円 880"/>
        <xdr:cNvSpPr/>
      </xdr:nvSpPr>
      <xdr:spPr>
        <a:xfrm>
          <a:off x="1501902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112395</xdr:rowOff>
    </xdr:from>
    <xdr:to xmlns:xdr="http://schemas.openxmlformats.org/drawingml/2006/spreadsheetDrawing">
      <xdr:col>85</xdr:col>
      <xdr:colOff>127000</xdr:colOff>
      <xdr:row>104</xdr:row>
      <xdr:rowOff>0</xdr:rowOff>
    </xdr:to>
    <xdr:cxnSp macro="">
      <xdr:nvCxnSpPr>
        <xdr:cNvPr id="882" name="直線コネクタ 881"/>
        <xdr:cNvCxnSpPr/>
      </xdr:nvCxnSpPr>
      <xdr:spPr>
        <a:xfrm>
          <a:off x="15069820" y="17771745"/>
          <a:ext cx="8178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170180</xdr:rowOff>
    </xdr:from>
    <xdr:to xmlns:xdr="http://schemas.openxmlformats.org/drawingml/2006/spreadsheetDrawing">
      <xdr:col>76</xdr:col>
      <xdr:colOff>165100</xdr:colOff>
      <xdr:row>103</xdr:row>
      <xdr:rowOff>100330</xdr:rowOff>
    </xdr:to>
    <xdr:sp macro="" textlink="">
      <xdr:nvSpPr>
        <xdr:cNvPr id="883" name="楕円 882"/>
        <xdr:cNvSpPr/>
      </xdr:nvSpPr>
      <xdr:spPr>
        <a:xfrm>
          <a:off x="1415542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49530</xdr:rowOff>
    </xdr:from>
    <xdr:to xmlns:xdr="http://schemas.openxmlformats.org/drawingml/2006/spreadsheetDrawing">
      <xdr:col>81</xdr:col>
      <xdr:colOff>50800</xdr:colOff>
      <xdr:row>103</xdr:row>
      <xdr:rowOff>112395</xdr:rowOff>
    </xdr:to>
    <xdr:cxnSp macro="">
      <xdr:nvCxnSpPr>
        <xdr:cNvPr id="884" name="直線コネクタ 883"/>
        <xdr:cNvCxnSpPr/>
      </xdr:nvCxnSpPr>
      <xdr:spPr>
        <a:xfrm>
          <a:off x="14206220" y="17708880"/>
          <a:ext cx="8636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107315</xdr:rowOff>
    </xdr:from>
    <xdr:to xmlns:xdr="http://schemas.openxmlformats.org/drawingml/2006/spreadsheetDrawing">
      <xdr:col>72</xdr:col>
      <xdr:colOff>38100</xdr:colOff>
      <xdr:row>103</xdr:row>
      <xdr:rowOff>37465</xdr:rowOff>
    </xdr:to>
    <xdr:sp macro="" textlink="">
      <xdr:nvSpPr>
        <xdr:cNvPr id="885" name="楕円 884"/>
        <xdr:cNvSpPr/>
      </xdr:nvSpPr>
      <xdr:spPr>
        <a:xfrm>
          <a:off x="13291820" y="175952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158115</xdr:rowOff>
    </xdr:from>
    <xdr:to xmlns:xdr="http://schemas.openxmlformats.org/drawingml/2006/spreadsheetDrawing">
      <xdr:col>76</xdr:col>
      <xdr:colOff>114300</xdr:colOff>
      <xdr:row>103</xdr:row>
      <xdr:rowOff>49530</xdr:rowOff>
    </xdr:to>
    <xdr:cxnSp macro="">
      <xdr:nvCxnSpPr>
        <xdr:cNvPr id="886" name="直線コネクタ 885"/>
        <xdr:cNvCxnSpPr/>
      </xdr:nvCxnSpPr>
      <xdr:spPr>
        <a:xfrm>
          <a:off x="13342620" y="17646015"/>
          <a:ext cx="8636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42545</xdr:rowOff>
    </xdr:from>
    <xdr:to xmlns:xdr="http://schemas.openxmlformats.org/drawingml/2006/spreadsheetDrawing">
      <xdr:col>67</xdr:col>
      <xdr:colOff>101600</xdr:colOff>
      <xdr:row>102</xdr:row>
      <xdr:rowOff>144145</xdr:rowOff>
    </xdr:to>
    <xdr:sp macro="" textlink="">
      <xdr:nvSpPr>
        <xdr:cNvPr id="887" name="楕円 886"/>
        <xdr:cNvSpPr/>
      </xdr:nvSpPr>
      <xdr:spPr>
        <a:xfrm>
          <a:off x="1242314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102</xdr:row>
      <xdr:rowOff>93345</xdr:rowOff>
    </xdr:from>
    <xdr:to xmlns:xdr="http://schemas.openxmlformats.org/drawingml/2006/spreadsheetDrawing">
      <xdr:col>71</xdr:col>
      <xdr:colOff>177800</xdr:colOff>
      <xdr:row>102</xdr:row>
      <xdr:rowOff>158115</xdr:rowOff>
    </xdr:to>
    <xdr:cxnSp macro="">
      <xdr:nvCxnSpPr>
        <xdr:cNvPr id="888" name="直線コネクタ 887"/>
        <xdr:cNvCxnSpPr/>
      </xdr:nvCxnSpPr>
      <xdr:spPr>
        <a:xfrm>
          <a:off x="12473940" y="17581245"/>
          <a:ext cx="86868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24765</xdr:rowOff>
    </xdr:from>
    <xdr:ext cx="405130" cy="259080"/>
    <xdr:sp macro="" textlink="">
      <xdr:nvSpPr>
        <xdr:cNvPr id="889" name="n_1aveValue【公民館】&#10;有形固定資産減価償却率"/>
        <xdr:cNvSpPr txBox="1"/>
      </xdr:nvSpPr>
      <xdr:spPr>
        <a:xfrm>
          <a:off x="14859635" y="18027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156210</xdr:rowOff>
    </xdr:from>
    <xdr:ext cx="404495" cy="258445"/>
    <xdr:sp macro="" textlink="">
      <xdr:nvSpPr>
        <xdr:cNvPr id="890" name="n_2aveValue【公民館】&#10;有形固定資産減価償却率"/>
        <xdr:cNvSpPr txBox="1"/>
      </xdr:nvSpPr>
      <xdr:spPr>
        <a:xfrm>
          <a:off x="14008735" y="17987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127635</xdr:rowOff>
    </xdr:from>
    <xdr:ext cx="404495" cy="259080"/>
    <xdr:sp macro="" textlink="">
      <xdr:nvSpPr>
        <xdr:cNvPr id="891" name="n_3aveValue【公民館】&#10;有形固定資産減価償却率"/>
        <xdr:cNvSpPr txBox="1"/>
      </xdr:nvSpPr>
      <xdr:spPr>
        <a:xfrm>
          <a:off x="13145135" y="179584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109220</xdr:rowOff>
    </xdr:from>
    <xdr:ext cx="405130" cy="258445"/>
    <xdr:sp macro="" textlink="">
      <xdr:nvSpPr>
        <xdr:cNvPr id="892" name="n_4aveValue【公民館】&#10;有形固定資産減価償却率"/>
        <xdr:cNvSpPr txBox="1"/>
      </xdr:nvSpPr>
      <xdr:spPr>
        <a:xfrm>
          <a:off x="12276455" y="17940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8255</xdr:rowOff>
    </xdr:from>
    <xdr:ext cx="405130" cy="258445"/>
    <xdr:sp macro="" textlink="">
      <xdr:nvSpPr>
        <xdr:cNvPr id="893" name="n_1mainValue【公民館】&#10;有形固定資産減価償却率"/>
        <xdr:cNvSpPr txBox="1"/>
      </xdr:nvSpPr>
      <xdr:spPr>
        <a:xfrm>
          <a:off x="14859635" y="17496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116840</xdr:rowOff>
    </xdr:from>
    <xdr:ext cx="404495" cy="259080"/>
    <xdr:sp macro="" textlink="">
      <xdr:nvSpPr>
        <xdr:cNvPr id="894" name="n_2mainValue【公民館】&#10;有形固定資産減価償却率"/>
        <xdr:cNvSpPr txBox="1"/>
      </xdr:nvSpPr>
      <xdr:spPr>
        <a:xfrm>
          <a:off x="14008735" y="17433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53975</xdr:rowOff>
    </xdr:from>
    <xdr:ext cx="404495" cy="258445"/>
    <xdr:sp macro="" textlink="">
      <xdr:nvSpPr>
        <xdr:cNvPr id="895" name="n_3mainValue【公民館】&#10;有形固定資産減価償却率"/>
        <xdr:cNvSpPr txBox="1"/>
      </xdr:nvSpPr>
      <xdr:spPr>
        <a:xfrm>
          <a:off x="13145135" y="17370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160655</xdr:rowOff>
    </xdr:from>
    <xdr:ext cx="405130" cy="259080"/>
    <xdr:sp macro="" textlink="">
      <xdr:nvSpPr>
        <xdr:cNvPr id="896" name="n_4mainValue【公民館】&#10;有形固定資産減価償却率"/>
        <xdr:cNvSpPr txBox="1"/>
      </xdr:nvSpPr>
      <xdr:spPr>
        <a:xfrm>
          <a:off x="12276455" y="1730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7" name="正方形/長方形 896"/>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8" name="正方形/長方形 897"/>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9" name="正方形/長方形 898"/>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0" name="正方形/長方形 899"/>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1" name="正方形/長方形 900"/>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2" name="正方形/長方形 901"/>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3" name="正方形/長方形 902"/>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4" name="正方形/長方形 903"/>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905" name="テキスト ボックス 904"/>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6" name="直線コネクタ 905"/>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07" name="直線コネクタ 906"/>
        <xdr:cNvCxnSpPr/>
      </xdr:nvCxnSpPr>
      <xdr:spPr>
        <a:xfrm>
          <a:off x="17800320" y="1859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7360" cy="259080"/>
    <xdr:sp macro="" textlink="">
      <xdr:nvSpPr>
        <xdr:cNvPr id="908" name="テキスト ボックス 907"/>
        <xdr:cNvSpPr txBox="1"/>
      </xdr:nvSpPr>
      <xdr:spPr>
        <a:xfrm>
          <a:off x="17348200" y="184505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09" name="直線コネクタ 908"/>
        <xdr:cNvCxnSpPr/>
      </xdr:nvCxnSpPr>
      <xdr:spPr>
        <a:xfrm>
          <a:off x="17800320" y="1813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7360" cy="259080"/>
    <xdr:sp macro="" textlink="">
      <xdr:nvSpPr>
        <xdr:cNvPr id="910" name="テキスト ボックス 909"/>
        <xdr:cNvSpPr txBox="1"/>
      </xdr:nvSpPr>
      <xdr:spPr>
        <a:xfrm>
          <a:off x="17348200" y="17993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11" name="直線コネクタ 910"/>
        <xdr:cNvCxnSpPr/>
      </xdr:nvCxnSpPr>
      <xdr:spPr>
        <a:xfrm>
          <a:off x="17800320" y="1767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7360" cy="259080"/>
    <xdr:sp macro="" textlink="">
      <xdr:nvSpPr>
        <xdr:cNvPr id="912" name="テキスト ボックス 911"/>
        <xdr:cNvSpPr txBox="1"/>
      </xdr:nvSpPr>
      <xdr:spPr>
        <a:xfrm>
          <a:off x="17348200" y="175361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13" name="直線コネクタ 912"/>
        <xdr:cNvCxnSpPr/>
      </xdr:nvCxnSpPr>
      <xdr:spPr>
        <a:xfrm>
          <a:off x="17800320" y="1722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7360" cy="259080"/>
    <xdr:sp macro="" textlink="">
      <xdr:nvSpPr>
        <xdr:cNvPr id="914" name="テキスト ボックス 913"/>
        <xdr:cNvSpPr txBox="1"/>
      </xdr:nvSpPr>
      <xdr:spPr>
        <a:xfrm>
          <a:off x="17348200" y="1707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5" name="直線コネクタ 914"/>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916" name="テキスト ボックス 915"/>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7" name="【公民館】&#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53340</xdr:rowOff>
    </xdr:from>
    <xdr:to xmlns:xdr="http://schemas.openxmlformats.org/drawingml/2006/spreadsheetDrawing">
      <xdr:col>116</xdr:col>
      <xdr:colOff>62865</xdr:colOff>
      <xdr:row>108</xdr:row>
      <xdr:rowOff>26035</xdr:rowOff>
    </xdr:to>
    <xdr:cxnSp macro="">
      <xdr:nvCxnSpPr>
        <xdr:cNvPr id="918" name="直線コネクタ 917"/>
        <xdr:cNvCxnSpPr/>
      </xdr:nvCxnSpPr>
      <xdr:spPr>
        <a:xfrm flipV="1">
          <a:off x="21571585" y="17369790"/>
          <a:ext cx="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29845</xdr:rowOff>
    </xdr:from>
    <xdr:ext cx="469900" cy="258445"/>
    <xdr:sp macro="" textlink="">
      <xdr:nvSpPr>
        <xdr:cNvPr id="919" name="【公民館】&#10;一人当たり面積最小値テキスト"/>
        <xdr:cNvSpPr txBox="1"/>
      </xdr:nvSpPr>
      <xdr:spPr>
        <a:xfrm>
          <a:off x="21610320" y="1854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26035</xdr:rowOff>
    </xdr:from>
    <xdr:to xmlns:xdr="http://schemas.openxmlformats.org/drawingml/2006/spreadsheetDrawing">
      <xdr:col>116</xdr:col>
      <xdr:colOff>152400</xdr:colOff>
      <xdr:row>108</xdr:row>
      <xdr:rowOff>26035</xdr:rowOff>
    </xdr:to>
    <xdr:cxnSp macro="">
      <xdr:nvCxnSpPr>
        <xdr:cNvPr id="920" name="直線コネクタ 919"/>
        <xdr:cNvCxnSpPr/>
      </xdr:nvCxnSpPr>
      <xdr:spPr>
        <a:xfrm>
          <a:off x="21488400" y="18542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0</xdr:rowOff>
    </xdr:from>
    <xdr:ext cx="469900" cy="259080"/>
    <xdr:sp macro="" textlink="">
      <xdr:nvSpPr>
        <xdr:cNvPr id="921" name="【公民館】&#10;一人当たり面積最大値テキスト"/>
        <xdr:cNvSpPr txBox="1"/>
      </xdr:nvSpPr>
      <xdr:spPr>
        <a:xfrm>
          <a:off x="21610320" y="17145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53340</xdr:rowOff>
    </xdr:from>
    <xdr:to xmlns:xdr="http://schemas.openxmlformats.org/drawingml/2006/spreadsheetDrawing">
      <xdr:col>116</xdr:col>
      <xdr:colOff>152400</xdr:colOff>
      <xdr:row>101</xdr:row>
      <xdr:rowOff>53340</xdr:rowOff>
    </xdr:to>
    <xdr:cxnSp macro="">
      <xdr:nvCxnSpPr>
        <xdr:cNvPr id="922" name="直線コネクタ 921"/>
        <xdr:cNvCxnSpPr/>
      </xdr:nvCxnSpPr>
      <xdr:spPr>
        <a:xfrm>
          <a:off x="21488400" y="17369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13970</xdr:rowOff>
    </xdr:from>
    <xdr:ext cx="469900" cy="259080"/>
    <xdr:sp macro="" textlink="">
      <xdr:nvSpPr>
        <xdr:cNvPr id="923" name="【公民館】&#10;一人当たり面積平均値テキスト"/>
        <xdr:cNvSpPr txBox="1"/>
      </xdr:nvSpPr>
      <xdr:spPr>
        <a:xfrm>
          <a:off x="21610320" y="18016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162560</xdr:rowOff>
    </xdr:from>
    <xdr:to xmlns:xdr="http://schemas.openxmlformats.org/drawingml/2006/spreadsheetDrawing">
      <xdr:col>116</xdr:col>
      <xdr:colOff>114300</xdr:colOff>
      <xdr:row>106</xdr:row>
      <xdr:rowOff>92710</xdr:rowOff>
    </xdr:to>
    <xdr:sp macro="" textlink="">
      <xdr:nvSpPr>
        <xdr:cNvPr id="924" name="フローチャート: 判断 923"/>
        <xdr:cNvSpPr/>
      </xdr:nvSpPr>
      <xdr:spPr>
        <a:xfrm>
          <a:off x="2152142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151130</xdr:rowOff>
    </xdr:from>
    <xdr:to xmlns:xdr="http://schemas.openxmlformats.org/drawingml/2006/spreadsheetDrawing">
      <xdr:col>112</xdr:col>
      <xdr:colOff>38100</xdr:colOff>
      <xdr:row>106</xdr:row>
      <xdr:rowOff>81280</xdr:rowOff>
    </xdr:to>
    <xdr:sp macro="" textlink="">
      <xdr:nvSpPr>
        <xdr:cNvPr id="925" name="フローチャート: 判断 924"/>
        <xdr:cNvSpPr/>
      </xdr:nvSpPr>
      <xdr:spPr>
        <a:xfrm>
          <a:off x="20708620" y="181533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153670</xdr:rowOff>
    </xdr:from>
    <xdr:to xmlns:xdr="http://schemas.openxmlformats.org/drawingml/2006/spreadsheetDrawing">
      <xdr:col>107</xdr:col>
      <xdr:colOff>101600</xdr:colOff>
      <xdr:row>106</xdr:row>
      <xdr:rowOff>83820</xdr:rowOff>
    </xdr:to>
    <xdr:sp macro="" textlink="">
      <xdr:nvSpPr>
        <xdr:cNvPr id="926" name="フローチャート: 判断 925"/>
        <xdr:cNvSpPr/>
      </xdr:nvSpPr>
      <xdr:spPr>
        <a:xfrm>
          <a:off x="1983994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114300</xdr:rowOff>
    </xdr:from>
    <xdr:to xmlns:xdr="http://schemas.openxmlformats.org/drawingml/2006/spreadsheetDrawing">
      <xdr:col>102</xdr:col>
      <xdr:colOff>165100</xdr:colOff>
      <xdr:row>106</xdr:row>
      <xdr:rowOff>44450</xdr:rowOff>
    </xdr:to>
    <xdr:sp macro="" textlink="">
      <xdr:nvSpPr>
        <xdr:cNvPr id="927" name="フローチャート: 判断 926"/>
        <xdr:cNvSpPr/>
      </xdr:nvSpPr>
      <xdr:spPr>
        <a:xfrm>
          <a:off x="1897634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112395</xdr:rowOff>
    </xdr:from>
    <xdr:to xmlns:xdr="http://schemas.openxmlformats.org/drawingml/2006/spreadsheetDrawing">
      <xdr:col>98</xdr:col>
      <xdr:colOff>38100</xdr:colOff>
      <xdr:row>106</xdr:row>
      <xdr:rowOff>42545</xdr:rowOff>
    </xdr:to>
    <xdr:sp macro="" textlink="">
      <xdr:nvSpPr>
        <xdr:cNvPr id="928" name="フローチャート: 判断 927"/>
        <xdr:cNvSpPr/>
      </xdr:nvSpPr>
      <xdr:spPr>
        <a:xfrm>
          <a:off x="18112740" y="181146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929" name="テキスト ボックス 928"/>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0" name="テキスト ボックス 929"/>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31" name="テキスト ボックス 930"/>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2" name="テキスト ボックス 931"/>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3" name="テキスト ボックス 932"/>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52705</xdr:rowOff>
    </xdr:from>
    <xdr:to xmlns:xdr="http://schemas.openxmlformats.org/drawingml/2006/spreadsheetDrawing">
      <xdr:col>116</xdr:col>
      <xdr:colOff>114300</xdr:colOff>
      <xdr:row>107</xdr:row>
      <xdr:rowOff>154940</xdr:rowOff>
    </xdr:to>
    <xdr:sp macro="" textlink="">
      <xdr:nvSpPr>
        <xdr:cNvPr id="934" name="楕円 933"/>
        <xdr:cNvSpPr/>
      </xdr:nvSpPr>
      <xdr:spPr>
        <a:xfrm>
          <a:off x="21521420" y="1839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139065</xdr:rowOff>
    </xdr:from>
    <xdr:ext cx="469900" cy="259080"/>
    <xdr:sp macro="" textlink="">
      <xdr:nvSpPr>
        <xdr:cNvPr id="935" name="【公民館】&#10;一人当たり面積該当値テキスト"/>
        <xdr:cNvSpPr txBox="1"/>
      </xdr:nvSpPr>
      <xdr:spPr>
        <a:xfrm>
          <a:off x="21610320" y="18312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52705</xdr:rowOff>
    </xdr:from>
    <xdr:to xmlns:xdr="http://schemas.openxmlformats.org/drawingml/2006/spreadsheetDrawing">
      <xdr:col>112</xdr:col>
      <xdr:colOff>38100</xdr:colOff>
      <xdr:row>107</xdr:row>
      <xdr:rowOff>154940</xdr:rowOff>
    </xdr:to>
    <xdr:sp macro="" textlink="">
      <xdr:nvSpPr>
        <xdr:cNvPr id="936" name="楕円 935"/>
        <xdr:cNvSpPr/>
      </xdr:nvSpPr>
      <xdr:spPr>
        <a:xfrm>
          <a:off x="20708620" y="1839785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103505</xdr:rowOff>
    </xdr:from>
    <xdr:to xmlns:xdr="http://schemas.openxmlformats.org/drawingml/2006/spreadsheetDrawing">
      <xdr:col>116</xdr:col>
      <xdr:colOff>63500</xdr:colOff>
      <xdr:row>107</xdr:row>
      <xdr:rowOff>103505</xdr:rowOff>
    </xdr:to>
    <xdr:cxnSp macro="">
      <xdr:nvCxnSpPr>
        <xdr:cNvPr id="937" name="直線コネクタ 936"/>
        <xdr:cNvCxnSpPr/>
      </xdr:nvCxnSpPr>
      <xdr:spPr>
        <a:xfrm>
          <a:off x="20759420" y="1844865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52705</xdr:rowOff>
    </xdr:from>
    <xdr:to xmlns:xdr="http://schemas.openxmlformats.org/drawingml/2006/spreadsheetDrawing">
      <xdr:col>107</xdr:col>
      <xdr:colOff>101600</xdr:colOff>
      <xdr:row>107</xdr:row>
      <xdr:rowOff>154940</xdr:rowOff>
    </xdr:to>
    <xdr:sp macro="" textlink="">
      <xdr:nvSpPr>
        <xdr:cNvPr id="938" name="楕円 937"/>
        <xdr:cNvSpPr/>
      </xdr:nvSpPr>
      <xdr:spPr>
        <a:xfrm>
          <a:off x="19839940" y="1839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103505</xdr:rowOff>
    </xdr:from>
    <xdr:to xmlns:xdr="http://schemas.openxmlformats.org/drawingml/2006/spreadsheetDrawing">
      <xdr:col>111</xdr:col>
      <xdr:colOff>177800</xdr:colOff>
      <xdr:row>107</xdr:row>
      <xdr:rowOff>103505</xdr:rowOff>
    </xdr:to>
    <xdr:cxnSp macro="">
      <xdr:nvCxnSpPr>
        <xdr:cNvPr id="939" name="直線コネクタ 938"/>
        <xdr:cNvCxnSpPr/>
      </xdr:nvCxnSpPr>
      <xdr:spPr>
        <a:xfrm>
          <a:off x="19890740" y="1844865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52705</xdr:rowOff>
    </xdr:from>
    <xdr:to xmlns:xdr="http://schemas.openxmlformats.org/drawingml/2006/spreadsheetDrawing">
      <xdr:col>102</xdr:col>
      <xdr:colOff>165100</xdr:colOff>
      <xdr:row>107</xdr:row>
      <xdr:rowOff>154940</xdr:rowOff>
    </xdr:to>
    <xdr:sp macro="" textlink="">
      <xdr:nvSpPr>
        <xdr:cNvPr id="940" name="楕円 939"/>
        <xdr:cNvSpPr/>
      </xdr:nvSpPr>
      <xdr:spPr>
        <a:xfrm>
          <a:off x="18976340" y="1839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103505</xdr:rowOff>
    </xdr:from>
    <xdr:to xmlns:xdr="http://schemas.openxmlformats.org/drawingml/2006/spreadsheetDrawing">
      <xdr:col>107</xdr:col>
      <xdr:colOff>50800</xdr:colOff>
      <xdr:row>107</xdr:row>
      <xdr:rowOff>103505</xdr:rowOff>
    </xdr:to>
    <xdr:cxnSp macro="">
      <xdr:nvCxnSpPr>
        <xdr:cNvPr id="941" name="直線コネクタ 940"/>
        <xdr:cNvCxnSpPr/>
      </xdr:nvCxnSpPr>
      <xdr:spPr>
        <a:xfrm>
          <a:off x="19027140" y="1844865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52705</xdr:rowOff>
    </xdr:from>
    <xdr:to xmlns:xdr="http://schemas.openxmlformats.org/drawingml/2006/spreadsheetDrawing">
      <xdr:col>98</xdr:col>
      <xdr:colOff>38100</xdr:colOff>
      <xdr:row>107</xdr:row>
      <xdr:rowOff>154940</xdr:rowOff>
    </xdr:to>
    <xdr:sp macro="" textlink="">
      <xdr:nvSpPr>
        <xdr:cNvPr id="942" name="楕円 941"/>
        <xdr:cNvSpPr/>
      </xdr:nvSpPr>
      <xdr:spPr>
        <a:xfrm>
          <a:off x="18112740" y="1839785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103505</xdr:rowOff>
    </xdr:from>
    <xdr:to xmlns:xdr="http://schemas.openxmlformats.org/drawingml/2006/spreadsheetDrawing">
      <xdr:col>102</xdr:col>
      <xdr:colOff>114300</xdr:colOff>
      <xdr:row>107</xdr:row>
      <xdr:rowOff>103505</xdr:rowOff>
    </xdr:to>
    <xdr:cxnSp macro="">
      <xdr:nvCxnSpPr>
        <xdr:cNvPr id="943" name="直線コネクタ 942"/>
        <xdr:cNvCxnSpPr/>
      </xdr:nvCxnSpPr>
      <xdr:spPr>
        <a:xfrm>
          <a:off x="18163540" y="1844865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97790</xdr:rowOff>
    </xdr:from>
    <xdr:ext cx="469900" cy="258445"/>
    <xdr:sp macro="" textlink="">
      <xdr:nvSpPr>
        <xdr:cNvPr id="944" name="n_1aveValue【公民館】&#10;一人当たり面積"/>
        <xdr:cNvSpPr txBox="1"/>
      </xdr:nvSpPr>
      <xdr:spPr>
        <a:xfrm>
          <a:off x="20516850" y="17928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100330</xdr:rowOff>
    </xdr:from>
    <xdr:ext cx="469265" cy="258445"/>
    <xdr:sp macro="" textlink="">
      <xdr:nvSpPr>
        <xdr:cNvPr id="945" name="n_2aveValue【公民館】&#10;一人当たり面積"/>
        <xdr:cNvSpPr txBox="1"/>
      </xdr:nvSpPr>
      <xdr:spPr>
        <a:xfrm>
          <a:off x="19660870" y="17931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60960</xdr:rowOff>
    </xdr:from>
    <xdr:ext cx="469265" cy="259080"/>
    <xdr:sp macro="" textlink="">
      <xdr:nvSpPr>
        <xdr:cNvPr id="946" name="n_3aveValue【公民館】&#10;一人当たり面積"/>
        <xdr:cNvSpPr txBox="1"/>
      </xdr:nvSpPr>
      <xdr:spPr>
        <a:xfrm>
          <a:off x="18797270" y="17891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59055</xdr:rowOff>
    </xdr:from>
    <xdr:ext cx="469900" cy="259080"/>
    <xdr:sp macro="" textlink="">
      <xdr:nvSpPr>
        <xdr:cNvPr id="947" name="n_4aveValue【公民館】&#10;一人当たり面積"/>
        <xdr:cNvSpPr txBox="1"/>
      </xdr:nvSpPr>
      <xdr:spPr>
        <a:xfrm>
          <a:off x="17933670" y="1788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145415</xdr:rowOff>
    </xdr:from>
    <xdr:ext cx="469900" cy="258445"/>
    <xdr:sp macro="" textlink="">
      <xdr:nvSpPr>
        <xdr:cNvPr id="948" name="n_1mainValue【公民館】&#10;一人当たり面積"/>
        <xdr:cNvSpPr txBox="1"/>
      </xdr:nvSpPr>
      <xdr:spPr>
        <a:xfrm>
          <a:off x="20516850" y="18490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145415</xdr:rowOff>
    </xdr:from>
    <xdr:ext cx="469265" cy="258445"/>
    <xdr:sp macro="" textlink="">
      <xdr:nvSpPr>
        <xdr:cNvPr id="949" name="n_2mainValue【公民館】&#10;一人当たり面積"/>
        <xdr:cNvSpPr txBox="1"/>
      </xdr:nvSpPr>
      <xdr:spPr>
        <a:xfrm>
          <a:off x="19660870" y="18490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145415</xdr:rowOff>
    </xdr:from>
    <xdr:ext cx="469265" cy="258445"/>
    <xdr:sp macro="" textlink="">
      <xdr:nvSpPr>
        <xdr:cNvPr id="950" name="n_3mainValue【公民館】&#10;一人当たり面積"/>
        <xdr:cNvSpPr txBox="1"/>
      </xdr:nvSpPr>
      <xdr:spPr>
        <a:xfrm>
          <a:off x="18797270" y="184905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145415</xdr:rowOff>
    </xdr:from>
    <xdr:ext cx="469900" cy="258445"/>
    <xdr:sp macro="" textlink="">
      <xdr:nvSpPr>
        <xdr:cNvPr id="951" name="n_4mainValue【公民館】&#10;一人当たり面積"/>
        <xdr:cNvSpPr txBox="1"/>
      </xdr:nvSpPr>
      <xdr:spPr>
        <a:xfrm>
          <a:off x="17933670" y="184905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2" name="正方形/長方形 951"/>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3" name="正方形/長方形 952"/>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4" name="テキスト ボックス 953"/>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50">
              <a:latin typeface="ＭＳ Ｐゴシック"/>
              <a:ea typeface="ＭＳ Ｐゴシック"/>
            </a:rPr>
            <a:t>【</a:t>
          </a:r>
          <a:r>
            <a:rPr kumimoji="1" lang="ja-JP" altLang="en-US" sz="1150">
              <a:latin typeface="ＭＳ Ｐゴシック"/>
              <a:ea typeface="ＭＳ Ｐゴシック"/>
            </a:rPr>
            <a:t>道路</a:t>
          </a:r>
          <a:r>
            <a:rPr kumimoji="1" lang="en-US" altLang="ja-JP" sz="1150">
              <a:latin typeface="ＭＳ Ｐゴシック"/>
              <a:ea typeface="ＭＳ Ｐゴシック"/>
            </a:rPr>
            <a:t>】</a:t>
          </a:r>
          <a:r>
            <a:rPr kumimoji="1" lang="ja-JP" altLang="en-US" sz="1150">
              <a:latin typeface="ＭＳ Ｐゴシック"/>
              <a:ea typeface="ＭＳ Ｐゴシック"/>
            </a:rPr>
            <a:t>当町の特徴として、面積が小さく東西と南北の延長がほぼ等しい値であり、町内に山道等が無く平野面積が</a:t>
          </a:r>
          <a:r>
            <a:rPr kumimoji="1" lang="en-US" altLang="ja-JP" sz="1150">
              <a:latin typeface="ＭＳ Ｐゴシック"/>
              <a:ea typeface="ＭＳ Ｐゴシック"/>
            </a:rPr>
            <a:t>9</a:t>
          </a:r>
          <a:r>
            <a:rPr kumimoji="1" lang="ja-JP" altLang="en-US" sz="1150">
              <a:latin typeface="ＭＳ Ｐゴシック"/>
              <a:ea typeface="ＭＳ Ｐゴシック"/>
            </a:rPr>
            <a:t>割以上であることから道路総延長が短く管理ができるため、定期的に道路の改修を行うことで有形固定資産減価償却率は類似団体平均と比較して低い水準で維持ができている。</a:t>
          </a:r>
          <a:endParaRPr kumimoji="1" lang="en-US" altLang="ja-JP" sz="1150">
            <a:latin typeface="ＭＳ Ｐゴシック"/>
            <a:ea typeface="ＭＳ Ｐゴシック"/>
          </a:endParaRPr>
        </a:p>
        <a:p>
          <a:r>
            <a:rPr kumimoji="1" lang="en-US" altLang="ja-JP" sz="1150">
              <a:latin typeface="ＭＳ Ｐゴシック"/>
              <a:ea typeface="ＭＳ Ｐゴシック"/>
            </a:rPr>
            <a:t>【</a:t>
          </a:r>
          <a:r>
            <a:rPr kumimoji="1" lang="ja-JP" altLang="en-US" sz="1150">
              <a:latin typeface="ＭＳ Ｐゴシック"/>
              <a:ea typeface="ＭＳ Ｐゴシック"/>
            </a:rPr>
            <a:t>認定こども園・幼稚園・保健所保育所</a:t>
          </a:r>
          <a:r>
            <a:rPr kumimoji="1" lang="en-US" altLang="ja-JP" sz="1150">
              <a:latin typeface="ＭＳ Ｐゴシック"/>
              <a:ea typeface="ＭＳ Ｐゴシック"/>
            </a:rPr>
            <a:t>】</a:t>
          </a:r>
          <a:r>
            <a:rPr kumimoji="1" lang="ja-JP" altLang="en-US" sz="1150">
              <a:latin typeface="ＭＳ Ｐゴシック"/>
              <a:ea typeface="ＭＳ Ｐゴシック"/>
            </a:rPr>
            <a:t>町立の保育園が</a:t>
          </a:r>
          <a:r>
            <a:rPr kumimoji="1" lang="en-US" altLang="ja-JP" sz="1150">
              <a:latin typeface="ＭＳ Ｐゴシック"/>
              <a:ea typeface="ＭＳ Ｐゴシック"/>
            </a:rPr>
            <a:t>4</a:t>
          </a:r>
          <a:r>
            <a:rPr kumimoji="1" lang="ja-JP" altLang="en-US" sz="1150">
              <a:latin typeface="ＭＳ Ｐゴシック"/>
              <a:ea typeface="ＭＳ Ｐゴシック"/>
            </a:rPr>
            <a:t>園あり、これらの保育園は平成</a:t>
          </a:r>
          <a:r>
            <a:rPr kumimoji="1" lang="en-US" altLang="ja-JP" sz="1150">
              <a:latin typeface="ＭＳ Ｐゴシック"/>
              <a:ea typeface="ＭＳ Ｐゴシック"/>
            </a:rPr>
            <a:t>14</a:t>
          </a:r>
          <a:r>
            <a:rPr kumimoji="1" lang="ja-JP" altLang="en-US" sz="1150">
              <a:latin typeface="ＭＳ Ｐゴシック"/>
              <a:ea typeface="ＭＳ Ｐゴシック"/>
            </a:rPr>
            <a:t>年から平成</a:t>
          </a:r>
          <a:r>
            <a:rPr kumimoji="1" lang="en-US" altLang="ja-JP" sz="1150">
              <a:latin typeface="ＭＳ Ｐゴシック"/>
              <a:ea typeface="ＭＳ Ｐゴシック"/>
            </a:rPr>
            <a:t>25</a:t>
          </a:r>
          <a:r>
            <a:rPr kumimoji="1" lang="ja-JP" altLang="en-US" sz="1150">
              <a:latin typeface="ＭＳ Ｐゴシック"/>
              <a:ea typeface="ＭＳ Ｐゴシック"/>
            </a:rPr>
            <a:t>年に鉄骨造又は鉄筋コンクリート造で建設されたため、施設の大規模改修等は実施していないことから、有形固定資産減価償却率は徐々に高くなっている。</a:t>
          </a:r>
          <a:endParaRPr kumimoji="1" lang="en-US" altLang="ja-JP" sz="1150">
            <a:latin typeface="ＭＳ Ｐゴシック"/>
            <a:ea typeface="ＭＳ Ｐゴシック"/>
          </a:endParaRPr>
        </a:p>
        <a:p>
          <a:r>
            <a:rPr kumimoji="1" lang="en-US" altLang="ja-JP" sz="1150">
              <a:latin typeface="ＭＳ Ｐゴシック"/>
              <a:ea typeface="ＭＳ Ｐゴシック"/>
            </a:rPr>
            <a:t>【</a:t>
          </a:r>
          <a:r>
            <a:rPr kumimoji="1" lang="ja-JP" altLang="en-US" sz="1150">
              <a:latin typeface="ＭＳ Ｐゴシック"/>
              <a:ea typeface="ＭＳ Ｐゴシック"/>
            </a:rPr>
            <a:t>学校施設</a:t>
          </a:r>
          <a:r>
            <a:rPr kumimoji="1" lang="en-US" altLang="ja-JP" sz="1150">
              <a:latin typeface="ＭＳ Ｐゴシック"/>
              <a:ea typeface="ＭＳ Ｐゴシック"/>
            </a:rPr>
            <a:t>】</a:t>
          </a:r>
          <a:r>
            <a:rPr kumimoji="1" lang="ja-JP" altLang="en-US" sz="1150">
              <a:latin typeface="ＭＳ Ｐゴシック"/>
              <a:ea typeface="ＭＳ Ｐゴシック"/>
            </a:rPr>
            <a:t>校舎については昭和</a:t>
          </a:r>
          <a:r>
            <a:rPr kumimoji="1" lang="en-US" altLang="ja-JP" sz="1150">
              <a:latin typeface="ＭＳ Ｐゴシック"/>
              <a:ea typeface="ＭＳ Ｐゴシック"/>
            </a:rPr>
            <a:t>53</a:t>
          </a:r>
          <a:r>
            <a:rPr kumimoji="1" lang="ja-JP" altLang="en-US" sz="1150">
              <a:latin typeface="ＭＳ Ｐゴシック"/>
              <a:ea typeface="ＭＳ Ｐゴシック"/>
            </a:rPr>
            <a:t>年から平成</a:t>
          </a:r>
          <a:r>
            <a:rPr kumimoji="1" lang="en-US" altLang="ja-JP" sz="1150">
              <a:latin typeface="ＭＳ Ｐゴシック"/>
              <a:ea typeface="ＭＳ Ｐゴシック"/>
            </a:rPr>
            <a:t>2</a:t>
          </a:r>
          <a:r>
            <a:rPr kumimoji="1" lang="ja-JP" altLang="en-US" sz="1150">
              <a:latin typeface="ＭＳ Ｐゴシック"/>
              <a:ea typeface="ＭＳ Ｐゴシック"/>
            </a:rPr>
            <a:t>年に建設しており、建物附属設備等に償却が完了しているものが多数あるため、有形固定資産減価償却率は全国平均と同等の値となっている。建設されてから築年数の経過した施設について適時改修をしてきた施設も多くあるため、令和元年度までは一定の償却率を維持していたが、令和元年度以降、小中学校の空調設備の大規模整備を優先的に実施したため、有形固定資産減価償却率は高くなる傾向にある。また、保有する学校数が少なく（小学校</a:t>
          </a:r>
          <a:r>
            <a:rPr kumimoji="1" lang="en-US" altLang="ja-JP" sz="1150">
              <a:latin typeface="ＭＳ Ｐゴシック"/>
              <a:ea typeface="ＭＳ Ｐゴシック"/>
            </a:rPr>
            <a:t>3</a:t>
          </a:r>
          <a:r>
            <a:rPr kumimoji="1" lang="ja-JP" altLang="en-US" sz="1150">
              <a:latin typeface="ＭＳ Ｐゴシック"/>
              <a:ea typeface="ＭＳ Ｐゴシック"/>
            </a:rPr>
            <a:t>校、中学校</a:t>
          </a:r>
          <a:r>
            <a:rPr kumimoji="1" lang="en-US" altLang="ja-JP" sz="1150">
              <a:latin typeface="ＭＳ Ｐゴシック"/>
              <a:ea typeface="ＭＳ Ｐゴシック"/>
            </a:rPr>
            <a:t>1</a:t>
          </a:r>
          <a:r>
            <a:rPr kumimoji="1" lang="ja-JP" altLang="en-US" sz="1150">
              <a:latin typeface="ＭＳ Ｐゴシック"/>
              <a:ea typeface="ＭＳ Ｐゴシック"/>
            </a:rPr>
            <a:t>校）、</a:t>
          </a:r>
          <a:r>
            <a:rPr kumimoji="1" lang="en-US" altLang="ja-JP" sz="1150">
              <a:latin typeface="ＭＳ Ｐゴシック"/>
              <a:ea typeface="ＭＳ Ｐゴシック"/>
            </a:rPr>
            <a:t>1</a:t>
          </a:r>
          <a:r>
            <a:rPr kumimoji="1" lang="ja-JP" altLang="en-US" sz="1150">
              <a:latin typeface="ＭＳ Ｐゴシック"/>
              <a:ea typeface="ＭＳ Ｐゴシック"/>
            </a:rPr>
            <a:t>校当たりの児童・生徒数が多いため、学校施設の一人当たり面積が類似団体と比較して低くなっている。</a:t>
          </a:r>
        </a:p>
        <a:p>
          <a:r>
            <a:rPr kumimoji="1" lang="en-US" altLang="ja-JP" sz="1150">
              <a:latin typeface="ＭＳ Ｐゴシック"/>
              <a:ea typeface="ＭＳ Ｐゴシック"/>
            </a:rPr>
            <a:t>【</a:t>
          </a:r>
          <a:r>
            <a:rPr kumimoji="1" lang="ja-JP" altLang="en-US" sz="1150">
              <a:latin typeface="ＭＳ Ｐゴシック"/>
              <a:ea typeface="ＭＳ Ｐゴシック"/>
            </a:rPr>
            <a:t>港湾・漁港</a:t>
          </a:r>
          <a:r>
            <a:rPr kumimoji="1" lang="en-US" altLang="ja-JP" sz="1150">
              <a:latin typeface="ＭＳ Ｐゴシック"/>
              <a:ea typeface="ＭＳ Ｐゴシック"/>
            </a:rPr>
            <a:t>】</a:t>
          </a:r>
          <a:r>
            <a:rPr kumimoji="1" lang="ja-JP" altLang="en-US" sz="1150">
              <a:latin typeface="ＭＳ Ｐゴシック"/>
              <a:ea typeface="ＭＳ Ｐゴシック"/>
            </a:rPr>
            <a:t>擁壁や護岸等の漁港主要施設が償却を完了しているため、他施設と比較して有形固定資産減価償却率は高くなっているが、町の独自事業として防潮堤の整備と併せて漁港内の多目的広場の整備を実施したため、有形固定資産減価償却率は県平均と比較して</a:t>
          </a:r>
          <a:r>
            <a:rPr kumimoji="1" lang="en-US" altLang="ja-JP" sz="1150">
              <a:latin typeface="ＭＳ Ｐゴシック"/>
              <a:ea typeface="ＭＳ Ｐゴシック"/>
            </a:rPr>
            <a:t>3.8</a:t>
          </a:r>
          <a:r>
            <a:rPr kumimoji="1" lang="ja-JP" altLang="en-US" sz="1150">
              <a:latin typeface="ＭＳ Ｐゴシック"/>
              <a:ea typeface="ＭＳ Ｐゴシック"/>
            </a:rPr>
            <a:t>ポイント低くなっている。</a:t>
          </a:r>
          <a:endParaRPr kumimoji="1" lang="en-US" altLang="ja-JP" sz="1150">
            <a:latin typeface="ＭＳ Ｐゴシック"/>
            <a:ea typeface="ＭＳ Ｐゴシック"/>
          </a:endParaRPr>
        </a:p>
        <a:p>
          <a:r>
            <a:rPr kumimoji="1" lang="en-US" altLang="ja-JP" sz="1150">
              <a:latin typeface="ＭＳ Ｐゴシック"/>
              <a:ea typeface="ＭＳ Ｐゴシック"/>
            </a:rPr>
            <a:t>【</a:t>
          </a:r>
          <a:r>
            <a:rPr kumimoji="1" lang="ja-JP" altLang="en-US" sz="1150">
              <a:latin typeface="ＭＳ Ｐゴシック"/>
              <a:ea typeface="ＭＳ Ｐゴシック"/>
            </a:rPr>
            <a:t>公民館</a:t>
          </a:r>
          <a:r>
            <a:rPr kumimoji="1" lang="en-US" altLang="ja-JP" sz="1150">
              <a:latin typeface="ＭＳ Ｐゴシック"/>
              <a:ea typeface="ＭＳ Ｐゴシック"/>
            </a:rPr>
            <a:t>】</a:t>
          </a:r>
          <a:r>
            <a:rPr kumimoji="1" lang="ja-JP" altLang="en-US" sz="1150">
              <a:latin typeface="ＭＳ Ｐゴシック"/>
              <a:ea typeface="ＭＳ Ｐゴシック"/>
            </a:rPr>
            <a:t>平成</a:t>
          </a:r>
          <a:r>
            <a:rPr kumimoji="1" lang="en-US" altLang="ja-JP" sz="1150">
              <a:latin typeface="ＭＳ Ｐゴシック"/>
              <a:ea typeface="ＭＳ Ｐゴシック"/>
            </a:rPr>
            <a:t>30</a:t>
          </a:r>
          <a:r>
            <a:rPr kumimoji="1" lang="ja-JP" altLang="en-US" sz="1150">
              <a:latin typeface="ＭＳ Ｐゴシック"/>
              <a:ea typeface="ＭＳ Ｐゴシック"/>
            </a:rPr>
            <a:t>年度に公民館の老朽化に伴う大規模改修を実施したことにより、有形固定資産減価償却率は類似団体平均と比較して低くなっており、以降は大規模改修等は実施していないことから徐々に上昇している。なお、公民館は町内に</a:t>
          </a:r>
          <a:r>
            <a:rPr kumimoji="1" lang="en-US" altLang="ja-JP" sz="1150">
              <a:latin typeface="ＭＳ Ｐゴシック"/>
              <a:ea typeface="ＭＳ Ｐゴシック"/>
            </a:rPr>
            <a:t>1</a:t>
          </a:r>
          <a:r>
            <a:rPr kumimoji="1" lang="ja-JP" altLang="en-US" sz="1150">
              <a:latin typeface="ＭＳ Ｐゴシック"/>
              <a:ea typeface="ＭＳ Ｐゴシック"/>
            </a:rPr>
            <a:t>施設しか保有していないため、一人当たり面積が類似団体内において低くなっている。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8542000" y="190500"/>
          <a:ext cx="3860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37465</xdr:rowOff>
    </xdr:to>
    <xdr:sp macro="" textlink="">
      <xdr:nvSpPr>
        <xdr:cNvPr id="4" name="正方形/長方形 3"/>
        <xdr:cNvSpPr/>
      </xdr:nvSpPr>
      <xdr:spPr>
        <a:xfrm>
          <a:off x="18561050" y="215900"/>
          <a:ext cx="381635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69215</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8586450" y="240665"/>
          <a:ext cx="3759200" cy="4451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静岡県吉田町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37465</xdr:rowOff>
    </xdr:to>
    <xdr:sp macro="" textlink="">
      <xdr:nvSpPr>
        <xdr:cNvPr id="7" name="正方形/長方形 6"/>
        <xdr:cNvSpPr/>
      </xdr:nvSpPr>
      <xdr:spPr>
        <a:xfrm>
          <a:off x="15849600" y="215900"/>
          <a:ext cx="2545080" cy="5073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69215</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5875000" y="240665"/>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94615</xdr:rowOff>
    </xdr:to>
    <xdr:sp macro="" textlink="">
      <xdr:nvSpPr>
        <xdr:cNvPr id="9" name="正方形/長方形 8"/>
        <xdr:cNvSpPr/>
      </xdr:nvSpPr>
      <xdr:spPr>
        <a:xfrm>
          <a:off x="741680" y="888365"/>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166620" y="920750"/>
          <a:ext cx="12979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29,286
27,161
20.73
14,018,980
12,933,277
1,026,855
7,138,903
9,933,205</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164465</xdr:rowOff>
    </xdr:to>
    <xdr:sp macro="" textlink="">
      <xdr:nvSpPr>
        <xdr:cNvPr id="13" name="正方形/長方形 12"/>
        <xdr:cNvSpPr/>
      </xdr:nvSpPr>
      <xdr:spPr>
        <a:xfrm>
          <a:off x="4947920" y="939800"/>
          <a:ext cx="197612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164465</xdr:rowOff>
    </xdr:to>
    <xdr:sp macro="" textlink="">
      <xdr:nvSpPr>
        <xdr:cNvPr id="14" name="正方形/長方形 13"/>
        <xdr:cNvSpPr/>
      </xdr:nvSpPr>
      <xdr:spPr>
        <a:xfrm>
          <a:off x="6924040" y="939800"/>
          <a:ext cx="123444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26.8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94615</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51865"/>
          <a:ext cx="619760" cy="9404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6987540" y="1714500"/>
          <a:ext cx="333756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0779760" y="888365"/>
          <a:ext cx="1483360" cy="127063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94615</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035030" y="951865"/>
          <a:ext cx="129794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035030" y="1219200"/>
          <a:ext cx="12979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126365</xdr:rowOff>
    </xdr:to>
    <xdr:sp macro="" textlink="">
      <xdr:nvSpPr>
        <xdr:cNvPr id="21" name="正方形/長方形 20"/>
        <xdr:cNvSpPr/>
      </xdr:nvSpPr>
      <xdr:spPr>
        <a:xfrm>
          <a:off x="11035030" y="1549400"/>
          <a:ext cx="1419860" cy="634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862310" y="1040765"/>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0916285" y="9906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158115</xdr:rowOff>
    </xdr:to>
    <xdr:sp macro="" textlink="">
      <xdr:nvSpPr>
        <xdr:cNvPr id="24" name="フローチャート: 判断 23"/>
        <xdr:cNvSpPr/>
      </xdr:nvSpPr>
      <xdr:spPr>
        <a:xfrm>
          <a:off x="10916285" y="12573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151765</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0955655" y="1523365"/>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151765</xdr:rowOff>
    </xdr:from>
    <xdr:to xmlns:xdr="http://schemas.openxmlformats.org/drawingml/2006/spreadsheetDrawing">
      <xdr:col>59</xdr:col>
      <xdr:colOff>107950</xdr:colOff>
      <xdr:row>8</xdr:row>
      <xdr:rowOff>151765</xdr:rowOff>
    </xdr:to>
    <xdr:cxnSp macro="">
      <xdr:nvCxnSpPr>
        <xdr:cNvPr id="26" name="直線コネクタ 25"/>
        <xdr:cNvCxnSpPr/>
      </xdr:nvCxnSpPr>
      <xdr:spPr>
        <a:xfrm>
          <a:off x="10881360" y="152336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955655" y="176149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50165</xdr:rowOff>
    </xdr:from>
    <xdr:ext cx="8896350" cy="258445"/>
    <xdr:sp macro="" textlink="">
      <xdr:nvSpPr>
        <xdr:cNvPr id="29" name="テキスト ボックス 28"/>
        <xdr:cNvSpPr txBox="1"/>
      </xdr:nvSpPr>
      <xdr:spPr>
        <a:xfrm>
          <a:off x="683260" y="2793365"/>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8326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8326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8326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4168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50165</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6868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164465</xdr:rowOff>
    </xdr:to>
    <xdr:sp macro="" textlink="">
      <xdr:nvSpPr>
        <xdr:cNvPr id="35" name="正方形/長方形 34"/>
        <xdr:cNvSpPr/>
      </xdr:nvSpPr>
      <xdr:spPr>
        <a:xfrm>
          <a:off x="86868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50165</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854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164465</xdr:rowOff>
    </xdr:to>
    <xdr:sp macro="" textlink="">
      <xdr:nvSpPr>
        <xdr:cNvPr id="37" name="正方形/長方形 36"/>
        <xdr:cNvSpPr/>
      </xdr:nvSpPr>
      <xdr:spPr>
        <a:xfrm>
          <a:off x="1854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50165</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2966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164465</xdr:rowOff>
    </xdr:to>
    <xdr:sp macro="" textlink="">
      <xdr:nvSpPr>
        <xdr:cNvPr id="39" name="正方形/長方形 38"/>
        <xdr:cNvSpPr/>
      </xdr:nvSpPr>
      <xdr:spPr>
        <a:xfrm>
          <a:off x="2966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4168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5425"/>
    <xdr:sp macro="" textlink="">
      <xdr:nvSpPr>
        <xdr:cNvPr id="41" name="テキスト ボックス 40"/>
        <xdr:cNvSpPr txBox="1"/>
      </xdr:nvSpPr>
      <xdr:spPr>
        <a:xfrm>
          <a:off x="708660" y="514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4168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104775</xdr:rowOff>
    </xdr:from>
    <xdr:ext cx="467360" cy="258445"/>
    <xdr:sp macro="" textlink="">
      <xdr:nvSpPr>
        <xdr:cNvPr id="43" name="テキスト ボックス 42"/>
        <xdr:cNvSpPr txBox="1"/>
      </xdr:nvSpPr>
      <xdr:spPr>
        <a:xfrm>
          <a:off x="28956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37465</xdr:rowOff>
    </xdr:from>
    <xdr:to xmlns:xdr="http://schemas.openxmlformats.org/drawingml/2006/spreadsheetDrawing">
      <xdr:col>28</xdr:col>
      <xdr:colOff>114300</xdr:colOff>
      <xdr:row>42</xdr:row>
      <xdr:rowOff>37465</xdr:rowOff>
    </xdr:to>
    <xdr:cxnSp macro="">
      <xdr:nvCxnSpPr>
        <xdr:cNvPr id="44" name="直線コネクタ 43"/>
        <xdr:cNvCxnSpPr/>
      </xdr:nvCxnSpPr>
      <xdr:spPr>
        <a:xfrm>
          <a:off x="74168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66675</xdr:rowOff>
    </xdr:from>
    <xdr:ext cx="402590" cy="258445"/>
    <xdr:sp macro="" textlink="">
      <xdr:nvSpPr>
        <xdr:cNvPr id="45" name="テキスト ボックス 44"/>
        <xdr:cNvSpPr txBox="1"/>
      </xdr:nvSpPr>
      <xdr:spPr>
        <a:xfrm>
          <a:off x="353695" y="7096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4168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2590" cy="258445"/>
    <xdr:sp macro="" textlink="">
      <xdr:nvSpPr>
        <xdr:cNvPr id="47" name="テキスト ボックス 46"/>
        <xdr:cNvSpPr txBox="1"/>
      </xdr:nvSpPr>
      <xdr:spPr>
        <a:xfrm>
          <a:off x="353695" y="671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4168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161925</xdr:rowOff>
    </xdr:from>
    <xdr:ext cx="402590" cy="258445"/>
    <xdr:sp macro="" textlink="">
      <xdr:nvSpPr>
        <xdr:cNvPr id="49" name="テキスト ボックス 48"/>
        <xdr:cNvSpPr txBox="1"/>
      </xdr:nvSpPr>
      <xdr:spPr>
        <a:xfrm>
          <a:off x="353695" y="633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94615</xdr:rowOff>
    </xdr:from>
    <xdr:to xmlns:xdr="http://schemas.openxmlformats.org/drawingml/2006/spreadsheetDrawing">
      <xdr:col>28</xdr:col>
      <xdr:colOff>114300</xdr:colOff>
      <xdr:row>35</xdr:row>
      <xdr:rowOff>94615</xdr:rowOff>
    </xdr:to>
    <xdr:cxnSp macro="">
      <xdr:nvCxnSpPr>
        <xdr:cNvPr id="50" name="直線コネクタ 49"/>
        <xdr:cNvCxnSpPr/>
      </xdr:nvCxnSpPr>
      <xdr:spPr>
        <a:xfrm>
          <a:off x="74168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123825</xdr:rowOff>
    </xdr:from>
    <xdr:ext cx="402590" cy="257810"/>
    <xdr:sp macro="" textlink="">
      <xdr:nvSpPr>
        <xdr:cNvPr id="51" name="テキスト ボックス 50"/>
        <xdr:cNvSpPr txBox="1"/>
      </xdr:nvSpPr>
      <xdr:spPr>
        <a:xfrm>
          <a:off x="353695" y="5953125"/>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4168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7810"/>
    <xdr:sp macro="" textlink="">
      <xdr:nvSpPr>
        <xdr:cNvPr id="53" name="テキスト ボックス 52"/>
        <xdr:cNvSpPr txBox="1"/>
      </xdr:nvSpPr>
      <xdr:spPr>
        <a:xfrm>
          <a:off x="412750" y="5572760"/>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4168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4168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128905</xdr:rowOff>
    </xdr:from>
    <xdr:to xmlns:xdr="http://schemas.openxmlformats.org/drawingml/2006/spreadsheetDrawing">
      <xdr:col>24</xdr:col>
      <xdr:colOff>62865</xdr:colOff>
      <xdr:row>42</xdr:row>
      <xdr:rowOff>94615</xdr:rowOff>
    </xdr:to>
    <xdr:cxnSp macro="">
      <xdr:nvCxnSpPr>
        <xdr:cNvPr id="56" name="直線コネクタ 55"/>
        <xdr:cNvCxnSpPr/>
      </xdr:nvCxnSpPr>
      <xdr:spPr>
        <a:xfrm flipV="1">
          <a:off x="4512945" y="5958205"/>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99060</xdr:rowOff>
    </xdr:from>
    <xdr:ext cx="405130" cy="258445"/>
    <xdr:sp macro="" textlink="">
      <xdr:nvSpPr>
        <xdr:cNvPr id="57" name="【図書館】&#10;有形固定資産減価償却率最小値テキスト"/>
        <xdr:cNvSpPr txBox="1"/>
      </xdr:nvSpPr>
      <xdr:spPr>
        <a:xfrm>
          <a:off x="4551680" y="7299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94615</xdr:rowOff>
    </xdr:from>
    <xdr:to xmlns:xdr="http://schemas.openxmlformats.org/drawingml/2006/spreadsheetDrawing">
      <xdr:col>24</xdr:col>
      <xdr:colOff>152400</xdr:colOff>
      <xdr:row>42</xdr:row>
      <xdr:rowOff>94615</xdr:rowOff>
    </xdr:to>
    <xdr:cxnSp macro="">
      <xdr:nvCxnSpPr>
        <xdr:cNvPr id="58" name="直線コネクタ 57"/>
        <xdr:cNvCxnSpPr/>
      </xdr:nvCxnSpPr>
      <xdr:spPr>
        <a:xfrm>
          <a:off x="4429760" y="72955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76200</xdr:rowOff>
    </xdr:from>
    <xdr:ext cx="405130" cy="258445"/>
    <xdr:sp macro="" textlink="">
      <xdr:nvSpPr>
        <xdr:cNvPr id="59" name="【図書館】&#10;有形固定資産減価償却率最大値テキスト"/>
        <xdr:cNvSpPr txBox="1"/>
      </xdr:nvSpPr>
      <xdr:spPr>
        <a:xfrm>
          <a:off x="4551680" y="5734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128905</xdr:rowOff>
    </xdr:from>
    <xdr:to xmlns:xdr="http://schemas.openxmlformats.org/drawingml/2006/spreadsheetDrawing">
      <xdr:col>24</xdr:col>
      <xdr:colOff>152400</xdr:colOff>
      <xdr:row>34</xdr:row>
      <xdr:rowOff>128905</xdr:rowOff>
    </xdr:to>
    <xdr:cxnSp macro="">
      <xdr:nvCxnSpPr>
        <xdr:cNvPr id="60" name="直線コネクタ 59"/>
        <xdr:cNvCxnSpPr/>
      </xdr:nvCxnSpPr>
      <xdr:spPr>
        <a:xfrm>
          <a:off x="4429760" y="5958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27940</xdr:rowOff>
    </xdr:from>
    <xdr:ext cx="405130" cy="259080"/>
    <xdr:sp macro="" textlink="">
      <xdr:nvSpPr>
        <xdr:cNvPr id="61" name="【図書館】&#10;有形固定資産減価償却率平均値テキスト"/>
        <xdr:cNvSpPr txBox="1"/>
      </xdr:nvSpPr>
      <xdr:spPr>
        <a:xfrm>
          <a:off x="4551680" y="6714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49530</xdr:rowOff>
    </xdr:from>
    <xdr:to xmlns:xdr="http://schemas.openxmlformats.org/drawingml/2006/spreadsheetDrawing">
      <xdr:col>24</xdr:col>
      <xdr:colOff>114300</xdr:colOff>
      <xdr:row>39</xdr:row>
      <xdr:rowOff>151130</xdr:rowOff>
    </xdr:to>
    <xdr:sp macro="" textlink="">
      <xdr:nvSpPr>
        <xdr:cNvPr id="62" name="フローチャート: 判断 61"/>
        <xdr:cNvSpPr/>
      </xdr:nvSpPr>
      <xdr:spPr>
        <a:xfrm>
          <a:off x="4462780" y="67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13335</xdr:rowOff>
    </xdr:from>
    <xdr:to xmlns:xdr="http://schemas.openxmlformats.org/drawingml/2006/spreadsheetDrawing">
      <xdr:col>20</xdr:col>
      <xdr:colOff>38100</xdr:colOff>
      <xdr:row>39</xdr:row>
      <xdr:rowOff>115570</xdr:rowOff>
    </xdr:to>
    <xdr:sp macro="" textlink="">
      <xdr:nvSpPr>
        <xdr:cNvPr id="63" name="フローチャート: 判断 62"/>
        <xdr:cNvSpPr/>
      </xdr:nvSpPr>
      <xdr:spPr>
        <a:xfrm>
          <a:off x="3649980" y="669988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9525</xdr:rowOff>
    </xdr:from>
    <xdr:to xmlns:xdr="http://schemas.openxmlformats.org/drawingml/2006/spreadsheetDrawing">
      <xdr:col>15</xdr:col>
      <xdr:colOff>101600</xdr:colOff>
      <xdr:row>39</xdr:row>
      <xdr:rowOff>111760</xdr:rowOff>
    </xdr:to>
    <xdr:sp macro="" textlink="">
      <xdr:nvSpPr>
        <xdr:cNvPr id="64" name="フローチャート: 判断 63"/>
        <xdr:cNvSpPr/>
      </xdr:nvSpPr>
      <xdr:spPr>
        <a:xfrm>
          <a:off x="2781300" y="6696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125730</xdr:rowOff>
    </xdr:from>
    <xdr:to xmlns:xdr="http://schemas.openxmlformats.org/drawingml/2006/spreadsheetDrawing">
      <xdr:col>10</xdr:col>
      <xdr:colOff>165100</xdr:colOff>
      <xdr:row>39</xdr:row>
      <xdr:rowOff>56515</xdr:rowOff>
    </xdr:to>
    <xdr:sp macro="" textlink="">
      <xdr:nvSpPr>
        <xdr:cNvPr id="65" name="フローチャート: 判断 64"/>
        <xdr:cNvSpPr/>
      </xdr:nvSpPr>
      <xdr:spPr>
        <a:xfrm>
          <a:off x="1917700" y="66408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114935</xdr:rowOff>
    </xdr:from>
    <xdr:to xmlns:xdr="http://schemas.openxmlformats.org/drawingml/2006/spreadsheetDrawing">
      <xdr:col>6</xdr:col>
      <xdr:colOff>38100</xdr:colOff>
      <xdr:row>39</xdr:row>
      <xdr:rowOff>45085</xdr:rowOff>
    </xdr:to>
    <xdr:sp macro="" textlink="">
      <xdr:nvSpPr>
        <xdr:cNvPr id="66" name="フローチャート: 判断 65"/>
        <xdr:cNvSpPr/>
      </xdr:nvSpPr>
      <xdr:spPr>
        <a:xfrm>
          <a:off x="1054100" y="66300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73025</xdr:rowOff>
    </xdr:from>
    <xdr:ext cx="761365" cy="258445"/>
    <xdr:sp macro="" textlink="">
      <xdr:nvSpPr>
        <xdr:cNvPr id="67" name="テキスト ボックス 66"/>
        <xdr:cNvSpPr txBox="1"/>
      </xdr:nvSpPr>
      <xdr:spPr>
        <a:xfrm>
          <a:off x="432816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73025</xdr:rowOff>
    </xdr:from>
    <xdr:ext cx="762000" cy="258445"/>
    <xdr:sp macro="" textlink="">
      <xdr:nvSpPr>
        <xdr:cNvPr id="68" name="テキスト ボックス 67"/>
        <xdr:cNvSpPr txBox="1"/>
      </xdr:nvSpPr>
      <xdr:spPr>
        <a:xfrm>
          <a:off x="351536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73025</xdr:rowOff>
    </xdr:from>
    <xdr:ext cx="761365" cy="258445"/>
    <xdr:sp macro="" textlink="">
      <xdr:nvSpPr>
        <xdr:cNvPr id="69" name="テキスト ボックス 68"/>
        <xdr:cNvSpPr txBox="1"/>
      </xdr:nvSpPr>
      <xdr:spPr>
        <a:xfrm>
          <a:off x="264668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73025</xdr:rowOff>
    </xdr:from>
    <xdr:ext cx="762000" cy="258445"/>
    <xdr:sp macro="" textlink="">
      <xdr:nvSpPr>
        <xdr:cNvPr id="70" name="テキスト ボックス 69"/>
        <xdr:cNvSpPr txBox="1"/>
      </xdr:nvSpPr>
      <xdr:spPr>
        <a:xfrm>
          <a:off x="17830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73025</xdr:rowOff>
    </xdr:from>
    <xdr:ext cx="762000" cy="258445"/>
    <xdr:sp macro="" textlink="">
      <xdr:nvSpPr>
        <xdr:cNvPr id="71" name="テキスト ボックス 70"/>
        <xdr:cNvSpPr txBox="1"/>
      </xdr:nvSpPr>
      <xdr:spPr>
        <a:xfrm>
          <a:off x="9194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13335</xdr:rowOff>
    </xdr:from>
    <xdr:to xmlns:xdr="http://schemas.openxmlformats.org/drawingml/2006/spreadsheetDrawing">
      <xdr:col>24</xdr:col>
      <xdr:colOff>114300</xdr:colOff>
      <xdr:row>38</xdr:row>
      <xdr:rowOff>115570</xdr:rowOff>
    </xdr:to>
    <xdr:sp macro="" textlink="">
      <xdr:nvSpPr>
        <xdr:cNvPr id="72" name="楕円 71"/>
        <xdr:cNvSpPr/>
      </xdr:nvSpPr>
      <xdr:spPr>
        <a:xfrm>
          <a:off x="4462780" y="6528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36195</xdr:rowOff>
    </xdr:from>
    <xdr:ext cx="405130" cy="258445"/>
    <xdr:sp macro="" textlink="">
      <xdr:nvSpPr>
        <xdr:cNvPr id="73" name="【図書館】&#10;有形固定資産減価償却率該当値テキスト"/>
        <xdr:cNvSpPr txBox="1"/>
      </xdr:nvSpPr>
      <xdr:spPr>
        <a:xfrm>
          <a:off x="4551680" y="6379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147320</xdr:rowOff>
    </xdr:from>
    <xdr:to xmlns:xdr="http://schemas.openxmlformats.org/drawingml/2006/spreadsheetDrawing">
      <xdr:col>20</xdr:col>
      <xdr:colOff>38100</xdr:colOff>
      <xdr:row>38</xdr:row>
      <xdr:rowOff>77470</xdr:rowOff>
    </xdr:to>
    <xdr:sp macro="" textlink="">
      <xdr:nvSpPr>
        <xdr:cNvPr id="74" name="楕円 73"/>
        <xdr:cNvSpPr/>
      </xdr:nvSpPr>
      <xdr:spPr>
        <a:xfrm>
          <a:off x="3649980" y="64909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26670</xdr:rowOff>
    </xdr:from>
    <xdr:to xmlns:xdr="http://schemas.openxmlformats.org/drawingml/2006/spreadsheetDrawing">
      <xdr:col>24</xdr:col>
      <xdr:colOff>63500</xdr:colOff>
      <xdr:row>38</xdr:row>
      <xdr:rowOff>64770</xdr:rowOff>
    </xdr:to>
    <xdr:cxnSp macro="">
      <xdr:nvCxnSpPr>
        <xdr:cNvPr id="75" name="直線コネクタ 74"/>
        <xdr:cNvCxnSpPr/>
      </xdr:nvCxnSpPr>
      <xdr:spPr>
        <a:xfrm>
          <a:off x="3700780" y="654177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120650</xdr:rowOff>
    </xdr:from>
    <xdr:to xmlns:xdr="http://schemas.openxmlformats.org/drawingml/2006/spreadsheetDrawing">
      <xdr:col>15</xdr:col>
      <xdr:colOff>101600</xdr:colOff>
      <xdr:row>38</xdr:row>
      <xdr:rowOff>50165</xdr:rowOff>
    </xdr:to>
    <xdr:sp macro="" textlink="">
      <xdr:nvSpPr>
        <xdr:cNvPr id="76" name="楕円 75"/>
        <xdr:cNvSpPr/>
      </xdr:nvSpPr>
      <xdr:spPr>
        <a:xfrm>
          <a:off x="27813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0</xdr:rowOff>
    </xdr:from>
    <xdr:to xmlns:xdr="http://schemas.openxmlformats.org/drawingml/2006/spreadsheetDrawing">
      <xdr:col>19</xdr:col>
      <xdr:colOff>177800</xdr:colOff>
      <xdr:row>38</xdr:row>
      <xdr:rowOff>26670</xdr:rowOff>
    </xdr:to>
    <xdr:cxnSp macro="">
      <xdr:nvCxnSpPr>
        <xdr:cNvPr id="77" name="直線コネクタ 76"/>
        <xdr:cNvCxnSpPr/>
      </xdr:nvCxnSpPr>
      <xdr:spPr>
        <a:xfrm>
          <a:off x="2832100" y="6515100"/>
          <a:ext cx="8686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82550</xdr:rowOff>
    </xdr:from>
    <xdr:to xmlns:xdr="http://schemas.openxmlformats.org/drawingml/2006/spreadsheetDrawing">
      <xdr:col>10</xdr:col>
      <xdr:colOff>165100</xdr:colOff>
      <xdr:row>38</xdr:row>
      <xdr:rowOff>12065</xdr:rowOff>
    </xdr:to>
    <xdr:sp macro="" textlink="">
      <xdr:nvSpPr>
        <xdr:cNvPr id="78" name="楕円 77"/>
        <xdr:cNvSpPr/>
      </xdr:nvSpPr>
      <xdr:spPr>
        <a:xfrm>
          <a:off x="1917700" y="6426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133350</xdr:rowOff>
    </xdr:from>
    <xdr:to xmlns:xdr="http://schemas.openxmlformats.org/drawingml/2006/spreadsheetDrawing">
      <xdr:col>15</xdr:col>
      <xdr:colOff>50800</xdr:colOff>
      <xdr:row>38</xdr:row>
      <xdr:rowOff>0</xdr:rowOff>
    </xdr:to>
    <xdr:cxnSp macro="">
      <xdr:nvCxnSpPr>
        <xdr:cNvPr id="79" name="直線コネクタ 78"/>
        <xdr:cNvCxnSpPr/>
      </xdr:nvCxnSpPr>
      <xdr:spPr>
        <a:xfrm>
          <a:off x="1968500" y="6477000"/>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44450</xdr:rowOff>
    </xdr:from>
    <xdr:to xmlns:xdr="http://schemas.openxmlformats.org/drawingml/2006/spreadsheetDrawing">
      <xdr:col>6</xdr:col>
      <xdr:colOff>38100</xdr:colOff>
      <xdr:row>37</xdr:row>
      <xdr:rowOff>146050</xdr:rowOff>
    </xdr:to>
    <xdr:sp macro="" textlink="">
      <xdr:nvSpPr>
        <xdr:cNvPr id="80" name="楕円 79"/>
        <xdr:cNvSpPr/>
      </xdr:nvSpPr>
      <xdr:spPr>
        <a:xfrm>
          <a:off x="1054100" y="63881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94615</xdr:rowOff>
    </xdr:from>
    <xdr:to xmlns:xdr="http://schemas.openxmlformats.org/drawingml/2006/spreadsheetDrawing">
      <xdr:col>10</xdr:col>
      <xdr:colOff>114300</xdr:colOff>
      <xdr:row>37</xdr:row>
      <xdr:rowOff>133350</xdr:rowOff>
    </xdr:to>
    <xdr:cxnSp macro="">
      <xdr:nvCxnSpPr>
        <xdr:cNvPr id="81" name="直線コネクタ 80"/>
        <xdr:cNvCxnSpPr/>
      </xdr:nvCxnSpPr>
      <xdr:spPr>
        <a:xfrm>
          <a:off x="1104900" y="6438265"/>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106045</xdr:rowOff>
    </xdr:from>
    <xdr:ext cx="404495" cy="258445"/>
    <xdr:sp macro="" textlink="">
      <xdr:nvSpPr>
        <xdr:cNvPr id="82" name="n_1aveValue【図書館】&#10;有形固定資産減価償却率"/>
        <xdr:cNvSpPr txBox="1"/>
      </xdr:nvSpPr>
      <xdr:spPr>
        <a:xfrm>
          <a:off x="3490595" y="67925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102235</xdr:rowOff>
    </xdr:from>
    <xdr:ext cx="405130" cy="259080"/>
    <xdr:sp macro="" textlink="">
      <xdr:nvSpPr>
        <xdr:cNvPr id="83" name="n_2aveValue【図書館】&#10;有形固定資産減価償却率"/>
        <xdr:cNvSpPr txBox="1"/>
      </xdr:nvSpPr>
      <xdr:spPr>
        <a:xfrm>
          <a:off x="2634615" y="6788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46990</xdr:rowOff>
    </xdr:from>
    <xdr:ext cx="404495" cy="259080"/>
    <xdr:sp macro="" textlink="">
      <xdr:nvSpPr>
        <xdr:cNvPr id="84" name="n_3aveValue【図書館】&#10;有形固定資産減価償却率"/>
        <xdr:cNvSpPr txBox="1"/>
      </xdr:nvSpPr>
      <xdr:spPr>
        <a:xfrm>
          <a:off x="1771015" y="6733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35560</xdr:rowOff>
    </xdr:from>
    <xdr:ext cx="404495" cy="258445"/>
    <xdr:sp macro="" textlink="">
      <xdr:nvSpPr>
        <xdr:cNvPr id="85" name="n_4aveValue【図書館】&#10;有形固定資産減価償却率"/>
        <xdr:cNvSpPr txBox="1"/>
      </xdr:nvSpPr>
      <xdr:spPr>
        <a:xfrm>
          <a:off x="907415" y="67221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93345</xdr:rowOff>
    </xdr:from>
    <xdr:ext cx="404495" cy="259080"/>
    <xdr:sp macro="" textlink="">
      <xdr:nvSpPr>
        <xdr:cNvPr id="86" name="n_1mainValue【図書館】&#10;有形固定資産減価償却率"/>
        <xdr:cNvSpPr txBox="1"/>
      </xdr:nvSpPr>
      <xdr:spPr>
        <a:xfrm>
          <a:off x="3490595" y="6265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66675</xdr:rowOff>
    </xdr:from>
    <xdr:ext cx="405130" cy="258445"/>
    <xdr:sp macro="" textlink="">
      <xdr:nvSpPr>
        <xdr:cNvPr id="87" name="n_2mainValue【図書館】&#10;有形固定資産減価償却率"/>
        <xdr:cNvSpPr txBox="1"/>
      </xdr:nvSpPr>
      <xdr:spPr>
        <a:xfrm>
          <a:off x="2634615" y="62388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29210</xdr:rowOff>
    </xdr:from>
    <xdr:ext cx="404495" cy="258445"/>
    <xdr:sp macro="" textlink="">
      <xdr:nvSpPr>
        <xdr:cNvPr id="88" name="n_3mainValue【図書館】&#10;有形固定資産減価償却率"/>
        <xdr:cNvSpPr txBox="1"/>
      </xdr:nvSpPr>
      <xdr:spPr>
        <a:xfrm>
          <a:off x="1771015" y="620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161925</xdr:rowOff>
    </xdr:from>
    <xdr:ext cx="404495" cy="258445"/>
    <xdr:sp macro="" textlink="">
      <xdr:nvSpPr>
        <xdr:cNvPr id="89" name="n_4mainValue【図書館】&#10;有形固定資産減価償却率"/>
        <xdr:cNvSpPr txBox="1"/>
      </xdr:nvSpPr>
      <xdr:spPr>
        <a:xfrm>
          <a:off x="907415" y="6162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43128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50165</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5532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164465</xdr:rowOff>
    </xdr:to>
    <xdr:sp macro="" textlink="">
      <xdr:nvSpPr>
        <xdr:cNvPr id="92" name="正方形/長方形 91"/>
        <xdr:cNvSpPr/>
      </xdr:nvSpPr>
      <xdr:spPr>
        <a:xfrm>
          <a:off x="65532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50165</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54380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164465</xdr:rowOff>
    </xdr:to>
    <xdr:sp macro="" textlink="">
      <xdr:nvSpPr>
        <xdr:cNvPr id="94" name="正方形/長方形 93"/>
        <xdr:cNvSpPr/>
      </xdr:nvSpPr>
      <xdr:spPr>
        <a:xfrm>
          <a:off x="754380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50165</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656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164465</xdr:rowOff>
    </xdr:to>
    <xdr:sp macro="" textlink="">
      <xdr:nvSpPr>
        <xdr:cNvPr id="96" name="正方形/長方形 95"/>
        <xdr:cNvSpPr/>
      </xdr:nvSpPr>
      <xdr:spPr>
        <a:xfrm>
          <a:off x="8656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43128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39318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431280" y="762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37465</xdr:rowOff>
    </xdr:from>
    <xdr:to xmlns:xdr="http://schemas.openxmlformats.org/drawingml/2006/spreadsheetDrawing">
      <xdr:col>59</xdr:col>
      <xdr:colOff>50800</xdr:colOff>
      <xdr:row>42</xdr:row>
      <xdr:rowOff>37465</xdr:rowOff>
    </xdr:to>
    <xdr:cxnSp macro="">
      <xdr:nvCxnSpPr>
        <xdr:cNvPr id="100" name="直線コネクタ 99"/>
        <xdr:cNvCxnSpPr/>
      </xdr:nvCxnSpPr>
      <xdr:spPr>
        <a:xfrm>
          <a:off x="6431280" y="7238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1" name="テキスト ボックス 100"/>
        <xdr:cNvSpPr txBox="1"/>
      </xdr:nvSpPr>
      <xdr:spPr>
        <a:xfrm>
          <a:off x="5974080" y="709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431280" y="685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597408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431280" y="647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161925</xdr:rowOff>
    </xdr:from>
    <xdr:ext cx="466725" cy="258445"/>
    <xdr:sp macro="" textlink="">
      <xdr:nvSpPr>
        <xdr:cNvPr id="105" name="テキスト ボックス 104"/>
        <xdr:cNvSpPr txBox="1"/>
      </xdr:nvSpPr>
      <xdr:spPr>
        <a:xfrm>
          <a:off x="5974080" y="6334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94615</xdr:rowOff>
    </xdr:from>
    <xdr:to xmlns:xdr="http://schemas.openxmlformats.org/drawingml/2006/spreadsheetDrawing">
      <xdr:col>59</xdr:col>
      <xdr:colOff>50800</xdr:colOff>
      <xdr:row>35</xdr:row>
      <xdr:rowOff>94615</xdr:rowOff>
    </xdr:to>
    <xdr:cxnSp macro="">
      <xdr:nvCxnSpPr>
        <xdr:cNvPr id="106" name="直線コネクタ 105"/>
        <xdr:cNvCxnSpPr/>
      </xdr:nvCxnSpPr>
      <xdr:spPr>
        <a:xfrm>
          <a:off x="6431280" y="6095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123825</xdr:rowOff>
    </xdr:from>
    <xdr:ext cx="466725" cy="257810"/>
    <xdr:sp macro="" textlink="">
      <xdr:nvSpPr>
        <xdr:cNvPr id="107" name="テキスト ボックス 106"/>
        <xdr:cNvSpPr txBox="1"/>
      </xdr:nvSpPr>
      <xdr:spPr>
        <a:xfrm>
          <a:off x="5974080" y="5953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431280" y="571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7810"/>
    <xdr:sp macro="" textlink="">
      <xdr:nvSpPr>
        <xdr:cNvPr id="109" name="テキスト ボックス 108"/>
        <xdr:cNvSpPr txBox="1"/>
      </xdr:nvSpPr>
      <xdr:spPr>
        <a:xfrm>
          <a:off x="5974080" y="5572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431280" y="533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9080"/>
    <xdr:sp macro="" textlink="">
      <xdr:nvSpPr>
        <xdr:cNvPr id="111" name="テキスト ボックス 110"/>
        <xdr:cNvSpPr txBox="1"/>
      </xdr:nvSpPr>
      <xdr:spPr>
        <a:xfrm>
          <a:off x="5974080" y="5191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43128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33</xdr:row>
      <xdr:rowOff>118110</xdr:rowOff>
    </xdr:from>
    <xdr:to xmlns:xdr="http://schemas.openxmlformats.org/drawingml/2006/spreadsheetDrawing">
      <xdr:col>54</xdr:col>
      <xdr:colOff>185420</xdr:colOff>
      <xdr:row>41</xdr:row>
      <xdr:rowOff>41910</xdr:rowOff>
    </xdr:to>
    <xdr:cxnSp macro="">
      <xdr:nvCxnSpPr>
        <xdr:cNvPr id="113" name="直線コネクタ 112"/>
        <xdr:cNvCxnSpPr/>
      </xdr:nvCxnSpPr>
      <xdr:spPr>
        <a:xfrm flipV="1">
          <a:off x="10198100" y="577596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45720</xdr:rowOff>
    </xdr:from>
    <xdr:ext cx="469265" cy="259080"/>
    <xdr:sp macro="" textlink="">
      <xdr:nvSpPr>
        <xdr:cNvPr id="114" name="【図書館】&#10;一人当たり面積最小値テキスト"/>
        <xdr:cNvSpPr txBox="1"/>
      </xdr:nvSpPr>
      <xdr:spPr>
        <a:xfrm>
          <a:off x="10236200" y="7075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41910</xdr:rowOff>
    </xdr:from>
    <xdr:to xmlns:xdr="http://schemas.openxmlformats.org/drawingml/2006/spreadsheetDrawing">
      <xdr:col>55</xdr:col>
      <xdr:colOff>88900</xdr:colOff>
      <xdr:row>41</xdr:row>
      <xdr:rowOff>41910</xdr:rowOff>
    </xdr:to>
    <xdr:cxnSp macro="">
      <xdr:nvCxnSpPr>
        <xdr:cNvPr id="115" name="直線コネクタ 114"/>
        <xdr:cNvCxnSpPr/>
      </xdr:nvCxnSpPr>
      <xdr:spPr>
        <a:xfrm>
          <a:off x="10114280" y="7071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64770</xdr:rowOff>
    </xdr:from>
    <xdr:ext cx="469265" cy="258445"/>
    <xdr:sp macro="" textlink="">
      <xdr:nvSpPr>
        <xdr:cNvPr id="116" name="【図書館】&#10;一人当たり面積最大値テキスト"/>
        <xdr:cNvSpPr txBox="1"/>
      </xdr:nvSpPr>
      <xdr:spPr>
        <a:xfrm>
          <a:off x="10236200" y="5551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118110</xdr:rowOff>
    </xdr:from>
    <xdr:to xmlns:xdr="http://schemas.openxmlformats.org/drawingml/2006/spreadsheetDrawing">
      <xdr:col>55</xdr:col>
      <xdr:colOff>88900</xdr:colOff>
      <xdr:row>33</xdr:row>
      <xdr:rowOff>118110</xdr:rowOff>
    </xdr:to>
    <xdr:cxnSp macro="">
      <xdr:nvCxnSpPr>
        <xdr:cNvPr id="117" name="直線コネクタ 116"/>
        <xdr:cNvCxnSpPr/>
      </xdr:nvCxnSpPr>
      <xdr:spPr>
        <a:xfrm>
          <a:off x="10114280" y="5775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147955</xdr:rowOff>
    </xdr:from>
    <xdr:ext cx="469265" cy="258445"/>
    <xdr:sp macro="" textlink="">
      <xdr:nvSpPr>
        <xdr:cNvPr id="118" name="【図書館】&#10;一人当たり面積平均値テキスト"/>
        <xdr:cNvSpPr txBox="1"/>
      </xdr:nvSpPr>
      <xdr:spPr>
        <a:xfrm>
          <a:off x="10236200" y="666305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167640</xdr:rowOff>
    </xdr:from>
    <xdr:to xmlns:xdr="http://schemas.openxmlformats.org/drawingml/2006/spreadsheetDrawing">
      <xdr:col>55</xdr:col>
      <xdr:colOff>50800</xdr:colOff>
      <xdr:row>39</xdr:row>
      <xdr:rowOff>100330</xdr:rowOff>
    </xdr:to>
    <xdr:sp macro="" textlink="">
      <xdr:nvSpPr>
        <xdr:cNvPr id="119" name="フローチャート: 判断 118"/>
        <xdr:cNvSpPr/>
      </xdr:nvSpPr>
      <xdr:spPr>
        <a:xfrm>
          <a:off x="10152380" y="668274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167640</xdr:rowOff>
    </xdr:from>
    <xdr:to xmlns:xdr="http://schemas.openxmlformats.org/drawingml/2006/spreadsheetDrawing">
      <xdr:col>50</xdr:col>
      <xdr:colOff>165100</xdr:colOff>
      <xdr:row>39</xdr:row>
      <xdr:rowOff>100330</xdr:rowOff>
    </xdr:to>
    <xdr:sp macro="" textlink="">
      <xdr:nvSpPr>
        <xdr:cNvPr id="120" name="フローチャート: 判断 119"/>
        <xdr:cNvSpPr/>
      </xdr:nvSpPr>
      <xdr:spPr>
        <a:xfrm>
          <a:off x="9334500" y="66827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161925</xdr:rowOff>
    </xdr:from>
    <xdr:to xmlns:xdr="http://schemas.openxmlformats.org/drawingml/2006/spreadsheetDrawing">
      <xdr:col>46</xdr:col>
      <xdr:colOff>38100</xdr:colOff>
      <xdr:row>39</xdr:row>
      <xdr:rowOff>92075</xdr:rowOff>
    </xdr:to>
    <xdr:sp macro="" textlink="">
      <xdr:nvSpPr>
        <xdr:cNvPr id="121" name="フローチャート: 判断 120"/>
        <xdr:cNvSpPr/>
      </xdr:nvSpPr>
      <xdr:spPr>
        <a:xfrm>
          <a:off x="8470900" y="66770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6350</xdr:rowOff>
    </xdr:from>
    <xdr:to xmlns:xdr="http://schemas.openxmlformats.org/drawingml/2006/spreadsheetDrawing">
      <xdr:col>41</xdr:col>
      <xdr:colOff>101600</xdr:colOff>
      <xdr:row>39</xdr:row>
      <xdr:rowOff>107315</xdr:rowOff>
    </xdr:to>
    <xdr:sp macro="" textlink="">
      <xdr:nvSpPr>
        <xdr:cNvPr id="122" name="フローチャート: 判断 121"/>
        <xdr:cNvSpPr/>
      </xdr:nvSpPr>
      <xdr:spPr>
        <a:xfrm>
          <a:off x="7602220" y="66929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167640</xdr:rowOff>
    </xdr:from>
    <xdr:to xmlns:xdr="http://schemas.openxmlformats.org/drawingml/2006/spreadsheetDrawing">
      <xdr:col>36</xdr:col>
      <xdr:colOff>165100</xdr:colOff>
      <xdr:row>39</xdr:row>
      <xdr:rowOff>100330</xdr:rowOff>
    </xdr:to>
    <xdr:sp macro="" textlink="">
      <xdr:nvSpPr>
        <xdr:cNvPr id="123" name="フローチャート: 判断 122"/>
        <xdr:cNvSpPr/>
      </xdr:nvSpPr>
      <xdr:spPr>
        <a:xfrm>
          <a:off x="6738620" y="668274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73025</xdr:rowOff>
    </xdr:from>
    <xdr:ext cx="762000" cy="258445"/>
    <xdr:sp macro="" textlink="">
      <xdr:nvSpPr>
        <xdr:cNvPr id="124" name="テキスト ボックス 123"/>
        <xdr:cNvSpPr txBox="1"/>
      </xdr:nvSpPr>
      <xdr:spPr>
        <a:xfrm>
          <a:off x="100126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73025</xdr:rowOff>
    </xdr:from>
    <xdr:ext cx="762000" cy="258445"/>
    <xdr:sp macro="" textlink="">
      <xdr:nvSpPr>
        <xdr:cNvPr id="125" name="テキスト ボックス 124"/>
        <xdr:cNvSpPr txBox="1"/>
      </xdr:nvSpPr>
      <xdr:spPr>
        <a:xfrm>
          <a:off x="91998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73025</xdr:rowOff>
    </xdr:from>
    <xdr:ext cx="762000" cy="258445"/>
    <xdr:sp macro="" textlink="">
      <xdr:nvSpPr>
        <xdr:cNvPr id="126" name="テキスト ボックス 125"/>
        <xdr:cNvSpPr txBox="1"/>
      </xdr:nvSpPr>
      <xdr:spPr>
        <a:xfrm>
          <a:off x="8336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73025</xdr:rowOff>
    </xdr:from>
    <xdr:ext cx="761365" cy="258445"/>
    <xdr:sp macro="" textlink="">
      <xdr:nvSpPr>
        <xdr:cNvPr id="127" name="テキスト ボックス 126"/>
        <xdr:cNvSpPr txBox="1"/>
      </xdr:nvSpPr>
      <xdr:spPr>
        <a:xfrm>
          <a:off x="74676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73025</xdr:rowOff>
    </xdr:from>
    <xdr:ext cx="762000" cy="258445"/>
    <xdr:sp macro="" textlink="">
      <xdr:nvSpPr>
        <xdr:cNvPr id="128" name="テキスト ボックス 127"/>
        <xdr:cNvSpPr txBox="1"/>
      </xdr:nvSpPr>
      <xdr:spPr>
        <a:xfrm>
          <a:off x="660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74930</xdr:rowOff>
    </xdr:from>
    <xdr:to xmlns:xdr="http://schemas.openxmlformats.org/drawingml/2006/spreadsheetDrawing">
      <xdr:col>55</xdr:col>
      <xdr:colOff>50800</xdr:colOff>
      <xdr:row>38</xdr:row>
      <xdr:rowOff>4445</xdr:rowOff>
    </xdr:to>
    <xdr:sp macro="" textlink="">
      <xdr:nvSpPr>
        <xdr:cNvPr id="129" name="楕円 128"/>
        <xdr:cNvSpPr/>
      </xdr:nvSpPr>
      <xdr:spPr>
        <a:xfrm>
          <a:off x="10152380" y="641858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36</xdr:row>
      <xdr:rowOff>97790</xdr:rowOff>
    </xdr:from>
    <xdr:ext cx="469265" cy="258445"/>
    <xdr:sp macro="" textlink="">
      <xdr:nvSpPr>
        <xdr:cNvPr id="130" name="【図書館】&#10;一人当たり面積該当値テキスト"/>
        <xdr:cNvSpPr txBox="1"/>
      </xdr:nvSpPr>
      <xdr:spPr>
        <a:xfrm>
          <a:off x="10236200" y="6269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74930</xdr:rowOff>
    </xdr:from>
    <xdr:to xmlns:xdr="http://schemas.openxmlformats.org/drawingml/2006/spreadsheetDrawing">
      <xdr:col>50</xdr:col>
      <xdr:colOff>165100</xdr:colOff>
      <xdr:row>38</xdr:row>
      <xdr:rowOff>4445</xdr:rowOff>
    </xdr:to>
    <xdr:sp macro="" textlink="">
      <xdr:nvSpPr>
        <xdr:cNvPr id="131" name="楕円 130"/>
        <xdr:cNvSpPr/>
      </xdr:nvSpPr>
      <xdr:spPr>
        <a:xfrm>
          <a:off x="93345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37</xdr:row>
      <xdr:rowOff>125095</xdr:rowOff>
    </xdr:from>
    <xdr:to xmlns:xdr="http://schemas.openxmlformats.org/drawingml/2006/spreadsheetDrawing">
      <xdr:col>55</xdr:col>
      <xdr:colOff>0</xdr:colOff>
      <xdr:row>37</xdr:row>
      <xdr:rowOff>125095</xdr:rowOff>
    </xdr:to>
    <xdr:cxnSp macro="">
      <xdr:nvCxnSpPr>
        <xdr:cNvPr id="132" name="直線コネクタ 131"/>
        <xdr:cNvCxnSpPr/>
      </xdr:nvCxnSpPr>
      <xdr:spPr>
        <a:xfrm>
          <a:off x="9385300" y="646874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82550</xdr:rowOff>
    </xdr:from>
    <xdr:to xmlns:xdr="http://schemas.openxmlformats.org/drawingml/2006/spreadsheetDrawing">
      <xdr:col>46</xdr:col>
      <xdr:colOff>38100</xdr:colOff>
      <xdr:row>38</xdr:row>
      <xdr:rowOff>12065</xdr:rowOff>
    </xdr:to>
    <xdr:sp macro="" textlink="">
      <xdr:nvSpPr>
        <xdr:cNvPr id="133" name="楕円 132"/>
        <xdr:cNvSpPr/>
      </xdr:nvSpPr>
      <xdr:spPr>
        <a:xfrm>
          <a:off x="8470900" y="642620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125095</xdr:rowOff>
    </xdr:from>
    <xdr:to xmlns:xdr="http://schemas.openxmlformats.org/drawingml/2006/spreadsheetDrawing">
      <xdr:col>50</xdr:col>
      <xdr:colOff>114300</xdr:colOff>
      <xdr:row>37</xdr:row>
      <xdr:rowOff>133350</xdr:rowOff>
    </xdr:to>
    <xdr:cxnSp macro="">
      <xdr:nvCxnSpPr>
        <xdr:cNvPr id="134" name="直線コネクタ 133"/>
        <xdr:cNvCxnSpPr/>
      </xdr:nvCxnSpPr>
      <xdr:spPr>
        <a:xfrm flipV="1">
          <a:off x="8521700" y="646874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82550</xdr:rowOff>
    </xdr:from>
    <xdr:to xmlns:xdr="http://schemas.openxmlformats.org/drawingml/2006/spreadsheetDrawing">
      <xdr:col>41</xdr:col>
      <xdr:colOff>101600</xdr:colOff>
      <xdr:row>38</xdr:row>
      <xdr:rowOff>12065</xdr:rowOff>
    </xdr:to>
    <xdr:sp macro="" textlink="">
      <xdr:nvSpPr>
        <xdr:cNvPr id="135" name="楕円 134"/>
        <xdr:cNvSpPr/>
      </xdr:nvSpPr>
      <xdr:spPr>
        <a:xfrm>
          <a:off x="7602220" y="6426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37</xdr:row>
      <xdr:rowOff>133350</xdr:rowOff>
    </xdr:from>
    <xdr:to xmlns:xdr="http://schemas.openxmlformats.org/drawingml/2006/spreadsheetDrawing">
      <xdr:col>45</xdr:col>
      <xdr:colOff>177800</xdr:colOff>
      <xdr:row>37</xdr:row>
      <xdr:rowOff>133350</xdr:rowOff>
    </xdr:to>
    <xdr:cxnSp macro="">
      <xdr:nvCxnSpPr>
        <xdr:cNvPr id="136" name="直線コネクタ 135"/>
        <xdr:cNvCxnSpPr/>
      </xdr:nvCxnSpPr>
      <xdr:spPr>
        <a:xfrm>
          <a:off x="7653020" y="6477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37</xdr:row>
      <xdr:rowOff>82550</xdr:rowOff>
    </xdr:from>
    <xdr:to xmlns:xdr="http://schemas.openxmlformats.org/drawingml/2006/spreadsheetDrawing">
      <xdr:col>36</xdr:col>
      <xdr:colOff>165100</xdr:colOff>
      <xdr:row>38</xdr:row>
      <xdr:rowOff>12065</xdr:rowOff>
    </xdr:to>
    <xdr:sp macro="" textlink="">
      <xdr:nvSpPr>
        <xdr:cNvPr id="137" name="楕円 136"/>
        <xdr:cNvSpPr/>
      </xdr:nvSpPr>
      <xdr:spPr>
        <a:xfrm>
          <a:off x="6738620" y="64262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37</xdr:row>
      <xdr:rowOff>133350</xdr:rowOff>
    </xdr:from>
    <xdr:to xmlns:xdr="http://schemas.openxmlformats.org/drawingml/2006/spreadsheetDrawing">
      <xdr:col>41</xdr:col>
      <xdr:colOff>50800</xdr:colOff>
      <xdr:row>37</xdr:row>
      <xdr:rowOff>133350</xdr:rowOff>
    </xdr:to>
    <xdr:cxnSp macro="">
      <xdr:nvCxnSpPr>
        <xdr:cNvPr id="138" name="直線コネクタ 137"/>
        <xdr:cNvCxnSpPr/>
      </xdr:nvCxnSpPr>
      <xdr:spPr>
        <a:xfrm>
          <a:off x="6789420" y="6477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90805</xdr:rowOff>
    </xdr:from>
    <xdr:ext cx="469265" cy="258445"/>
    <xdr:sp macro="" textlink="">
      <xdr:nvSpPr>
        <xdr:cNvPr id="139" name="n_1aveValue【図書館】&#10;一人当たり面積"/>
        <xdr:cNvSpPr txBox="1"/>
      </xdr:nvSpPr>
      <xdr:spPr>
        <a:xfrm>
          <a:off x="9142730" y="6777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83820</xdr:rowOff>
    </xdr:from>
    <xdr:ext cx="469900" cy="259080"/>
    <xdr:sp macro="" textlink="">
      <xdr:nvSpPr>
        <xdr:cNvPr id="140" name="n_2aveValue【図書館】&#10;一人当たり面積"/>
        <xdr:cNvSpPr txBox="1"/>
      </xdr:nvSpPr>
      <xdr:spPr>
        <a:xfrm>
          <a:off x="8291830" y="677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99060</xdr:rowOff>
    </xdr:from>
    <xdr:ext cx="469265" cy="258445"/>
    <xdr:sp macro="" textlink="">
      <xdr:nvSpPr>
        <xdr:cNvPr id="141" name="n_3aveValue【図書館】&#10;一人当たり面積"/>
        <xdr:cNvSpPr txBox="1"/>
      </xdr:nvSpPr>
      <xdr:spPr>
        <a:xfrm>
          <a:off x="7423150" y="6785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90805</xdr:rowOff>
    </xdr:from>
    <xdr:ext cx="469265" cy="258445"/>
    <xdr:sp macro="" textlink="">
      <xdr:nvSpPr>
        <xdr:cNvPr id="142" name="n_4aveValue【図書館】&#10;一人当たり面積"/>
        <xdr:cNvSpPr txBox="1"/>
      </xdr:nvSpPr>
      <xdr:spPr>
        <a:xfrm>
          <a:off x="6559550" y="6777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21590</xdr:rowOff>
    </xdr:from>
    <xdr:ext cx="469265" cy="259080"/>
    <xdr:sp macro="" textlink="">
      <xdr:nvSpPr>
        <xdr:cNvPr id="143" name="n_1mainValue【図書館】&#10;一人当たり面積"/>
        <xdr:cNvSpPr txBox="1"/>
      </xdr:nvSpPr>
      <xdr:spPr>
        <a:xfrm>
          <a:off x="9142730" y="61937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29210</xdr:rowOff>
    </xdr:from>
    <xdr:ext cx="469900" cy="258445"/>
    <xdr:sp macro="" textlink="">
      <xdr:nvSpPr>
        <xdr:cNvPr id="144" name="n_2mainValue【図書館】&#10;一人当たり面積"/>
        <xdr:cNvSpPr txBox="1"/>
      </xdr:nvSpPr>
      <xdr:spPr>
        <a:xfrm>
          <a:off x="8291830" y="6201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29210</xdr:rowOff>
    </xdr:from>
    <xdr:ext cx="469265" cy="258445"/>
    <xdr:sp macro="" textlink="">
      <xdr:nvSpPr>
        <xdr:cNvPr id="145" name="n_3mainValue【図書館】&#10;一人当たり面積"/>
        <xdr:cNvSpPr txBox="1"/>
      </xdr:nvSpPr>
      <xdr:spPr>
        <a:xfrm>
          <a:off x="7423150" y="6201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29210</xdr:rowOff>
    </xdr:from>
    <xdr:ext cx="469265" cy="258445"/>
    <xdr:sp macro="" textlink="">
      <xdr:nvSpPr>
        <xdr:cNvPr id="146" name="n_4mainValue【図書館】&#10;一人当たり面積"/>
        <xdr:cNvSpPr txBox="1"/>
      </xdr:nvSpPr>
      <xdr:spPr>
        <a:xfrm>
          <a:off x="6559550" y="6201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4168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6868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31115</xdr:rowOff>
    </xdr:to>
    <xdr:sp macro="" textlink="">
      <xdr:nvSpPr>
        <xdr:cNvPr id="149" name="正方形/長方形 148"/>
        <xdr:cNvSpPr/>
      </xdr:nvSpPr>
      <xdr:spPr>
        <a:xfrm>
          <a:off x="86868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854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31115</xdr:rowOff>
    </xdr:to>
    <xdr:sp macro="" textlink="">
      <xdr:nvSpPr>
        <xdr:cNvPr id="151" name="正方形/長方形 150"/>
        <xdr:cNvSpPr/>
      </xdr:nvSpPr>
      <xdr:spPr>
        <a:xfrm>
          <a:off x="1854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2966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31115</xdr:rowOff>
    </xdr:to>
    <xdr:sp macro="" textlink="">
      <xdr:nvSpPr>
        <xdr:cNvPr id="153" name="正方形/長方形 152"/>
        <xdr:cNvSpPr/>
      </xdr:nvSpPr>
      <xdr:spPr>
        <a:xfrm>
          <a:off x="2966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4168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37465</xdr:rowOff>
    </xdr:from>
    <xdr:ext cx="298450" cy="225425"/>
    <xdr:sp macro="" textlink="">
      <xdr:nvSpPr>
        <xdr:cNvPr id="155" name="テキスト ボックス 154"/>
        <xdr:cNvSpPr txBox="1"/>
      </xdr:nvSpPr>
      <xdr:spPr>
        <a:xfrm>
          <a:off x="708660" y="8952865"/>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4168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7360" cy="257810"/>
    <xdr:sp macro="" textlink="">
      <xdr:nvSpPr>
        <xdr:cNvPr id="157" name="テキスト ボックス 156"/>
        <xdr:cNvSpPr txBox="1"/>
      </xdr:nvSpPr>
      <xdr:spPr>
        <a:xfrm>
          <a:off x="28956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8" name="直線コネクタ 157"/>
        <xdr:cNvCxnSpPr/>
      </xdr:nvCxnSpPr>
      <xdr:spPr>
        <a:xfrm>
          <a:off x="741680" y="1097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7360" cy="258445"/>
    <xdr:sp macro="" textlink="">
      <xdr:nvSpPr>
        <xdr:cNvPr id="159" name="テキスト ボックス 158"/>
        <xdr:cNvSpPr txBox="1"/>
      </xdr:nvSpPr>
      <xdr:spPr>
        <a:xfrm>
          <a:off x="289560" y="108305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0" name="直線コネクタ 159"/>
        <xdr:cNvCxnSpPr/>
      </xdr:nvCxnSpPr>
      <xdr:spPr>
        <a:xfrm>
          <a:off x="741680" y="1051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2590" cy="257810"/>
    <xdr:sp macro="" textlink="">
      <xdr:nvSpPr>
        <xdr:cNvPr id="161" name="テキスト ボックス 160"/>
        <xdr:cNvSpPr txBox="1"/>
      </xdr:nvSpPr>
      <xdr:spPr>
        <a:xfrm>
          <a:off x="353695" y="103733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2" name="直線コネクタ 161"/>
        <xdr:cNvCxnSpPr/>
      </xdr:nvCxnSpPr>
      <xdr:spPr>
        <a:xfrm>
          <a:off x="741680" y="1005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2590" cy="257810"/>
    <xdr:sp macro="" textlink="">
      <xdr:nvSpPr>
        <xdr:cNvPr id="163" name="テキスト ボックス 162"/>
        <xdr:cNvSpPr txBox="1"/>
      </xdr:nvSpPr>
      <xdr:spPr>
        <a:xfrm>
          <a:off x="353695" y="99161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4" name="直線コネクタ 163"/>
        <xdr:cNvCxnSpPr/>
      </xdr:nvCxnSpPr>
      <xdr:spPr>
        <a:xfrm>
          <a:off x="741680" y="960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2590" cy="258445"/>
    <xdr:sp macro="" textlink="">
      <xdr:nvSpPr>
        <xdr:cNvPr id="165" name="テキスト ボックス 164"/>
        <xdr:cNvSpPr txBox="1"/>
      </xdr:nvSpPr>
      <xdr:spPr>
        <a:xfrm>
          <a:off x="353695" y="94589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4168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2590" cy="257810"/>
    <xdr:sp macro="" textlink="">
      <xdr:nvSpPr>
        <xdr:cNvPr id="167" name="テキスト ボックス 166"/>
        <xdr:cNvSpPr txBox="1"/>
      </xdr:nvSpPr>
      <xdr:spPr>
        <a:xfrm>
          <a:off x="353695" y="9001760"/>
          <a:ext cx="402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8" name="【体育館・プール】&#10;有形固定資産減価償却率グラフ枠"/>
        <xdr:cNvSpPr/>
      </xdr:nvSpPr>
      <xdr:spPr>
        <a:xfrm>
          <a:off x="74168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111760</xdr:rowOff>
    </xdr:from>
    <xdr:to xmlns:xdr="http://schemas.openxmlformats.org/drawingml/2006/spreadsheetDrawing">
      <xdr:col>24</xdr:col>
      <xdr:colOff>62865</xdr:colOff>
      <xdr:row>63</xdr:row>
      <xdr:rowOff>104775</xdr:rowOff>
    </xdr:to>
    <xdr:cxnSp macro="">
      <xdr:nvCxnSpPr>
        <xdr:cNvPr id="169" name="直線コネクタ 168"/>
        <xdr:cNvCxnSpPr/>
      </xdr:nvCxnSpPr>
      <xdr:spPr>
        <a:xfrm flipV="1">
          <a:off x="4512945" y="9541510"/>
          <a:ext cx="0" cy="1364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109220</xdr:rowOff>
    </xdr:from>
    <xdr:ext cx="405130" cy="257810"/>
    <xdr:sp macro="" textlink="">
      <xdr:nvSpPr>
        <xdr:cNvPr id="170" name="【体育館・プール】&#10;有形固定資産減価償却率最小値テキスト"/>
        <xdr:cNvSpPr txBox="1"/>
      </xdr:nvSpPr>
      <xdr:spPr>
        <a:xfrm>
          <a:off x="4551680" y="109105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104775</xdr:rowOff>
    </xdr:from>
    <xdr:to xmlns:xdr="http://schemas.openxmlformats.org/drawingml/2006/spreadsheetDrawing">
      <xdr:col>24</xdr:col>
      <xdr:colOff>152400</xdr:colOff>
      <xdr:row>63</xdr:row>
      <xdr:rowOff>104775</xdr:rowOff>
    </xdr:to>
    <xdr:cxnSp macro="">
      <xdr:nvCxnSpPr>
        <xdr:cNvPr id="171" name="直線コネクタ 170"/>
        <xdr:cNvCxnSpPr/>
      </xdr:nvCxnSpPr>
      <xdr:spPr>
        <a:xfrm>
          <a:off x="4429760" y="10906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58420</xdr:rowOff>
    </xdr:from>
    <xdr:ext cx="405130" cy="259080"/>
    <xdr:sp macro="" textlink="">
      <xdr:nvSpPr>
        <xdr:cNvPr id="172" name="【体育館・プール】&#10;有形固定資産減価償却率最大値テキスト"/>
        <xdr:cNvSpPr txBox="1"/>
      </xdr:nvSpPr>
      <xdr:spPr>
        <a:xfrm>
          <a:off x="4551680" y="9316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111760</xdr:rowOff>
    </xdr:from>
    <xdr:to xmlns:xdr="http://schemas.openxmlformats.org/drawingml/2006/spreadsheetDrawing">
      <xdr:col>24</xdr:col>
      <xdr:colOff>152400</xdr:colOff>
      <xdr:row>55</xdr:row>
      <xdr:rowOff>111760</xdr:rowOff>
    </xdr:to>
    <xdr:cxnSp macro="">
      <xdr:nvCxnSpPr>
        <xdr:cNvPr id="173" name="直線コネクタ 172"/>
        <xdr:cNvCxnSpPr/>
      </xdr:nvCxnSpPr>
      <xdr:spPr>
        <a:xfrm>
          <a:off x="4429760" y="9541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68580</xdr:rowOff>
    </xdr:from>
    <xdr:ext cx="405130" cy="258445"/>
    <xdr:sp macro="" textlink="">
      <xdr:nvSpPr>
        <xdr:cNvPr id="174" name="【体育館・プール】&#10;有形固定資産減価償却率平均値テキスト"/>
        <xdr:cNvSpPr txBox="1"/>
      </xdr:nvSpPr>
      <xdr:spPr>
        <a:xfrm>
          <a:off x="4551680" y="101841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90170</xdr:rowOff>
    </xdr:from>
    <xdr:to xmlns:xdr="http://schemas.openxmlformats.org/drawingml/2006/spreadsheetDrawing">
      <xdr:col>24</xdr:col>
      <xdr:colOff>114300</xdr:colOff>
      <xdr:row>60</xdr:row>
      <xdr:rowOff>20955</xdr:rowOff>
    </xdr:to>
    <xdr:sp macro="" textlink="">
      <xdr:nvSpPr>
        <xdr:cNvPr id="175" name="フローチャート: 判断 174"/>
        <xdr:cNvSpPr/>
      </xdr:nvSpPr>
      <xdr:spPr>
        <a:xfrm>
          <a:off x="4462780" y="102057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52070</xdr:rowOff>
    </xdr:from>
    <xdr:to xmlns:xdr="http://schemas.openxmlformats.org/drawingml/2006/spreadsheetDrawing">
      <xdr:col>20</xdr:col>
      <xdr:colOff>38100</xdr:colOff>
      <xdr:row>59</xdr:row>
      <xdr:rowOff>153035</xdr:rowOff>
    </xdr:to>
    <xdr:sp macro="" textlink="">
      <xdr:nvSpPr>
        <xdr:cNvPr id="176" name="フローチャート: 判断 175"/>
        <xdr:cNvSpPr/>
      </xdr:nvSpPr>
      <xdr:spPr>
        <a:xfrm>
          <a:off x="3649980" y="1016762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97790</xdr:rowOff>
    </xdr:from>
    <xdr:to xmlns:xdr="http://schemas.openxmlformats.org/drawingml/2006/spreadsheetDrawing">
      <xdr:col>15</xdr:col>
      <xdr:colOff>101600</xdr:colOff>
      <xdr:row>60</xdr:row>
      <xdr:rowOff>27940</xdr:rowOff>
    </xdr:to>
    <xdr:sp macro="" textlink="">
      <xdr:nvSpPr>
        <xdr:cNvPr id="177" name="フローチャート: 判断 176"/>
        <xdr:cNvSpPr/>
      </xdr:nvSpPr>
      <xdr:spPr>
        <a:xfrm>
          <a:off x="27813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31115</xdr:rowOff>
    </xdr:from>
    <xdr:to xmlns:xdr="http://schemas.openxmlformats.org/drawingml/2006/spreadsheetDrawing">
      <xdr:col>10</xdr:col>
      <xdr:colOff>165100</xdr:colOff>
      <xdr:row>59</xdr:row>
      <xdr:rowOff>133350</xdr:rowOff>
    </xdr:to>
    <xdr:sp macro="" textlink="">
      <xdr:nvSpPr>
        <xdr:cNvPr id="178" name="フローチャート: 判断 177"/>
        <xdr:cNvSpPr/>
      </xdr:nvSpPr>
      <xdr:spPr>
        <a:xfrm>
          <a:off x="1917700" y="10146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8890</xdr:rowOff>
    </xdr:from>
    <xdr:to xmlns:xdr="http://schemas.openxmlformats.org/drawingml/2006/spreadsheetDrawing">
      <xdr:col>6</xdr:col>
      <xdr:colOff>38100</xdr:colOff>
      <xdr:row>59</xdr:row>
      <xdr:rowOff>110490</xdr:rowOff>
    </xdr:to>
    <xdr:sp macro="" textlink="">
      <xdr:nvSpPr>
        <xdr:cNvPr id="179" name="フローチャート: 判断 178"/>
        <xdr:cNvSpPr/>
      </xdr:nvSpPr>
      <xdr:spPr>
        <a:xfrm>
          <a:off x="1054100" y="10124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1365" cy="258445"/>
    <xdr:sp macro="" textlink="">
      <xdr:nvSpPr>
        <xdr:cNvPr id="180" name="テキスト ボックス 179"/>
        <xdr:cNvSpPr txBox="1"/>
      </xdr:nvSpPr>
      <xdr:spPr>
        <a:xfrm>
          <a:off x="432816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1" name="テキスト ボックス 180"/>
        <xdr:cNvSpPr txBox="1"/>
      </xdr:nvSpPr>
      <xdr:spPr>
        <a:xfrm>
          <a:off x="351536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1365" cy="258445"/>
    <xdr:sp macro="" textlink="">
      <xdr:nvSpPr>
        <xdr:cNvPr id="182" name="テキスト ボックス 181"/>
        <xdr:cNvSpPr txBox="1"/>
      </xdr:nvSpPr>
      <xdr:spPr>
        <a:xfrm>
          <a:off x="264668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3" name="テキスト ボックス 182"/>
        <xdr:cNvSpPr txBox="1"/>
      </xdr:nvSpPr>
      <xdr:spPr>
        <a:xfrm>
          <a:off x="17830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4" name="テキスト ボックス 183"/>
        <xdr:cNvSpPr txBox="1"/>
      </xdr:nvSpPr>
      <xdr:spPr>
        <a:xfrm>
          <a:off x="9194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26670</xdr:rowOff>
    </xdr:from>
    <xdr:to xmlns:xdr="http://schemas.openxmlformats.org/drawingml/2006/spreadsheetDrawing">
      <xdr:col>24</xdr:col>
      <xdr:colOff>114300</xdr:colOff>
      <xdr:row>58</xdr:row>
      <xdr:rowOff>127635</xdr:rowOff>
    </xdr:to>
    <xdr:sp macro="" textlink="">
      <xdr:nvSpPr>
        <xdr:cNvPr id="185" name="楕円 184"/>
        <xdr:cNvSpPr/>
      </xdr:nvSpPr>
      <xdr:spPr>
        <a:xfrm>
          <a:off x="4462780" y="9970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48895</xdr:rowOff>
    </xdr:from>
    <xdr:ext cx="405130" cy="258445"/>
    <xdr:sp macro="" textlink="">
      <xdr:nvSpPr>
        <xdr:cNvPr id="186" name="【体育館・プール】&#10;有形固定資産減価償却率該当値テキスト"/>
        <xdr:cNvSpPr txBox="1"/>
      </xdr:nvSpPr>
      <xdr:spPr>
        <a:xfrm>
          <a:off x="4551680" y="9821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134620</xdr:rowOff>
    </xdr:from>
    <xdr:to xmlns:xdr="http://schemas.openxmlformats.org/drawingml/2006/spreadsheetDrawing">
      <xdr:col>20</xdr:col>
      <xdr:colOff>38100</xdr:colOff>
      <xdr:row>58</xdr:row>
      <xdr:rowOff>64770</xdr:rowOff>
    </xdr:to>
    <xdr:sp macro="" textlink="">
      <xdr:nvSpPr>
        <xdr:cNvPr id="187" name="楕円 186"/>
        <xdr:cNvSpPr/>
      </xdr:nvSpPr>
      <xdr:spPr>
        <a:xfrm>
          <a:off x="3649980" y="99072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13335</xdr:rowOff>
    </xdr:from>
    <xdr:to xmlns:xdr="http://schemas.openxmlformats.org/drawingml/2006/spreadsheetDrawing">
      <xdr:col>24</xdr:col>
      <xdr:colOff>63500</xdr:colOff>
      <xdr:row>58</xdr:row>
      <xdr:rowOff>77470</xdr:rowOff>
    </xdr:to>
    <xdr:cxnSp macro="">
      <xdr:nvCxnSpPr>
        <xdr:cNvPr id="188" name="直線コネクタ 187"/>
        <xdr:cNvCxnSpPr/>
      </xdr:nvCxnSpPr>
      <xdr:spPr>
        <a:xfrm>
          <a:off x="3700780" y="9957435"/>
          <a:ext cx="8128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65405</xdr:rowOff>
    </xdr:from>
    <xdr:to xmlns:xdr="http://schemas.openxmlformats.org/drawingml/2006/spreadsheetDrawing">
      <xdr:col>15</xdr:col>
      <xdr:colOff>101600</xdr:colOff>
      <xdr:row>57</xdr:row>
      <xdr:rowOff>167640</xdr:rowOff>
    </xdr:to>
    <xdr:sp macro="" textlink="">
      <xdr:nvSpPr>
        <xdr:cNvPr id="189" name="楕円 188"/>
        <xdr:cNvSpPr/>
      </xdr:nvSpPr>
      <xdr:spPr>
        <a:xfrm>
          <a:off x="2781300" y="9838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116840</xdr:rowOff>
    </xdr:from>
    <xdr:to xmlns:xdr="http://schemas.openxmlformats.org/drawingml/2006/spreadsheetDrawing">
      <xdr:col>19</xdr:col>
      <xdr:colOff>177800</xdr:colOff>
      <xdr:row>58</xdr:row>
      <xdr:rowOff>13335</xdr:rowOff>
    </xdr:to>
    <xdr:cxnSp macro="">
      <xdr:nvCxnSpPr>
        <xdr:cNvPr id="190" name="直線コネクタ 189"/>
        <xdr:cNvCxnSpPr/>
      </xdr:nvCxnSpPr>
      <xdr:spPr>
        <a:xfrm>
          <a:off x="2832100" y="9889490"/>
          <a:ext cx="86868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22225</xdr:rowOff>
    </xdr:from>
    <xdr:to xmlns:xdr="http://schemas.openxmlformats.org/drawingml/2006/spreadsheetDrawing">
      <xdr:col>10</xdr:col>
      <xdr:colOff>165100</xdr:colOff>
      <xdr:row>58</xdr:row>
      <xdr:rowOff>123190</xdr:rowOff>
    </xdr:to>
    <xdr:sp macro="" textlink="">
      <xdr:nvSpPr>
        <xdr:cNvPr id="191" name="楕円 190"/>
        <xdr:cNvSpPr/>
      </xdr:nvSpPr>
      <xdr:spPr>
        <a:xfrm>
          <a:off x="1917700" y="99663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116840</xdr:rowOff>
    </xdr:from>
    <xdr:to xmlns:xdr="http://schemas.openxmlformats.org/drawingml/2006/spreadsheetDrawing">
      <xdr:col>15</xdr:col>
      <xdr:colOff>50800</xdr:colOff>
      <xdr:row>58</xdr:row>
      <xdr:rowOff>72390</xdr:rowOff>
    </xdr:to>
    <xdr:cxnSp macro="">
      <xdr:nvCxnSpPr>
        <xdr:cNvPr id="192" name="直線コネクタ 191"/>
        <xdr:cNvCxnSpPr/>
      </xdr:nvCxnSpPr>
      <xdr:spPr>
        <a:xfrm flipV="1">
          <a:off x="1968500" y="9889490"/>
          <a:ext cx="8636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136525</xdr:rowOff>
    </xdr:from>
    <xdr:to xmlns:xdr="http://schemas.openxmlformats.org/drawingml/2006/spreadsheetDrawing">
      <xdr:col>6</xdr:col>
      <xdr:colOff>38100</xdr:colOff>
      <xdr:row>58</xdr:row>
      <xdr:rowOff>66040</xdr:rowOff>
    </xdr:to>
    <xdr:sp macro="" textlink="">
      <xdr:nvSpPr>
        <xdr:cNvPr id="193" name="楕円 192"/>
        <xdr:cNvSpPr/>
      </xdr:nvSpPr>
      <xdr:spPr>
        <a:xfrm>
          <a:off x="1054100" y="990917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15240</xdr:rowOff>
    </xdr:from>
    <xdr:to xmlns:xdr="http://schemas.openxmlformats.org/drawingml/2006/spreadsheetDrawing">
      <xdr:col>10</xdr:col>
      <xdr:colOff>114300</xdr:colOff>
      <xdr:row>58</xdr:row>
      <xdr:rowOff>72390</xdr:rowOff>
    </xdr:to>
    <xdr:cxnSp macro="">
      <xdr:nvCxnSpPr>
        <xdr:cNvPr id="194" name="直線コネクタ 193"/>
        <xdr:cNvCxnSpPr/>
      </xdr:nvCxnSpPr>
      <xdr:spPr>
        <a:xfrm>
          <a:off x="1104900" y="9959340"/>
          <a:ext cx="8636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144780</xdr:rowOff>
    </xdr:from>
    <xdr:ext cx="404495" cy="257810"/>
    <xdr:sp macro="" textlink="">
      <xdr:nvSpPr>
        <xdr:cNvPr id="195" name="n_1aveValue【体育館・プール】&#10;有形固定資産減価償却率"/>
        <xdr:cNvSpPr txBox="1"/>
      </xdr:nvSpPr>
      <xdr:spPr>
        <a:xfrm>
          <a:off x="3490595" y="1026033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19050</xdr:rowOff>
    </xdr:from>
    <xdr:ext cx="405130" cy="258445"/>
    <xdr:sp macro="" textlink="">
      <xdr:nvSpPr>
        <xdr:cNvPr id="196" name="n_2aveValue【体育館・プール】&#10;有形固定資産減価償却率"/>
        <xdr:cNvSpPr txBox="1"/>
      </xdr:nvSpPr>
      <xdr:spPr>
        <a:xfrm>
          <a:off x="2634615" y="10306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123825</xdr:rowOff>
    </xdr:from>
    <xdr:ext cx="404495" cy="257810"/>
    <xdr:sp macro="" textlink="">
      <xdr:nvSpPr>
        <xdr:cNvPr id="197" name="n_3aveValue【体育館・プール】&#10;有形固定資産減価償却率"/>
        <xdr:cNvSpPr txBox="1"/>
      </xdr:nvSpPr>
      <xdr:spPr>
        <a:xfrm>
          <a:off x="1771015" y="1023937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101600</xdr:rowOff>
    </xdr:from>
    <xdr:ext cx="404495" cy="259080"/>
    <xdr:sp macro="" textlink="">
      <xdr:nvSpPr>
        <xdr:cNvPr id="198" name="n_4aveValue【体育館・プール】&#10;有形固定資産減価償却率"/>
        <xdr:cNvSpPr txBox="1"/>
      </xdr:nvSpPr>
      <xdr:spPr>
        <a:xfrm>
          <a:off x="907415" y="10217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81280</xdr:rowOff>
    </xdr:from>
    <xdr:ext cx="404495" cy="259080"/>
    <xdr:sp macro="" textlink="">
      <xdr:nvSpPr>
        <xdr:cNvPr id="199" name="n_1mainValue【体育館・プール】&#10;有形固定資産減価償却率"/>
        <xdr:cNvSpPr txBox="1"/>
      </xdr:nvSpPr>
      <xdr:spPr>
        <a:xfrm>
          <a:off x="3490595" y="9682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12065</xdr:rowOff>
    </xdr:from>
    <xdr:ext cx="405130" cy="258445"/>
    <xdr:sp macro="" textlink="">
      <xdr:nvSpPr>
        <xdr:cNvPr id="200" name="n_2mainValue【体育館・プール】&#10;有形固定資産減価償却率"/>
        <xdr:cNvSpPr txBox="1"/>
      </xdr:nvSpPr>
      <xdr:spPr>
        <a:xfrm>
          <a:off x="2634615" y="9613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139700</xdr:rowOff>
    </xdr:from>
    <xdr:ext cx="404495" cy="259080"/>
    <xdr:sp macro="" textlink="">
      <xdr:nvSpPr>
        <xdr:cNvPr id="201" name="n_3mainValue【体育館・プール】&#10;有形固定資産減価償却率"/>
        <xdr:cNvSpPr txBox="1"/>
      </xdr:nvSpPr>
      <xdr:spPr>
        <a:xfrm>
          <a:off x="1771015" y="9740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83185</xdr:rowOff>
    </xdr:from>
    <xdr:ext cx="404495" cy="259080"/>
    <xdr:sp macro="" textlink="">
      <xdr:nvSpPr>
        <xdr:cNvPr id="202" name="n_4mainValue【体育館・プール】&#10;有形固定資産減価償却率"/>
        <xdr:cNvSpPr txBox="1"/>
      </xdr:nvSpPr>
      <xdr:spPr>
        <a:xfrm>
          <a:off x="907415" y="9684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3" name="正方形/長方形 202"/>
        <xdr:cNvSpPr/>
      </xdr:nvSpPr>
      <xdr:spPr>
        <a:xfrm>
          <a:off x="643128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4" name="正方形/長方形 203"/>
        <xdr:cNvSpPr/>
      </xdr:nvSpPr>
      <xdr:spPr>
        <a:xfrm>
          <a:off x="65532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31115</xdr:rowOff>
    </xdr:to>
    <xdr:sp macro="" textlink="">
      <xdr:nvSpPr>
        <xdr:cNvPr id="205" name="正方形/長方形 204"/>
        <xdr:cNvSpPr/>
      </xdr:nvSpPr>
      <xdr:spPr>
        <a:xfrm>
          <a:off x="65532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6" name="正方形/長方形 205"/>
        <xdr:cNvSpPr/>
      </xdr:nvSpPr>
      <xdr:spPr>
        <a:xfrm>
          <a:off x="754380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31115</xdr:rowOff>
    </xdr:to>
    <xdr:sp macro="" textlink="">
      <xdr:nvSpPr>
        <xdr:cNvPr id="207" name="正方形/長方形 206"/>
        <xdr:cNvSpPr/>
      </xdr:nvSpPr>
      <xdr:spPr>
        <a:xfrm>
          <a:off x="754380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8" name="正方形/長方形 207"/>
        <xdr:cNvSpPr/>
      </xdr:nvSpPr>
      <xdr:spPr>
        <a:xfrm>
          <a:off x="8656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31115</xdr:rowOff>
    </xdr:to>
    <xdr:sp macro="" textlink="">
      <xdr:nvSpPr>
        <xdr:cNvPr id="209" name="正方形/長方形 208"/>
        <xdr:cNvSpPr/>
      </xdr:nvSpPr>
      <xdr:spPr>
        <a:xfrm>
          <a:off x="8656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正方形/長方形 209"/>
        <xdr:cNvSpPr/>
      </xdr:nvSpPr>
      <xdr:spPr>
        <a:xfrm>
          <a:off x="643128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37465</xdr:rowOff>
    </xdr:from>
    <xdr:ext cx="349250" cy="225425"/>
    <xdr:sp macro="" textlink="">
      <xdr:nvSpPr>
        <xdr:cNvPr id="211" name="テキスト ボックス 210"/>
        <xdr:cNvSpPr txBox="1"/>
      </xdr:nvSpPr>
      <xdr:spPr>
        <a:xfrm>
          <a:off x="6393180" y="8952865"/>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2" name="直線コネクタ 211"/>
        <xdr:cNvCxnSpPr/>
      </xdr:nvCxnSpPr>
      <xdr:spPr>
        <a:xfrm>
          <a:off x="6431280" y="1143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3" name="直線コネクタ 212"/>
        <xdr:cNvCxnSpPr/>
      </xdr:nvCxnSpPr>
      <xdr:spPr>
        <a:xfrm>
          <a:off x="6431280" y="1104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104775</xdr:rowOff>
    </xdr:from>
    <xdr:ext cx="466725" cy="258445"/>
    <xdr:sp macro="" textlink="">
      <xdr:nvSpPr>
        <xdr:cNvPr id="214" name="テキスト ボックス 213"/>
        <xdr:cNvSpPr txBox="1"/>
      </xdr:nvSpPr>
      <xdr:spPr>
        <a:xfrm>
          <a:off x="5974080" y="10906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37465</xdr:rowOff>
    </xdr:from>
    <xdr:to xmlns:xdr="http://schemas.openxmlformats.org/drawingml/2006/spreadsheetDrawing">
      <xdr:col>59</xdr:col>
      <xdr:colOff>50800</xdr:colOff>
      <xdr:row>62</xdr:row>
      <xdr:rowOff>37465</xdr:rowOff>
    </xdr:to>
    <xdr:cxnSp macro="">
      <xdr:nvCxnSpPr>
        <xdr:cNvPr id="215" name="直線コネクタ 214"/>
        <xdr:cNvCxnSpPr/>
      </xdr:nvCxnSpPr>
      <xdr:spPr>
        <a:xfrm>
          <a:off x="6431280" y="10667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66675</xdr:rowOff>
    </xdr:from>
    <xdr:ext cx="466725" cy="258445"/>
    <xdr:sp macro="" textlink="">
      <xdr:nvSpPr>
        <xdr:cNvPr id="216" name="テキスト ボックス 215"/>
        <xdr:cNvSpPr txBox="1"/>
      </xdr:nvSpPr>
      <xdr:spPr>
        <a:xfrm>
          <a:off x="5974080" y="10525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7" name="直線コネクタ 216"/>
        <xdr:cNvCxnSpPr/>
      </xdr:nvCxnSpPr>
      <xdr:spPr>
        <a:xfrm>
          <a:off x="6431280" y="1028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18" name="テキスト ボックス 217"/>
        <xdr:cNvSpPr txBox="1"/>
      </xdr:nvSpPr>
      <xdr:spPr>
        <a:xfrm>
          <a:off x="597408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9" name="直線コネクタ 218"/>
        <xdr:cNvCxnSpPr/>
      </xdr:nvCxnSpPr>
      <xdr:spPr>
        <a:xfrm>
          <a:off x="6431280" y="990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161925</xdr:rowOff>
    </xdr:from>
    <xdr:ext cx="466725" cy="258445"/>
    <xdr:sp macro="" textlink="">
      <xdr:nvSpPr>
        <xdr:cNvPr id="220" name="テキスト ボックス 219"/>
        <xdr:cNvSpPr txBox="1"/>
      </xdr:nvSpPr>
      <xdr:spPr>
        <a:xfrm>
          <a:off x="5974080" y="9763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94615</xdr:rowOff>
    </xdr:from>
    <xdr:to xmlns:xdr="http://schemas.openxmlformats.org/drawingml/2006/spreadsheetDrawing">
      <xdr:col>59</xdr:col>
      <xdr:colOff>50800</xdr:colOff>
      <xdr:row>55</xdr:row>
      <xdr:rowOff>94615</xdr:rowOff>
    </xdr:to>
    <xdr:cxnSp macro="">
      <xdr:nvCxnSpPr>
        <xdr:cNvPr id="221" name="直線コネクタ 220"/>
        <xdr:cNvCxnSpPr/>
      </xdr:nvCxnSpPr>
      <xdr:spPr>
        <a:xfrm>
          <a:off x="6431280" y="9524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123825</xdr:rowOff>
    </xdr:from>
    <xdr:ext cx="466725" cy="257810"/>
    <xdr:sp macro="" textlink="">
      <xdr:nvSpPr>
        <xdr:cNvPr id="222" name="テキスト ボックス 221"/>
        <xdr:cNvSpPr txBox="1"/>
      </xdr:nvSpPr>
      <xdr:spPr>
        <a:xfrm>
          <a:off x="5974080" y="9382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431280" y="914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7810"/>
    <xdr:sp macro="" textlink="">
      <xdr:nvSpPr>
        <xdr:cNvPr id="224" name="テキスト ボックス 223"/>
        <xdr:cNvSpPr txBox="1"/>
      </xdr:nvSpPr>
      <xdr:spPr>
        <a:xfrm>
          <a:off x="5974080" y="9001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43128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55</xdr:row>
      <xdr:rowOff>165100</xdr:rowOff>
    </xdr:from>
    <xdr:to xmlns:xdr="http://schemas.openxmlformats.org/drawingml/2006/spreadsheetDrawing">
      <xdr:col>54</xdr:col>
      <xdr:colOff>185420</xdr:colOff>
      <xdr:row>63</xdr:row>
      <xdr:rowOff>106045</xdr:rowOff>
    </xdr:to>
    <xdr:cxnSp macro="">
      <xdr:nvCxnSpPr>
        <xdr:cNvPr id="226" name="直線コネクタ 225"/>
        <xdr:cNvCxnSpPr/>
      </xdr:nvCxnSpPr>
      <xdr:spPr>
        <a:xfrm flipV="1">
          <a:off x="10198100" y="959485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110490</xdr:rowOff>
    </xdr:from>
    <xdr:ext cx="469265" cy="257810"/>
    <xdr:sp macro="" textlink="">
      <xdr:nvSpPr>
        <xdr:cNvPr id="227" name="【体育館・プール】&#10;一人当たり面積最小値テキスト"/>
        <xdr:cNvSpPr txBox="1"/>
      </xdr:nvSpPr>
      <xdr:spPr>
        <a:xfrm>
          <a:off x="10236200" y="1091184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106045</xdr:rowOff>
    </xdr:from>
    <xdr:to xmlns:xdr="http://schemas.openxmlformats.org/drawingml/2006/spreadsheetDrawing">
      <xdr:col>55</xdr:col>
      <xdr:colOff>88900</xdr:colOff>
      <xdr:row>63</xdr:row>
      <xdr:rowOff>106045</xdr:rowOff>
    </xdr:to>
    <xdr:cxnSp macro="">
      <xdr:nvCxnSpPr>
        <xdr:cNvPr id="228" name="直線コネクタ 227"/>
        <xdr:cNvCxnSpPr/>
      </xdr:nvCxnSpPr>
      <xdr:spPr>
        <a:xfrm>
          <a:off x="10114280" y="109073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112395</xdr:rowOff>
    </xdr:from>
    <xdr:ext cx="469265" cy="258445"/>
    <xdr:sp macro="" textlink="">
      <xdr:nvSpPr>
        <xdr:cNvPr id="229" name="【体育館・プール】&#10;一人当たり面積最大値テキスト"/>
        <xdr:cNvSpPr txBox="1"/>
      </xdr:nvSpPr>
      <xdr:spPr>
        <a:xfrm>
          <a:off x="10236200" y="9370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165100</xdr:rowOff>
    </xdr:from>
    <xdr:to xmlns:xdr="http://schemas.openxmlformats.org/drawingml/2006/spreadsheetDrawing">
      <xdr:col>55</xdr:col>
      <xdr:colOff>88900</xdr:colOff>
      <xdr:row>55</xdr:row>
      <xdr:rowOff>165100</xdr:rowOff>
    </xdr:to>
    <xdr:cxnSp macro="">
      <xdr:nvCxnSpPr>
        <xdr:cNvPr id="230" name="直線コネクタ 229"/>
        <xdr:cNvCxnSpPr/>
      </xdr:nvCxnSpPr>
      <xdr:spPr>
        <a:xfrm>
          <a:off x="10114280" y="95948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102870</xdr:rowOff>
    </xdr:from>
    <xdr:ext cx="469265" cy="259080"/>
    <xdr:sp macro="" textlink="">
      <xdr:nvSpPr>
        <xdr:cNvPr id="231" name="【体育館・プール】&#10;一人当たり面積平均値テキスト"/>
        <xdr:cNvSpPr txBox="1"/>
      </xdr:nvSpPr>
      <xdr:spPr>
        <a:xfrm>
          <a:off x="10236200" y="103898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80645</xdr:rowOff>
    </xdr:from>
    <xdr:to xmlns:xdr="http://schemas.openxmlformats.org/drawingml/2006/spreadsheetDrawing">
      <xdr:col>55</xdr:col>
      <xdr:colOff>50800</xdr:colOff>
      <xdr:row>62</xdr:row>
      <xdr:rowOff>10160</xdr:rowOff>
    </xdr:to>
    <xdr:sp macro="" textlink="">
      <xdr:nvSpPr>
        <xdr:cNvPr id="232" name="フローチャート: 判断 231"/>
        <xdr:cNvSpPr/>
      </xdr:nvSpPr>
      <xdr:spPr>
        <a:xfrm>
          <a:off x="10152380" y="1053909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89535</xdr:rowOff>
    </xdr:from>
    <xdr:to xmlns:xdr="http://schemas.openxmlformats.org/drawingml/2006/spreadsheetDrawing">
      <xdr:col>50</xdr:col>
      <xdr:colOff>165100</xdr:colOff>
      <xdr:row>62</xdr:row>
      <xdr:rowOff>20320</xdr:rowOff>
    </xdr:to>
    <xdr:sp macro="" textlink="">
      <xdr:nvSpPr>
        <xdr:cNvPr id="233" name="フローチャート: 判断 232"/>
        <xdr:cNvSpPr/>
      </xdr:nvSpPr>
      <xdr:spPr>
        <a:xfrm>
          <a:off x="9334500" y="105479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139700</xdr:rowOff>
    </xdr:from>
    <xdr:to xmlns:xdr="http://schemas.openxmlformats.org/drawingml/2006/spreadsheetDrawing">
      <xdr:col>46</xdr:col>
      <xdr:colOff>38100</xdr:colOff>
      <xdr:row>62</xdr:row>
      <xdr:rowOff>69215</xdr:rowOff>
    </xdr:to>
    <xdr:sp macro="" textlink="">
      <xdr:nvSpPr>
        <xdr:cNvPr id="234" name="フローチャート: 判断 233"/>
        <xdr:cNvSpPr/>
      </xdr:nvSpPr>
      <xdr:spPr>
        <a:xfrm>
          <a:off x="8470900" y="1059815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74930</xdr:rowOff>
    </xdr:from>
    <xdr:to xmlns:xdr="http://schemas.openxmlformats.org/drawingml/2006/spreadsheetDrawing">
      <xdr:col>41</xdr:col>
      <xdr:colOff>101600</xdr:colOff>
      <xdr:row>62</xdr:row>
      <xdr:rowOff>4445</xdr:rowOff>
    </xdr:to>
    <xdr:sp macro="" textlink="">
      <xdr:nvSpPr>
        <xdr:cNvPr id="235" name="フローチャート: 判断 234"/>
        <xdr:cNvSpPr/>
      </xdr:nvSpPr>
      <xdr:spPr>
        <a:xfrm>
          <a:off x="7602220" y="10533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70485</xdr:rowOff>
    </xdr:from>
    <xdr:to xmlns:xdr="http://schemas.openxmlformats.org/drawingml/2006/spreadsheetDrawing">
      <xdr:col>36</xdr:col>
      <xdr:colOff>165100</xdr:colOff>
      <xdr:row>62</xdr:row>
      <xdr:rowOff>635</xdr:rowOff>
    </xdr:to>
    <xdr:sp macro="" textlink="">
      <xdr:nvSpPr>
        <xdr:cNvPr id="236" name="フローチャート: 判断 235"/>
        <xdr:cNvSpPr/>
      </xdr:nvSpPr>
      <xdr:spPr>
        <a:xfrm>
          <a:off x="673862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7" name="テキスト ボックス 236"/>
        <xdr:cNvSpPr txBox="1"/>
      </xdr:nvSpPr>
      <xdr:spPr>
        <a:xfrm>
          <a:off x="100126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8" name="テキスト ボックス 237"/>
        <xdr:cNvSpPr txBox="1"/>
      </xdr:nvSpPr>
      <xdr:spPr>
        <a:xfrm>
          <a:off x="91998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9" name="テキスト ボックス 238"/>
        <xdr:cNvSpPr txBox="1"/>
      </xdr:nvSpPr>
      <xdr:spPr>
        <a:xfrm>
          <a:off x="8336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1365" cy="258445"/>
    <xdr:sp macro="" textlink="">
      <xdr:nvSpPr>
        <xdr:cNvPr id="240" name="テキスト ボックス 239"/>
        <xdr:cNvSpPr txBox="1"/>
      </xdr:nvSpPr>
      <xdr:spPr>
        <a:xfrm>
          <a:off x="74676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1" name="テキスト ボックス 240"/>
        <xdr:cNvSpPr txBox="1"/>
      </xdr:nvSpPr>
      <xdr:spPr>
        <a:xfrm>
          <a:off x="660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88265</xdr:rowOff>
    </xdr:from>
    <xdr:to xmlns:xdr="http://schemas.openxmlformats.org/drawingml/2006/spreadsheetDrawing">
      <xdr:col>55</xdr:col>
      <xdr:colOff>50800</xdr:colOff>
      <xdr:row>62</xdr:row>
      <xdr:rowOff>18415</xdr:rowOff>
    </xdr:to>
    <xdr:sp macro="" textlink="">
      <xdr:nvSpPr>
        <xdr:cNvPr id="242" name="楕円 241"/>
        <xdr:cNvSpPr/>
      </xdr:nvSpPr>
      <xdr:spPr>
        <a:xfrm>
          <a:off x="10152380" y="105467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66040</xdr:rowOff>
    </xdr:from>
    <xdr:ext cx="469265" cy="258445"/>
    <xdr:sp macro="" textlink="">
      <xdr:nvSpPr>
        <xdr:cNvPr id="243" name="【体育館・プール】&#10;一人当たり面積該当値テキスト"/>
        <xdr:cNvSpPr txBox="1"/>
      </xdr:nvSpPr>
      <xdr:spPr>
        <a:xfrm>
          <a:off x="10236200" y="10524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88265</xdr:rowOff>
    </xdr:from>
    <xdr:to xmlns:xdr="http://schemas.openxmlformats.org/drawingml/2006/spreadsheetDrawing">
      <xdr:col>50</xdr:col>
      <xdr:colOff>165100</xdr:colOff>
      <xdr:row>62</xdr:row>
      <xdr:rowOff>18415</xdr:rowOff>
    </xdr:to>
    <xdr:sp macro="" textlink="">
      <xdr:nvSpPr>
        <xdr:cNvPr id="244" name="楕円 243"/>
        <xdr:cNvSpPr/>
      </xdr:nvSpPr>
      <xdr:spPr>
        <a:xfrm>
          <a:off x="9334500" y="105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139065</xdr:rowOff>
    </xdr:from>
    <xdr:to xmlns:xdr="http://schemas.openxmlformats.org/drawingml/2006/spreadsheetDrawing">
      <xdr:col>55</xdr:col>
      <xdr:colOff>0</xdr:colOff>
      <xdr:row>61</xdr:row>
      <xdr:rowOff>139065</xdr:rowOff>
    </xdr:to>
    <xdr:cxnSp macro="">
      <xdr:nvCxnSpPr>
        <xdr:cNvPr id="245" name="直線コネクタ 244"/>
        <xdr:cNvCxnSpPr/>
      </xdr:nvCxnSpPr>
      <xdr:spPr>
        <a:xfrm>
          <a:off x="9385300" y="1059751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91440</xdr:rowOff>
    </xdr:from>
    <xdr:to xmlns:xdr="http://schemas.openxmlformats.org/drawingml/2006/spreadsheetDrawing">
      <xdr:col>46</xdr:col>
      <xdr:colOff>38100</xdr:colOff>
      <xdr:row>62</xdr:row>
      <xdr:rowOff>22225</xdr:rowOff>
    </xdr:to>
    <xdr:sp macro="" textlink="">
      <xdr:nvSpPr>
        <xdr:cNvPr id="246" name="楕円 245"/>
        <xdr:cNvSpPr/>
      </xdr:nvSpPr>
      <xdr:spPr>
        <a:xfrm>
          <a:off x="8470900" y="1054989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139065</xdr:rowOff>
    </xdr:from>
    <xdr:to xmlns:xdr="http://schemas.openxmlformats.org/drawingml/2006/spreadsheetDrawing">
      <xdr:col>50</xdr:col>
      <xdr:colOff>114300</xdr:colOff>
      <xdr:row>61</xdr:row>
      <xdr:rowOff>142240</xdr:rowOff>
    </xdr:to>
    <xdr:cxnSp macro="">
      <xdr:nvCxnSpPr>
        <xdr:cNvPr id="247" name="直線コネクタ 246"/>
        <xdr:cNvCxnSpPr/>
      </xdr:nvCxnSpPr>
      <xdr:spPr>
        <a:xfrm flipV="1">
          <a:off x="8521700" y="10597515"/>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93345</xdr:rowOff>
    </xdr:from>
    <xdr:to xmlns:xdr="http://schemas.openxmlformats.org/drawingml/2006/spreadsheetDrawing">
      <xdr:col>41</xdr:col>
      <xdr:colOff>101600</xdr:colOff>
      <xdr:row>62</xdr:row>
      <xdr:rowOff>24130</xdr:rowOff>
    </xdr:to>
    <xdr:sp macro="" textlink="">
      <xdr:nvSpPr>
        <xdr:cNvPr id="248" name="楕円 247"/>
        <xdr:cNvSpPr/>
      </xdr:nvSpPr>
      <xdr:spPr>
        <a:xfrm>
          <a:off x="7602220" y="10551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142240</xdr:rowOff>
    </xdr:from>
    <xdr:to xmlns:xdr="http://schemas.openxmlformats.org/drawingml/2006/spreadsheetDrawing">
      <xdr:col>45</xdr:col>
      <xdr:colOff>177800</xdr:colOff>
      <xdr:row>61</xdr:row>
      <xdr:rowOff>144780</xdr:rowOff>
    </xdr:to>
    <xdr:cxnSp macro="">
      <xdr:nvCxnSpPr>
        <xdr:cNvPr id="249" name="直線コネクタ 248"/>
        <xdr:cNvCxnSpPr/>
      </xdr:nvCxnSpPr>
      <xdr:spPr>
        <a:xfrm flipV="1">
          <a:off x="7653020" y="1060069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95250</xdr:rowOff>
    </xdr:from>
    <xdr:to xmlns:xdr="http://schemas.openxmlformats.org/drawingml/2006/spreadsheetDrawing">
      <xdr:col>36</xdr:col>
      <xdr:colOff>165100</xdr:colOff>
      <xdr:row>62</xdr:row>
      <xdr:rowOff>26035</xdr:rowOff>
    </xdr:to>
    <xdr:sp macro="" textlink="">
      <xdr:nvSpPr>
        <xdr:cNvPr id="250" name="楕円 249"/>
        <xdr:cNvSpPr/>
      </xdr:nvSpPr>
      <xdr:spPr>
        <a:xfrm>
          <a:off x="6738620" y="105537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144780</xdr:rowOff>
    </xdr:from>
    <xdr:to xmlns:xdr="http://schemas.openxmlformats.org/drawingml/2006/spreadsheetDrawing">
      <xdr:col>41</xdr:col>
      <xdr:colOff>50800</xdr:colOff>
      <xdr:row>61</xdr:row>
      <xdr:rowOff>146685</xdr:rowOff>
    </xdr:to>
    <xdr:cxnSp macro="">
      <xdr:nvCxnSpPr>
        <xdr:cNvPr id="251" name="直線コネクタ 250"/>
        <xdr:cNvCxnSpPr/>
      </xdr:nvCxnSpPr>
      <xdr:spPr>
        <a:xfrm flipV="1">
          <a:off x="6789420" y="106032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62</xdr:row>
      <xdr:rowOff>10795</xdr:rowOff>
    </xdr:from>
    <xdr:ext cx="469265" cy="259080"/>
    <xdr:sp macro="" textlink="">
      <xdr:nvSpPr>
        <xdr:cNvPr id="252" name="n_1aveValue【体育館・プール】&#10;一人当たり面積"/>
        <xdr:cNvSpPr txBox="1"/>
      </xdr:nvSpPr>
      <xdr:spPr>
        <a:xfrm>
          <a:off x="9142730" y="10640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60325</xdr:rowOff>
    </xdr:from>
    <xdr:ext cx="469900" cy="259080"/>
    <xdr:sp macro="" textlink="">
      <xdr:nvSpPr>
        <xdr:cNvPr id="253" name="n_2aveValue【体育館・プール】&#10;一人当たり面積"/>
        <xdr:cNvSpPr txBox="1"/>
      </xdr:nvSpPr>
      <xdr:spPr>
        <a:xfrm>
          <a:off x="8291830" y="10690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21590</xdr:rowOff>
    </xdr:from>
    <xdr:ext cx="469265" cy="259080"/>
    <xdr:sp macro="" textlink="">
      <xdr:nvSpPr>
        <xdr:cNvPr id="254" name="n_3aveValue【体育館・プール】&#10;一人当たり面積"/>
        <xdr:cNvSpPr txBox="1"/>
      </xdr:nvSpPr>
      <xdr:spPr>
        <a:xfrm>
          <a:off x="7423150" y="10308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17780</xdr:rowOff>
    </xdr:from>
    <xdr:ext cx="469265" cy="257810"/>
    <xdr:sp macro="" textlink="">
      <xdr:nvSpPr>
        <xdr:cNvPr id="255" name="n_4aveValue【体育館・プール】&#10;一人当たり面積"/>
        <xdr:cNvSpPr txBox="1"/>
      </xdr:nvSpPr>
      <xdr:spPr>
        <a:xfrm>
          <a:off x="6559550" y="1030478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60</xdr:row>
      <xdr:rowOff>34290</xdr:rowOff>
    </xdr:from>
    <xdr:ext cx="469265" cy="258445"/>
    <xdr:sp macro="" textlink="">
      <xdr:nvSpPr>
        <xdr:cNvPr id="256" name="n_1mainValue【体育館・プール】&#10;一人当たり面積"/>
        <xdr:cNvSpPr txBox="1"/>
      </xdr:nvSpPr>
      <xdr:spPr>
        <a:xfrm>
          <a:off x="9142730" y="103212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38100</xdr:rowOff>
    </xdr:from>
    <xdr:ext cx="469900" cy="259080"/>
    <xdr:sp macro="" textlink="">
      <xdr:nvSpPr>
        <xdr:cNvPr id="257" name="n_2mainValue【体育館・プール】&#10;一人当たり面積"/>
        <xdr:cNvSpPr txBox="1"/>
      </xdr:nvSpPr>
      <xdr:spPr>
        <a:xfrm>
          <a:off x="8291830" y="10325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14605</xdr:rowOff>
    </xdr:from>
    <xdr:ext cx="469265" cy="258445"/>
    <xdr:sp macro="" textlink="">
      <xdr:nvSpPr>
        <xdr:cNvPr id="258" name="n_3mainValue【体育館・プール】&#10;一人当たり面積"/>
        <xdr:cNvSpPr txBox="1"/>
      </xdr:nvSpPr>
      <xdr:spPr>
        <a:xfrm>
          <a:off x="7423150" y="10644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16510</xdr:rowOff>
    </xdr:from>
    <xdr:ext cx="469265" cy="258445"/>
    <xdr:sp macro="" textlink="">
      <xdr:nvSpPr>
        <xdr:cNvPr id="259" name="n_4mainValue【体育館・プール】&#10;一人当たり面積"/>
        <xdr:cNvSpPr txBox="1"/>
      </xdr:nvSpPr>
      <xdr:spPr>
        <a:xfrm>
          <a:off x="6559550" y="10646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151765</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4168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126365</xdr:rowOff>
    </xdr:from>
    <xdr:to xmlns:xdr="http://schemas.openxmlformats.org/drawingml/2006/spreadsheetDrawing">
      <xdr:col>12</xdr:col>
      <xdr:colOff>127000</xdr:colOff>
      <xdr:row>74</xdr:row>
      <xdr:rowOff>37465</xdr:rowOff>
    </xdr:to>
    <xdr:sp macro="" textlink="">
      <xdr:nvSpPr>
        <xdr:cNvPr id="261" name="正方形/長方形 260"/>
        <xdr:cNvSpPr/>
      </xdr:nvSpPr>
      <xdr:spPr>
        <a:xfrm>
          <a:off x="86868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158115</xdr:rowOff>
    </xdr:from>
    <xdr:to xmlns:xdr="http://schemas.openxmlformats.org/drawingml/2006/spreadsheetDrawing">
      <xdr:col>12</xdr:col>
      <xdr:colOff>127000</xdr:colOff>
      <xdr:row>75</xdr:row>
      <xdr:rowOff>69215</xdr:rowOff>
    </xdr:to>
    <xdr:sp macro="" textlink="">
      <xdr:nvSpPr>
        <xdr:cNvPr id="262" name="正方形/長方形 261"/>
        <xdr:cNvSpPr/>
      </xdr:nvSpPr>
      <xdr:spPr>
        <a:xfrm>
          <a:off x="86868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126365</xdr:rowOff>
    </xdr:from>
    <xdr:to xmlns:xdr="http://schemas.openxmlformats.org/drawingml/2006/spreadsheetDrawing">
      <xdr:col>18</xdr:col>
      <xdr:colOff>0</xdr:colOff>
      <xdr:row>74</xdr:row>
      <xdr:rowOff>37465</xdr:rowOff>
    </xdr:to>
    <xdr:sp macro="" textlink="">
      <xdr:nvSpPr>
        <xdr:cNvPr id="263" name="正方形/長方形 262"/>
        <xdr:cNvSpPr/>
      </xdr:nvSpPr>
      <xdr:spPr>
        <a:xfrm>
          <a:off x="1854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158115</xdr:rowOff>
    </xdr:from>
    <xdr:to xmlns:xdr="http://schemas.openxmlformats.org/drawingml/2006/spreadsheetDrawing">
      <xdr:col>18</xdr:col>
      <xdr:colOff>0</xdr:colOff>
      <xdr:row>75</xdr:row>
      <xdr:rowOff>69215</xdr:rowOff>
    </xdr:to>
    <xdr:sp macro="" textlink="">
      <xdr:nvSpPr>
        <xdr:cNvPr id="264" name="正方形/長方形 263"/>
        <xdr:cNvSpPr/>
      </xdr:nvSpPr>
      <xdr:spPr>
        <a:xfrm>
          <a:off x="1854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126365</xdr:rowOff>
    </xdr:from>
    <xdr:to xmlns:xdr="http://schemas.openxmlformats.org/drawingml/2006/spreadsheetDrawing">
      <xdr:col>24</xdr:col>
      <xdr:colOff>0</xdr:colOff>
      <xdr:row>74</xdr:row>
      <xdr:rowOff>37465</xdr:rowOff>
    </xdr:to>
    <xdr:sp macro="" textlink="">
      <xdr:nvSpPr>
        <xdr:cNvPr id="265" name="正方形/長方形 264"/>
        <xdr:cNvSpPr/>
      </xdr:nvSpPr>
      <xdr:spPr>
        <a:xfrm>
          <a:off x="2966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158115</xdr:rowOff>
    </xdr:from>
    <xdr:to xmlns:xdr="http://schemas.openxmlformats.org/drawingml/2006/spreadsheetDrawing">
      <xdr:col>24</xdr:col>
      <xdr:colOff>0</xdr:colOff>
      <xdr:row>75</xdr:row>
      <xdr:rowOff>69215</xdr:rowOff>
    </xdr:to>
    <xdr:sp macro="" textlink="">
      <xdr:nvSpPr>
        <xdr:cNvPr id="266" name="正方形/長方形 265"/>
        <xdr:cNvSpPr/>
      </xdr:nvSpPr>
      <xdr:spPr>
        <a:xfrm>
          <a:off x="2966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67" name="正方形/長方形 266"/>
        <xdr:cNvSpPr/>
      </xdr:nvSpPr>
      <xdr:spPr>
        <a:xfrm>
          <a:off x="741680" y="12953365"/>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8450" cy="224790"/>
    <xdr:sp macro="" textlink="">
      <xdr:nvSpPr>
        <xdr:cNvPr id="268" name="テキスト ボックス 267"/>
        <xdr:cNvSpPr txBox="1"/>
      </xdr:nvSpPr>
      <xdr:spPr>
        <a:xfrm>
          <a:off x="708660" y="127635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151765</xdr:rowOff>
    </xdr:from>
    <xdr:to xmlns:xdr="http://schemas.openxmlformats.org/drawingml/2006/spreadsheetDrawing">
      <xdr:col>28</xdr:col>
      <xdr:colOff>114300</xdr:colOff>
      <xdr:row>88</xdr:row>
      <xdr:rowOff>151765</xdr:rowOff>
    </xdr:to>
    <xdr:cxnSp macro="">
      <xdr:nvCxnSpPr>
        <xdr:cNvPr id="269" name="直線コネクタ 268"/>
        <xdr:cNvCxnSpPr/>
      </xdr:nvCxnSpPr>
      <xdr:spPr>
        <a:xfrm>
          <a:off x="74168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7360" cy="258445"/>
    <xdr:sp macro="" textlink="">
      <xdr:nvSpPr>
        <xdr:cNvPr id="270" name="テキスト ボックス 269"/>
        <xdr:cNvSpPr txBox="1"/>
      </xdr:nvSpPr>
      <xdr:spPr>
        <a:xfrm>
          <a:off x="289560" y="1509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1" name="直線コネクタ 270"/>
        <xdr:cNvCxnSpPr/>
      </xdr:nvCxnSpPr>
      <xdr:spPr>
        <a:xfrm>
          <a:off x="741680" y="1485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7360" cy="257810"/>
    <xdr:sp macro="" textlink="">
      <xdr:nvSpPr>
        <xdr:cNvPr id="272" name="テキスト ボックス 271"/>
        <xdr:cNvSpPr txBox="1"/>
      </xdr:nvSpPr>
      <xdr:spPr>
        <a:xfrm>
          <a:off x="28956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3" name="直線コネクタ 272"/>
        <xdr:cNvCxnSpPr/>
      </xdr:nvCxnSpPr>
      <xdr:spPr>
        <a:xfrm>
          <a:off x="741680" y="1447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104775</xdr:rowOff>
    </xdr:from>
    <xdr:ext cx="402590" cy="258445"/>
    <xdr:sp macro="" textlink="">
      <xdr:nvSpPr>
        <xdr:cNvPr id="274" name="テキスト ボックス 273"/>
        <xdr:cNvSpPr txBox="1"/>
      </xdr:nvSpPr>
      <xdr:spPr>
        <a:xfrm>
          <a:off x="353695" y="14335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37465</xdr:rowOff>
    </xdr:from>
    <xdr:to xmlns:xdr="http://schemas.openxmlformats.org/drawingml/2006/spreadsheetDrawing">
      <xdr:col>28</xdr:col>
      <xdr:colOff>114300</xdr:colOff>
      <xdr:row>82</xdr:row>
      <xdr:rowOff>37465</xdr:rowOff>
    </xdr:to>
    <xdr:cxnSp macro="">
      <xdr:nvCxnSpPr>
        <xdr:cNvPr id="275" name="直線コネクタ 274"/>
        <xdr:cNvCxnSpPr/>
      </xdr:nvCxnSpPr>
      <xdr:spPr>
        <a:xfrm>
          <a:off x="741680" y="14096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66675</xdr:rowOff>
    </xdr:from>
    <xdr:ext cx="402590" cy="258445"/>
    <xdr:sp macro="" textlink="">
      <xdr:nvSpPr>
        <xdr:cNvPr id="276" name="テキスト ボックス 275"/>
        <xdr:cNvSpPr txBox="1"/>
      </xdr:nvSpPr>
      <xdr:spPr>
        <a:xfrm>
          <a:off x="353695" y="13954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4168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2590" cy="258445"/>
    <xdr:sp macro="" textlink="">
      <xdr:nvSpPr>
        <xdr:cNvPr id="278" name="テキスト ボックス 277"/>
        <xdr:cNvSpPr txBox="1"/>
      </xdr:nvSpPr>
      <xdr:spPr>
        <a:xfrm>
          <a:off x="353695" y="13573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41680" y="1333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161925</xdr:rowOff>
    </xdr:from>
    <xdr:ext cx="402590" cy="258445"/>
    <xdr:sp macro="" textlink="">
      <xdr:nvSpPr>
        <xdr:cNvPr id="280" name="テキスト ボックス 279"/>
        <xdr:cNvSpPr txBox="1"/>
      </xdr:nvSpPr>
      <xdr:spPr>
        <a:xfrm>
          <a:off x="353695" y="1319212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114300</xdr:colOff>
      <xdr:row>75</xdr:row>
      <xdr:rowOff>94615</xdr:rowOff>
    </xdr:to>
    <xdr:cxnSp macro="">
      <xdr:nvCxnSpPr>
        <xdr:cNvPr id="281" name="直線コネクタ 280"/>
        <xdr:cNvCxnSpPr/>
      </xdr:nvCxnSpPr>
      <xdr:spPr>
        <a:xfrm>
          <a:off x="74168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123825</xdr:rowOff>
    </xdr:from>
    <xdr:ext cx="338455" cy="257810"/>
    <xdr:sp macro="" textlink="">
      <xdr:nvSpPr>
        <xdr:cNvPr id="282" name="テキスト ボックス 281"/>
        <xdr:cNvSpPr txBox="1"/>
      </xdr:nvSpPr>
      <xdr:spPr>
        <a:xfrm>
          <a:off x="412750" y="12811125"/>
          <a:ext cx="338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94615</xdr:rowOff>
    </xdr:from>
    <xdr:to xmlns:xdr="http://schemas.openxmlformats.org/drawingml/2006/spreadsheetDrawing">
      <xdr:col>28</xdr:col>
      <xdr:colOff>152400</xdr:colOff>
      <xdr:row>88</xdr:row>
      <xdr:rowOff>151765</xdr:rowOff>
    </xdr:to>
    <xdr:sp macro="" textlink="">
      <xdr:nvSpPr>
        <xdr:cNvPr id="283" name="【福祉施設】&#10;有形固定資産減価償却率グラフ枠"/>
        <xdr:cNvSpPr/>
      </xdr:nvSpPr>
      <xdr:spPr>
        <a:xfrm>
          <a:off x="741680" y="12953365"/>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80</xdr:row>
      <xdr:rowOff>3175</xdr:rowOff>
    </xdr:from>
    <xdr:to xmlns:xdr="http://schemas.openxmlformats.org/drawingml/2006/spreadsheetDrawing">
      <xdr:col>24</xdr:col>
      <xdr:colOff>62865</xdr:colOff>
      <xdr:row>86</xdr:row>
      <xdr:rowOff>114300</xdr:rowOff>
    </xdr:to>
    <xdr:cxnSp macro="">
      <xdr:nvCxnSpPr>
        <xdr:cNvPr id="284" name="直線コネクタ 283"/>
        <xdr:cNvCxnSpPr/>
      </xdr:nvCxnSpPr>
      <xdr:spPr>
        <a:xfrm flipV="1">
          <a:off x="4512945" y="13719175"/>
          <a:ext cx="0" cy="1139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55168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6" name="直線コネクタ 285"/>
        <xdr:cNvCxnSpPr/>
      </xdr:nvCxnSpPr>
      <xdr:spPr>
        <a:xfrm>
          <a:off x="4429760" y="1485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78</xdr:row>
      <xdr:rowOff>121285</xdr:rowOff>
    </xdr:from>
    <xdr:ext cx="405130" cy="258445"/>
    <xdr:sp macro="" textlink="">
      <xdr:nvSpPr>
        <xdr:cNvPr id="287" name="【福祉施設】&#10;有形固定資産減価償却率最大値テキスト"/>
        <xdr:cNvSpPr txBox="1"/>
      </xdr:nvSpPr>
      <xdr:spPr>
        <a:xfrm>
          <a:off x="4551680" y="13494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80</xdr:row>
      <xdr:rowOff>3175</xdr:rowOff>
    </xdr:from>
    <xdr:to xmlns:xdr="http://schemas.openxmlformats.org/drawingml/2006/spreadsheetDrawing">
      <xdr:col>24</xdr:col>
      <xdr:colOff>152400</xdr:colOff>
      <xdr:row>80</xdr:row>
      <xdr:rowOff>3175</xdr:rowOff>
    </xdr:to>
    <xdr:cxnSp macro="">
      <xdr:nvCxnSpPr>
        <xdr:cNvPr id="288" name="直線コネクタ 287"/>
        <xdr:cNvCxnSpPr/>
      </xdr:nvCxnSpPr>
      <xdr:spPr>
        <a:xfrm>
          <a:off x="4429760" y="137191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60325</xdr:rowOff>
    </xdr:from>
    <xdr:ext cx="405130" cy="259080"/>
    <xdr:sp macro="" textlink="">
      <xdr:nvSpPr>
        <xdr:cNvPr id="289" name="【福祉施設】&#10;有形固定資産減価償却率平均値テキスト"/>
        <xdr:cNvSpPr txBox="1"/>
      </xdr:nvSpPr>
      <xdr:spPr>
        <a:xfrm>
          <a:off x="4551680" y="14119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82550</xdr:rowOff>
    </xdr:from>
    <xdr:to xmlns:xdr="http://schemas.openxmlformats.org/drawingml/2006/spreadsheetDrawing">
      <xdr:col>24</xdr:col>
      <xdr:colOff>114300</xdr:colOff>
      <xdr:row>83</xdr:row>
      <xdr:rowOff>12065</xdr:rowOff>
    </xdr:to>
    <xdr:sp macro="" textlink="">
      <xdr:nvSpPr>
        <xdr:cNvPr id="290" name="フローチャート: 判断 289"/>
        <xdr:cNvSpPr/>
      </xdr:nvSpPr>
      <xdr:spPr>
        <a:xfrm>
          <a:off x="4462780" y="1414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55880</xdr:rowOff>
    </xdr:from>
    <xdr:to xmlns:xdr="http://schemas.openxmlformats.org/drawingml/2006/spreadsheetDrawing">
      <xdr:col>20</xdr:col>
      <xdr:colOff>38100</xdr:colOff>
      <xdr:row>82</xdr:row>
      <xdr:rowOff>157480</xdr:rowOff>
    </xdr:to>
    <xdr:sp macro="" textlink="">
      <xdr:nvSpPr>
        <xdr:cNvPr id="291" name="フローチャート: 判断 290"/>
        <xdr:cNvSpPr/>
      </xdr:nvSpPr>
      <xdr:spPr>
        <a:xfrm>
          <a:off x="3649980" y="141147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25400</xdr:rowOff>
    </xdr:from>
    <xdr:to xmlns:xdr="http://schemas.openxmlformats.org/drawingml/2006/spreadsheetDrawing">
      <xdr:col>15</xdr:col>
      <xdr:colOff>101600</xdr:colOff>
      <xdr:row>82</xdr:row>
      <xdr:rowOff>126365</xdr:rowOff>
    </xdr:to>
    <xdr:sp macro="" textlink="">
      <xdr:nvSpPr>
        <xdr:cNvPr id="292" name="フローチャート: 判断 291"/>
        <xdr:cNvSpPr/>
      </xdr:nvSpPr>
      <xdr:spPr>
        <a:xfrm>
          <a:off x="2781300" y="1408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99695</xdr:rowOff>
    </xdr:from>
    <xdr:to xmlns:xdr="http://schemas.openxmlformats.org/drawingml/2006/spreadsheetDrawing">
      <xdr:col>10</xdr:col>
      <xdr:colOff>165100</xdr:colOff>
      <xdr:row>82</xdr:row>
      <xdr:rowOff>29845</xdr:rowOff>
    </xdr:to>
    <xdr:sp macro="" textlink="">
      <xdr:nvSpPr>
        <xdr:cNvPr id="293" name="フローチャート: 判断 292"/>
        <xdr:cNvSpPr/>
      </xdr:nvSpPr>
      <xdr:spPr>
        <a:xfrm>
          <a:off x="1917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74930</xdr:rowOff>
    </xdr:from>
    <xdr:to xmlns:xdr="http://schemas.openxmlformats.org/drawingml/2006/spreadsheetDrawing">
      <xdr:col>6</xdr:col>
      <xdr:colOff>38100</xdr:colOff>
      <xdr:row>82</xdr:row>
      <xdr:rowOff>4445</xdr:rowOff>
    </xdr:to>
    <xdr:sp macro="" textlink="">
      <xdr:nvSpPr>
        <xdr:cNvPr id="294" name="フローチャート: 判断 293"/>
        <xdr:cNvSpPr/>
      </xdr:nvSpPr>
      <xdr:spPr>
        <a:xfrm>
          <a:off x="1054100" y="1396238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149225</xdr:rowOff>
    </xdr:from>
    <xdr:ext cx="761365" cy="259080"/>
    <xdr:sp macro="" textlink="">
      <xdr:nvSpPr>
        <xdr:cNvPr id="295" name="テキスト ボックス 294"/>
        <xdr:cNvSpPr txBox="1"/>
      </xdr:nvSpPr>
      <xdr:spPr>
        <a:xfrm>
          <a:off x="432816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149225</xdr:rowOff>
    </xdr:from>
    <xdr:ext cx="762000" cy="259080"/>
    <xdr:sp macro="" textlink="">
      <xdr:nvSpPr>
        <xdr:cNvPr id="296" name="テキスト ボックス 295"/>
        <xdr:cNvSpPr txBox="1"/>
      </xdr:nvSpPr>
      <xdr:spPr>
        <a:xfrm>
          <a:off x="351536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149225</xdr:rowOff>
    </xdr:from>
    <xdr:ext cx="761365" cy="259080"/>
    <xdr:sp macro="" textlink="">
      <xdr:nvSpPr>
        <xdr:cNvPr id="297" name="テキスト ボックス 296"/>
        <xdr:cNvSpPr txBox="1"/>
      </xdr:nvSpPr>
      <xdr:spPr>
        <a:xfrm>
          <a:off x="264668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149225</xdr:rowOff>
    </xdr:from>
    <xdr:ext cx="762000" cy="259080"/>
    <xdr:sp macro="" textlink="">
      <xdr:nvSpPr>
        <xdr:cNvPr id="298" name="テキスト ボックス 297"/>
        <xdr:cNvSpPr txBox="1"/>
      </xdr:nvSpPr>
      <xdr:spPr>
        <a:xfrm>
          <a:off x="17830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149225</xdr:rowOff>
    </xdr:from>
    <xdr:ext cx="762000" cy="259080"/>
    <xdr:sp macro="" textlink="">
      <xdr:nvSpPr>
        <xdr:cNvPr id="299" name="テキスト ボックス 298"/>
        <xdr:cNvSpPr txBox="1"/>
      </xdr:nvSpPr>
      <xdr:spPr>
        <a:xfrm>
          <a:off x="9194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79</xdr:row>
      <xdr:rowOff>123825</xdr:rowOff>
    </xdr:from>
    <xdr:to xmlns:xdr="http://schemas.openxmlformats.org/drawingml/2006/spreadsheetDrawing">
      <xdr:col>24</xdr:col>
      <xdr:colOff>114300</xdr:colOff>
      <xdr:row>80</xdr:row>
      <xdr:rowOff>54610</xdr:rowOff>
    </xdr:to>
    <xdr:sp macro="" textlink="">
      <xdr:nvSpPr>
        <xdr:cNvPr id="300" name="楕円 299"/>
        <xdr:cNvSpPr/>
      </xdr:nvSpPr>
      <xdr:spPr>
        <a:xfrm>
          <a:off x="4462780" y="13668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77470</xdr:rowOff>
    </xdr:from>
    <xdr:ext cx="405130" cy="258445"/>
    <xdr:sp macro="" textlink="">
      <xdr:nvSpPr>
        <xdr:cNvPr id="301" name="【福祉施設】&#10;有形固定資産減価償却率該当値テキスト"/>
        <xdr:cNvSpPr txBox="1"/>
      </xdr:nvSpPr>
      <xdr:spPr>
        <a:xfrm>
          <a:off x="4551680" y="13622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79</xdr:row>
      <xdr:rowOff>78740</xdr:rowOff>
    </xdr:from>
    <xdr:to xmlns:xdr="http://schemas.openxmlformats.org/drawingml/2006/spreadsheetDrawing">
      <xdr:col>20</xdr:col>
      <xdr:colOff>38100</xdr:colOff>
      <xdr:row>80</xdr:row>
      <xdr:rowOff>8890</xdr:rowOff>
    </xdr:to>
    <xdr:sp macro="" textlink="">
      <xdr:nvSpPr>
        <xdr:cNvPr id="302" name="楕円 301"/>
        <xdr:cNvSpPr/>
      </xdr:nvSpPr>
      <xdr:spPr>
        <a:xfrm>
          <a:off x="3649980" y="136232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79</xdr:row>
      <xdr:rowOff>128905</xdr:rowOff>
    </xdr:from>
    <xdr:to xmlns:xdr="http://schemas.openxmlformats.org/drawingml/2006/spreadsheetDrawing">
      <xdr:col>24</xdr:col>
      <xdr:colOff>63500</xdr:colOff>
      <xdr:row>80</xdr:row>
      <xdr:rowOff>3175</xdr:rowOff>
    </xdr:to>
    <xdr:cxnSp macro="">
      <xdr:nvCxnSpPr>
        <xdr:cNvPr id="303" name="直線コネクタ 302"/>
        <xdr:cNvCxnSpPr/>
      </xdr:nvCxnSpPr>
      <xdr:spPr>
        <a:xfrm>
          <a:off x="3700780" y="13673455"/>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79</xdr:row>
      <xdr:rowOff>32385</xdr:rowOff>
    </xdr:from>
    <xdr:to xmlns:xdr="http://schemas.openxmlformats.org/drawingml/2006/spreadsheetDrawing">
      <xdr:col>15</xdr:col>
      <xdr:colOff>101600</xdr:colOff>
      <xdr:row>79</xdr:row>
      <xdr:rowOff>134620</xdr:rowOff>
    </xdr:to>
    <xdr:sp macro="" textlink="">
      <xdr:nvSpPr>
        <xdr:cNvPr id="304" name="楕円 303"/>
        <xdr:cNvSpPr/>
      </xdr:nvSpPr>
      <xdr:spPr>
        <a:xfrm>
          <a:off x="2781300" y="13576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83820</xdr:rowOff>
    </xdr:from>
    <xdr:to xmlns:xdr="http://schemas.openxmlformats.org/drawingml/2006/spreadsheetDrawing">
      <xdr:col>19</xdr:col>
      <xdr:colOff>177800</xdr:colOff>
      <xdr:row>79</xdr:row>
      <xdr:rowOff>128905</xdr:rowOff>
    </xdr:to>
    <xdr:cxnSp macro="">
      <xdr:nvCxnSpPr>
        <xdr:cNvPr id="305" name="直線コネクタ 304"/>
        <xdr:cNvCxnSpPr/>
      </xdr:nvCxnSpPr>
      <xdr:spPr>
        <a:xfrm>
          <a:off x="2832100" y="13628370"/>
          <a:ext cx="86868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158115</xdr:rowOff>
    </xdr:from>
    <xdr:to xmlns:xdr="http://schemas.openxmlformats.org/drawingml/2006/spreadsheetDrawing">
      <xdr:col>10</xdr:col>
      <xdr:colOff>165100</xdr:colOff>
      <xdr:row>79</xdr:row>
      <xdr:rowOff>88900</xdr:rowOff>
    </xdr:to>
    <xdr:sp macro="" textlink="">
      <xdr:nvSpPr>
        <xdr:cNvPr id="306" name="楕円 305"/>
        <xdr:cNvSpPr/>
      </xdr:nvSpPr>
      <xdr:spPr>
        <a:xfrm>
          <a:off x="1917700" y="13531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79</xdr:row>
      <xdr:rowOff>37465</xdr:rowOff>
    </xdr:from>
    <xdr:to xmlns:xdr="http://schemas.openxmlformats.org/drawingml/2006/spreadsheetDrawing">
      <xdr:col>15</xdr:col>
      <xdr:colOff>50800</xdr:colOff>
      <xdr:row>79</xdr:row>
      <xdr:rowOff>83820</xdr:rowOff>
    </xdr:to>
    <xdr:cxnSp macro="">
      <xdr:nvCxnSpPr>
        <xdr:cNvPr id="307" name="直線コネクタ 306"/>
        <xdr:cNvCxnSpPr/>
      </xdr:nvCxnSpPr>
      <xdr:spPr>
        <a:xfrm>
          <a:off x="1968500" y="13582015"/>
          <a:ext cx="8636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78</xdr:row>
      <xdr:rowOff>114935</xdr:rowOff>
    </xdr:from>
    <xdr:to xmlns:xdr="http://schemas.openxmlformats.org/drawingml/2006/spreadsheetDrawing">
      <xdr:col>6</xdr:col>
      <xdr:colOff>38100</xdr:colOff>
      <xdr:row>79</xdr:row>
      <xdr:rowOff>45085</xdr:rowOff>
    </xdr:to>
    <xdr:sp macro="" textlink="">
      <xdr:nvSpPr>
        <xdr:cNvPr id="308" name="楕円 307"/>
        <xdr:cNvSpPr/>
      </xdr:nvSpPr>
      <xdr:spPr>
        <a:xfrm>
          <a:off x="1054100" y="134880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78</xdr:row>
      <xdr:rowOff>165100</xdr:rowOff>
    </xdr:from>
    <xdr:to xmlns:xdr="http://schemas.openxmlformats.org/drawingml/2006/spreadsheetDrawing">
      <xdr:col>10</xdr:col>
      <xdr:colOff>114300</xdr:colOff>
      <xdr:row>79</xdr:row>
      <xdr:rowOff>37465</xdr:rowOff>
    </xdr:to>
    <xdr:cxnSp macro="">
      <xdr:nvCxnSpPr>
        <xdr:cNvPr id="309" name="直線コネクタ 308"/>
        <xdr:cNvCxnSpPr/>
      </xdr:nvCxnSpPr>
      <xdr:spPr>
        <a:xfrm>
          <a:off x="1104900" y="13538200"/>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82</xdr:row>
      <xdr:rowOff>147955</xdr:rowOff>
    </xdr:from>
    <xdr:ext cx="404495" cy="258445"/>
    <xdr:sp macro="" textlink="">
      <xdr:nvSpPr>
        <xdr:cNvPr id="310" name="n_1aveValue【福祉施設】&#10;有形固定資産減価償却率"/>
        <xdr:cNvSpPr txBox="1"/>
      </xdr:nvSpPr>
      <xdr:spPr>
        <a:xfrm>
          <a:off x="3490595" y="14206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118110</xdr:rowOff>
    </xdr:from>
    <xdr:ext cx="405130" cy="259080"/>
    <xdr:sp macro="" textlink="">
      <xdr:nvSpPr>
        <xdr:cNvPr id="311" name="n_2aveValue【福祉施設】&#10;有形固定資産減価償却率"/>
        <xdr:cNvSpPr txBox="1"/>
      </xdr:nvSpPr>
      <xdr:spPr>
        <a:xfrm>
          <a:off x="2634615" y="1417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20955</xdr:rowOff>
    </xdr:from>
    <xdr:ext cx="404495" cy="258445"/>
    <xdr:sp macro="" textlink="">
      <xdr:nvSpPr>
        <xdr:cNvPr id="312" name="n_3aveValue【福祉施設】&#10;有形固定資産減価償却率"/>
        <xdr:cNvSpPr txBox="1"/>
      </xdr:nvSpPr>
      <xdr:spPr>
        <a:xfrm>
          <a:off x="1771015" y="14079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167640</xdr:rowOff>
    </xdr:from>
    <xdr:ext cx="404495" cy="258445"/>
    <xdr:sp macro="" textlink="">
      <xdr:nvSpPr>
        <xdr:cNvPr id="313" name="n_4aveValue【福祉施設】&#10;有形固定資産減価償却率"/>
        <xdr:cNvSpPr txBox="1"/>
      </xdr:nvSpPr>
      <xdr:spPr>
        <a:xfrm>
          <a:off x="907415" y="14055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78</xdr:row>
      <xdr:rowOff>25400</xdr:rowOff>
    </xdr:from>
    <xdr:ext cx="404495" cy="259080"/>
    <xdr:sp macro="" textlink="">
      <xdr:nvSpPr>
        <xdr:cNvPr id="314" name="n_1mainValue【福祉施設】&#10;有形固定資産減価償却率"/>
        <xdr:cNvSpPr txBox="1"/>
      </xdr:nvSpPr>
      <xdr:spPr>
        <a:xfrm>
          <a:off x="3490595" y="13398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77</xdr:row>
      <xdr:rowOff>150495</xdr:rowOff>
    </xdr:from>
    <xdr:ext cx="405130" cy="259080"/>
    <xdr:sp macro="" textlink="">
      <xdr:nvSpPr>
        <xdr:cNvPr id="315" name="n_2mainValue【福祉施設】&#10;有形固定資産減価償却率"/>
        <xdr:cNvSpPr txBox="1"/>
      </xdr:nvSpPr>
      <xdr:spPr>
        <a:xfrm>
          <a:off x="2634615" y="13352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104775</xdr:rowOff>
    </xdr:from>
    <xdr:ext cx="404495" cy="258445"/>
    <xdr:sp macro="" textlink="">
      <xdr:nvSpPr>
        <xdr:cNvPr id="316" name="n_3mainValue【福祉施設】&#10;有形固定資産減価償却率"/>
        <xdr:cNvSpPr txBox="1"/>
      </xdr:nvSpPr>
      <xdr:spPr>
        <a:xfrm>
          <a:off x="1771015" y="13306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77</xdr:row>
      <xdr:rowOff>60960</xdr:rowOff>
    </xdr:from>
    <xdr:ext cx="404495" cy="259080"/>
    <xdr:sp macro="" textlink="">
      <xdr:nvSpPr>
        <xdr:cNvPr id="317" name="n_4mainValue【福祉施設】&#10;有形固定資産減価償却率"/>
        <xdr:cNvSpPr txBox="1"/>
      </xdr:nvSpPr>
      <xdr:spPr>
        <a:xfrm>
          <a:off x="907415" y="13262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151765</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43128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126365</xdr:rowOff>
    </xdr:from>
    <xdr:to xmlns:xdr="http://schemas.openxmlformats.org/drawingml/2006/spreadsheetDrawing">
      <xdr:col>43</xdr:col>
      <xdr:colOff>63500</xdr:colOff>
      <xdr:row>74</xdr:row>
      <xdr:rowOff>37465</xdr:rowOff>
    </xdr:to>
    <xdr:sp macro="" textlink="">
      <xdr:nvSpPr>
        <xdr:cNvPr id="319" name="正方形/長方形 318"/>
        <xdr:cNvSpPr/>
      </xdr:nvSpPr>
      <xdr:spPr>
        <a:xfrm>
          <a:off x="65532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158115</xdr:rowOff>
    </xdr:from>
    <xdr:to xmlns:xdr="http://schemas.openxmlformats.org/drawingml/2006/spreadsheetDrawing">
      <xdr:col>43</xdr:col>
      <xdr:colOff>63500</xdr:colOff>
      <xdr:row>75</xdr:row>
      <xdr:rowOff>69215</xdr:rowOff>
    </xdr:to>
    <xdr:sp macro="" textlink="">
      <xdr:nvSpPr>
        <xdr:cNvPr id="320" name="正方形/長方形 319"/>
        <xdr:cNvSpPr/>
      </xdr:nvSpPr>
      <xdr:spPr>
        <a:xfrm>
          <a:off x="65532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126365</xdr:rowOff>
    </xdr:from>
    <xdr:to xmlns:xdr="http://schemas.openxmlformats.org/drawingml/2006/spreadsheetDrawing">
      <xdr:col>48</xdr:col>
      <xdr:colOff>127000</xdr:colOff>
      <xdr:row>74</xdr:row>
      <xdr:rowOff>37465</xdr:rowOff>
    </xdr:to>
    <xdr:sp macro="" textlink="">
      <xdr:nvSpPr>
        <xdr:cNvPr id="321" name="正方形/長方形 320"/>
        <xdr:cNvSpPr/>
      </xdr:nvSpPr>
      <xdr:spPr>
        <a:xfrm>
          <a:off x="754380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158115</xdr:rowOff>
    </xdr:from>
    <xdr:to xmlns:xdr="http://schemas.openxmlformats.org/drawingml/2006/spreadsheetDrawing">
      <xdr:col>48</xdr:col>
      <xdr:colOff>127000</xdr:colOff>
      <xdr:row>75</xdr:row>
      <xdr:rowOff>69215</xdr:rowOff>
    </xdr:to>
    <xdr:sp macro="" textlink="">
      <xdr:nvSpPr>
        <xdr:cNvPr id="322" name="正方形/長方形 321"/>
        <xdr:cNvSpPr/>
      </xdr:nvSpPr>
      <xdr:spPr>
        <a:xfrm>
          <a:off x="754380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126365</xdr:rowOff>
    </xdr:from>
    <xdr:to xmlns:xdr="http://schemas.openxmlformats.org/drawingml/2006/spreadsheetDrawing">
      <xdr:col>54</xdr:col>
      <xdr:colOff>127000</xdr:colOff>
      <xdr:row>74</xdr:row>
      <xdr:rowOff>37465</xdr:rowOff>
    </xdr:to>
    <xdr:sp macro="" textlink="">
      <xdr:nvSpPr>
        <xdr:cNvPr id="323" name="正方形/長方形 322"/>
        <xdr:cNvSpPr/>
      </xdr:nvSpPr>
      <xdr:spPr>
        <a:xfrm>
          <a:off x="8656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158115</xdr:rowOff>
    </xdr:from>
    <xdr:to xmlns:xdr="http://schemas.openxmlformats.org/drawingml/2006/spreadsheetDrawing">
      <xdr:col>54</xdr:col>
      <xdr:colOff>127000</xdr:colOff>
      <xdr:row>75</xdr:row>
      <xdr:rowOff>69215</xdr:rowOff>
    </xdr:to>
    <xdr:sp macro="" textlink="">
      <xdr:nvSpPr>
        <xdr:cNvPr id="324" name="正方形/長方形 323"/>
        <xdr:cNvSpPr/>
      </xdr:nvSpPr>
      <xdr:spPr>
        <a:xfrm>
          <a:off x="8656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25" name="正方形/長方形 324"/>
        <xdr:cNvSpPr/>
      </xdr:nvSpPr>
      <xdr:spPr>
        <a:xfrm>
          <a:off x="6431280" y="12953365"/>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6" name="テキスト ボックス 325"/>
        <xdr:cNvSpPr txBox="1"/>
      </xdr:nvSpPr>
      <xdr:spPr>
        <a:xfrm>
          <a:off x="639318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151765</xdr:rowOff>
    </xdr:from>
    <xdr:to xmlns:xdr="http://schemas.openxmlformats.org/drawingml/2006/spreadsheetDrawing">
      <xdr:col>59</xdr:col>
      <xdr:colOff>50800</xdr:colOff>
      <xdr:row>88</xdr:row>
      <xdr:rowOff>151765</xdr:rowOff>
    </xdr:to>
    <xdr:cxnSp macro="">
      <xdr:nvCxnSpPr>
        <xdr:cNvPr id="327" name="直線コネクタ 326"/>
        <xdr:cNvCxnSpPr/>
      </xdr:nvCxnSpPr>
      <xdr:spPr>
        <a:xfrm>
          <a:off x="6431280" y="15239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431280" y="1485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7810"/>
    <xdr:sp macro="" textlink="">
      <xdr:nvSpPr>
        <xdr:cNvPr id="329" name="テキスト ボックス 328"/>
        <xdr:cNvSpPr txBox="1"/>
      </xdr:nvSpPr>
      <xdr:spPr>
        <a:xfrm>
          <a:off x="5974080" y="14716760"/>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431280" y="1447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104775</xdr:rowOff>
    </xdr:from>
    <xdr:ext cx="466725" cy="258445"/>
    <xdr:sp macro="" textlink="">
      <xdr:nvSpPr>
        <xdr:cNvPr id="331" name="テキスト ボックス 330"/>
        <xdr:cNvSpPr txBox="1"/>
      </xdr:nvSpPr>
      <xdr:spPr>
        <a:xfrm>
          <a:off x="5974080" y="14335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37465</xdr:rowOff>
    </xdr:from>
    <xdr:to xmlns:xdr="http://schemas.openxmlformats.org/drawingml/2006/spreadsheetDrawing">
      <xdr:col>59</xdr:col>
      <xdr:colOff>50800</xdr:colOff>
      <xdr:row>82</xdr:row>
      <xdr:rowOff>37465</xdr:rowOff>
    </xdr:to>
    <xdr:cxnSp macro="">
      <xdr:nvCxnSpPr>
        <xdr:cNvPr id="332" name="直線コネクタ 331"/>
        <xdr:cNvCxnSpPr/>
      </xdr:nvCxnSpPr>
      <xdr:spPr>
        <a:xfrm>
          <a:off x="6431280" y="14096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66675</xdr:rowOff>
    </xdr:from>
    <xdr:ext cx="466725" cy="258445"/>
    <xdr:sp macro="" textlink="">
      <xdr:nvSpPr>
        <xdr:cNvPr id="333" name="テキスト ボックス 332"/>
        <xdr:cNvSpPr txBox="1"/>
      </xdr:nvSpPr>
      <xdr:spPr>
        <a:xfrm>
          <a:off x="5974080" y="13954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431280" y="1371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5" name="テキスト ボックス 334"/>
        <xdr:cNvSpPr txBox="1"/>
      </xdr:nvSpPr>
      <xdr:spPr>
        <a:xfrm>
          <a:off x="597408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431280" y="1333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161925</xdr:rowOff>
    </xdr:from>
    <xdr:ext cx="466725" cy="258445"/>
    <xdr:sp macro="" textlink="">
      <xdr:nvSpPr>
        <xdr:cNvPr id="337" name="テキスト ボックス 336"/>
        <xdr:cNvSpPr txBox="1"/>
      </xdr:nvSpPr>
      <xdr:spPr>
        <a:xfrm>
          <a:off x="5974080" y="1319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50800</xdr:colOff>
      <xdr:row>75</xdr:row>
      <xdr:rowOff>94615</xdr:rowOff>
    </xdr:to>
    <xdr:cxnSp macro="">
      <xdr:nvCxnSpPr>
        <xdr:cNvPr id="338" name="直線コネクタ 337"/>
        <xdr:cNvCxnSpPr/>
      </xdr:nvCxnSpPr>
      <xdr:spPr>
        <a:xfrm>
          <a:off x="6431280" y="129533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123825</xdr:rowOff>
    </xdr:from>
    <xdr:ext cx="466725" cy="257810"/>
    <xdr:sp macro="" textlink="">
      <xdr:nvSpPr>
        <xdr:cNvPr id="339" name="テキスト ボックス 338"/>
        <xdr:cNvSpPr txBox="1"/>
      </xdr:nvSpPr>
      <xdr:spPr>
        <a:xfrm>
          <a:off x="5974080" y="1281112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94615</xdr:rowOff>
    </xdr:from>
    <xdr:to xmlns:xdr="http://schemas.openxmlformats.org/drawingml/2006/spreadsheetDrawing">
      <xdr:col>59</xdr:col>
      <xdr:colOff>88900</xdr:colOff>
      <xdr:row>88</xdr:row>
      <xdr:rowOff>151765</xdr:rowOff>
    </xdr:to>
    <xdr:sp macro="" textlink="">
      <xdr:nvSpPr>
        <xdr:cNvPr id="340" name="【福祉施設】&#10;一人当たり面積グラフ枠"/>
        <xdr:cNvSpPr/>
      </xdr:nvSpPr>
      <xdr:spPr>
        <a:xfrm>
          <a:off x="6431280" y="12953365"/>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78</xdr:row>
      <xdr:rowOff>22860</xdr:rowOff>
    </xdr:from>
    <xdr:to xmlns:xdr="http://schemas.openxmlformats.org/drawingml/2006/spreadsheetDrawing">
      <xdr:col>54</xdr:col>
      <xdr:colOff>185420</xdr:colOff>
      <xdr:row>86</xdr:row>
      <xdr:rowOff>99060</xdr:rowOff>
    </xdr:to>
    <xdr:cxnSp macro="">
      <xdr:nvCxnSpPr>
        <xdr:cNvPr id="341" name="直線コネクタ 340"/>
        <xdr:cNvCxnSpPr/>
      </xdr:nvCxnSpPr>
      <xdr:spPr>
        <a:xfrm flipV="1">
          <a:off x="10198100" y="1339596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102235</xdr:rowOff>
    </xdr:from>
    <xdr:ext cx="469265" cy="259080"/>
    <xdr:sp macro="" textlink="">
      <xdr:nvSpPr>
        <xdr:cNvPr id="342" name="【福祉施設】&#10;一人当たり面積最小値テキスト"/>
        <xdr:cNvSpPr txBox="1"/>
      </xdr:nvSpPr>
      <xdr:spPr>
        <a:xfrm>
          <a:off x="10236200" y="14846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99060</xdr:rowOff>
    </xdr:from>
    <xdr:to xmlns:xdr="http://schemas.openxmlformats.org/drawingml/2006/spreadsheetDrawing">
      <xdr:col>55</xdr:col>
      <xdr:colOff>88900</xdr:colOff>
      <xdr:row>86</xdr:row>
      <xdr:rowOff>99060</xdr:rowOff>
    </xdr:to>
    <xdr:cxnSp macro="">
      <xdr:nvCxnSpPr>
        <xdr:cNvPr id="343" name="直線コネクタ 342"/>
        <xdr:cNvCxnSpPr/>
      </xdr:nvCxnSpPr>
      <xdr:spPr>
        <a:xfrm>
          <a:off x="10114280" y="14843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140335</xdr:rowOff>
    </xdr:from>
    <xdr:ext cx="469265" cy="259080"/>
    <xdr:sp macro="" textlink="">
      <xdr:nvSpPr>
        <xdr:cNvPr id="344" name="【福祉施設】&#10;一人当たり面積最大値テキスト"/>
        <xdr:cNvSpPr txBox="1"/>
      </xdr:nvSpPr>
      <xdr:spPr>
        <a:xfrm>
          <a:off x="10236200" y="13170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22860</xdr:rowOff>
    </xdr:from>
    <xdr:to xmlns:xdr="http://schemas.openxmlformats.org/drawingml/2006/spreadsheetDrawing">
      <xdr:col>55</xdr:col>
      <xdr:colOff>88900</xdr:colOff>
      <xdr:row>78</xdr:row>
      <xdr:rowOff>22860</xdr:rowOff>
    </xdr:to>
    <xdr:cxnSp macro="">
      <xdr:nvCxnSpPr>
        <xdr:cNvPr id="345" name="直線コネクタ 344"/>
        <xdr:cNvCxnSpPr/>
      </xdr:nvCxnSpPr>
      <xdr:spPr>
        <a:xfrm>
          <a:off x="10114280" y="13395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0</xdr:rowOff>
    </xdr:from>
    <xdr:ext cx="469265" cy="259080"/>
    <xdr:sp macro="" textlink="">
      <xdr:nvSpPr>
        <xdr:cNvPr id="346" name="【福祉施設】&#10;一人当たり面積平均値テキスト"/>
        <xdr:cNvSpPr txBox="1"/>
      </xdr:nvSpPr>
      <xdr:spPr>
        <a:xfrm>
          <a:off x="10236200" y="144018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21590</xdr:rowOff>
    </xdr:from>
    <xdr:to xmlns:xdr="http://schemas.openxmlformats.org/drawingml/2006/spreadsheetDrawing">
      <xdr:col>55</xdr:col>
      <xdr:colOff>50800</xdr:colOff>
      <xdr:row>84</xdr:row>
      <xdr:rowOff>122555</xdr:rowOff>
    </xdr:to>
    <xdr:sp macro="" textlink="">
      <xdr:nvSpPr>
        <xdr:cNvPr id="347" name="フローチャート: 判断 346"/>
        <xdr:cNvSpPr/>
      </xdr:nvSpPr>
      <xdr:spPr>
        <a:xfrm>
          <a:off x="10152380" y="144233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21590</xdr:rowOff>
    </xdr:from>
    <xdr:to xmlns:xdr="http://schemas.openxmlformats.org/drawingml/2006/spreadsheetDrawing">
      <xdr:col>50</xdr:col>
      <xdr:colOff>165100</xdr:colOff>
      <xdr:row>84</xdr:row>
      <xdr:rowOff>122555</xdr:rowOff>
    </xdr:to>
    <xdr:sp macro="" textlink="">
      <xdr:nvSpPr>
        <xdr:cNvPr id="348" name="フローチャート: 判断 347"/>
        <xdr:cNvSpPr/>
      </xdr:nvSpPr>
      <xdr:spPr>
        <a:xfrm>
          <a:off x="9334500" y="1442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70485</xdr:rowOff>
    </xdr:from>
    <xdr:to xmlns:xdr="http://schemas.openxmlformats.org/drawingml/2006/spreadsheetDrawing">
      <xdr:col>46</xdr:col>
      <xdr:colOff>38100</xdr:colOff>
      <xdr:row>85</xdr:row>
      <xdr:rowOff>635</xdr:rowOff>
    </xdr:to>
    <xdr:sp macro="" textlink="">
      <xdr:nvSpPr>
        <xdr:cNvPr id="349" name="フローチャート: 判断 348"/>
        <xdr:cNvSpPr/>
      </xdr:nvSpPr>
      <xdr:spPr>
        <a:xfrm>
          <a:off x="8470900" y="144722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167640</xdr:rowOff>
    </xdr:from>
    <xdr:to xmlns:xdr="http://schemas.openxmlformats.org/drawingml/2006/spreadsheetDrawing">
      <xdr:col>41</xdr:col>
      <xdr:colOff>101600</xdr:colOff>
      <xdr:row>84</xdr:row>
      <xdr:rowOff>100330</xdr:rowOff>
    </xdr:to>
    <xdr:sp macro="" textlink="">
      <xdr:nvSpPr>
        <xdr:cNvPr id="350" name="フローチャート: 判断 349"/>
        <xdr:cNvSpPr/>
      </xdr:nvSpPr>
      <xdr:spPr>
        <a:xfrm>
          <a:off x="7602220" y="1439799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147320</xdr:rowOff>
    </xdr:from>
    <xdr:to xmlns:xdr="http://schemas.openxmlformats.org/drawingml/2006/spreadsheetDrawing">
      <xdr:col>36</xdr:col>
      <xdr:colOff>165100</xdr:colOff>
      <xdr:row>84</xdr:row>
      <xdr:rowOff>77470</xdr:rowOff>
    </xdr:to>
    <xdr:sp macro="" textlink="">
      <xdr:nvSpPr>
        <xdr:cNvPr id="351" name="フローチャート: 判断 350"/>
        <xdr:cNvSpPr/>
      </xdr:nvSpPr>
      <xdr:spPr>
        <a:xfrm>
          <a:off x="673862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149225</xdr:rowOff>
    </xdr:from>
    <xdr:ext cx="762000" cy="259080"/>
    <xdr:sp macro="" textlink="">
      <xdr:nvSpPr>
        <xdr:cNvPr id="352" name="テキスト ボックス 351"/>
        <xdr:cNvSpPr txBox="1"/>
      </xdr:nvSpPr>
      <xdr:spPr>
        <a:xfrm>
          <a:off x="100126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149225</xdr:rowOff>
    </xdr:from>
    <xdr:ext cx="762000" cy="259080"/>
    <xdr:sp macro="" textlink="">
      <xdr:nvSpPr>
        <xdr:cNvPr id="353" name="テキスト ボックス 352"/>
        <xdr:cNvSpPr txBox="1"/>
      </xdr:nvSpPr>
      <xdr:spPr>
        <a:xfrm>
          <a:off x="91998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149225</xdr:rowOff>
    </xdr:from>
    <xdr:ext cx="762000" cy="259080"/>
    <xdr:sp macro="" textlink="">
      <xdr:nvSpPr>
        <xdr:cNvPr id="354" name="テキスト ボックス 353"/>
        <xdr:cNvSpPr txBox="1"/>
      </xdr:nvSpPr>
      <xdr:spPr>
        <a:xfrm>
          <a:off x="83362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149225</xdr:rowOff>
    </xdr:from>
    <xdr:ext cx="761365" cy="259080"/>
    <xdr:sp macro="" textlink="">
      <xdr:nvSpPr>
        <xdr:cNvPr id="355" name="テキスト ボックス 354"/>
        <xdr:cNvSpPr txBox="1"/>
      </xdr:nvSpPr>
      <xdr:spPr>
        <a:xfrm>
          <a:off x="74676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149225</xdr:rowOff>
    </xdr:from>
    <xdr:ext cx="762000" cy="259080"/>
    <xdr:sp macro="" textlink="">
      <xdr:nvSpPr>
        <xdr:cNvPr id="356" name="テキスト ボックス 355"/>
        <xdr:cNvSpPr txBox="1"/>
      </xdr:nvSpPr>
      <xdr:spPr>
        <a:xfrm>
          <a:off x="66040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29210</xdr:rowOff>
    </xdr:from>
    <xdr:to xmlns:xdr="http://schemas.openxmlformats.org/drawingml/2006/spreadsheetDrawing">
      <xdr:col>55</xdr:col>
      <xdr:colOff>50800</xdr:colOff>
      <xdr:row>82</xdr:row>
      <xdr:rowOff>130175</xdr:rowOff>
    </xdr:to>
    <xdr:sp macro="" textlink="">
      <xdr:nvSpPr>
        <xdr:cNvPr id="357" name="楕円 356"/>
        <xdr:cNvSpPr/>
      </xdr:nvSpPr>
      <xdr:spPr>
        <a:xfrm>
          <a:off x="10152380" y="1408811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81</xdr:row>
      <xdr:rowOff>52070</xdr:rowOff>
    </xdr:from>
    <xdr:ext cx="469265" cy="257810"/>
    <xdr:sp macro="" textlink="">
      <xdr:nvSpPr>
        <xdr:cNvPr id="358" name="【福祉施設】&#10;一人当たり面積該当値テキスト"/>
        <xdr:cNvSpPr txBox="1"/>
      </xdr:nvSpPr>
      <xdr:spPr>
        <a:xfrm>
          <a:off x="10236200" y="1393952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25400</xdr:rowOff>
    </xdr:from>
    <xdr:to xmlns:xdr="http://schemas.openxmlformats.org/drawingml/2006/spreadsheetDrawing">
      <xdr:col>50</xdr:col>
      <xdr:colOff>165100</xdr:colOff>
      <xdr:row>82</xdr:row>
      <xdr:rowOff>126365</xdr:rowOff>
    </xdr:to>
    <xdr:sp macro="" textlink="">
      <xdr:nvSpPr>
        <xdr:cNvPr id="359" name="楕円 358"/>
        <xdr:cNvSpPr/>
      </xdr:nvSpPr>
      <xdr:spPr>
        <a:xfrm>
          <a:off x="9334500" y="1408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76200</xdr:rowOff>
    </xdr:from>
    <xdr:to xmlns:xdr="http://schemas.openxmlformats.org/drawingml/2006/spreadsheetDrawing">
      <xdr:col>55</xdr:col>
      <xdr:colOff>0</xdr:colOff>
      <xdr:row>82</xdr:row>
      <xdr:rowOff>80010</xdr:rowOff>
    </xdr:to>
    <xdr:cxnSp macro="">
      <xdr:nvCxnSpPr>
        <xdr:cNvPr id="360" name="直線コネクタ 359"/>
        <xdr:cNvCxnSpPr/>
      </xdr:nvCxnSpPr>
      <xdr:spPr>
        <a:xfrm>
          <a:off x="9385300" y="14135100"/>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29210</xdr:rowOff>
    </xdr:from>
    <xdr:to xmlns:xdr="http://schemas.openxmlformats.org/drawingml/2006/spreadsheetDrawing">
      <xdr:col>46</xdr:col>
      <xdr:colOff>38100</xdr:colOff>
      <xdr:row>82</xdr:row>
      <xdr:rowOff>130175</xdr:rowOff>
    </xdr:to>
    <xdr:sp macro="" textlink="">
      <xdr:nvSpPr>
        <xdr:cNvPr id="361" name="楕円 360"/>
        <xdr:cNvSpPr/>
      </xdr:nvSpPr>
      <xdr:spPr>
        <a:xfrm>
          <a:off x="8470900" y="1408811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76200</xdr:rowOff>
    </xdr:from>
    <xdr:to xmlns:xdr="http://schemas.openxmlformats.org/drawingml/2006/spreadsheetDrawing">
      <xdr:col>50</xdr:col>
      <xdr:colOff>114300</xdr:colOff>
      <xdr:row>82</xdr:row>
      <xdr:rowOff>80010</xdr:rowOff>
    </xdr:to>
    <xdr:cxnSp macro="">
      <xdr:nvCxnSpPr>
        <xdr:cNvPr id="362" name="直線コネクタ 361"/>
        <xdr:cNvCxnSpPr/>
      </xdr:nvCxnSpPr>
      <xdr:spPr>
        <a:xfrm flipV="1">
          <a:off x="8521700" y="14135100"/>
          <a:ext cx="8636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36195</xdr:rowOff>
    </xdr:from>
    <xdr:to xmlns:xdr="http://schemas.openxmlformats.org/drawingml/2006/spreadsheetDrawing">
      <xdr:col>41</xdr:col>
      <xdr:colOff>101600</xdr:colOff>
      <xdr:row>82</xdr:row>
      <xdr:rowOff>138430</xdr:rowOff>
    </xdr:to>
    <xdr:sp macro="" textlink="">
      <xdr:nvSpPr>
        <xdr:cNvPr id="363" name="楕円 362"/>
        <xdr:cNvSpPr/>
      </xdr:nvSpPr>
      <xdr:spPr>
        <a:xfrm>
          <a:off x="7602220" y="14095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80010</xdr:rowOff>
    </xdr:from>
    <xdr:to xmlns:xdr="http://schemas.openxmlformats.org/drawingml/2006/spreadsheetDrawing">
      <xdr:col>45</xdr:col>
      <xdr:colOff>177800</xdr:colOff>
      <xdr:row>82</xdr:row>
      <xdr:rowOff>87630</xdr:rowOff>
    </xdr:to>
    <xdr:cxnSp macro="">
      <xdr:nvCxnSpPr>
        <xdr:cNvPr id="364" name="直線コネクタ 363"/>
        <xdr:cNvCxnSpPr/>
      </xdr:nvCxnSpPr>
      <xdr:spPr>
        <a:xfrm flipV="1">
          <a:off x="7653020" y="14138910"/>
          <a:ext cx="8686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36195</xdr:rowOff>
    </xdr:from>
    <xdr:to xmlns:xdr="http://schemas.openxmlformats.org/drawingml/2006/spreadsheetDrawing">
      <xdr:col>36</xdr:col>
      <xdr:colOff>165100</xdr:colOff>
      <xdr:row>82</xdr:row>
      <xdr:rowOff>138430</xdr:rowOff>
    </xdr:to>
    <xdr:sp macro="" textlink="">
      <xdr:nvSpPr>
        <xdr:cNvPr id="365" name="楕円 364"/>
        <xdr:cNvSpPr/>
      </xdr:nvSpPr>
      <xdr:spPr>
        <a:xfrm>
          <a:off x="6738620" y="14095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87630</xdr:rowOff>
    </xdr:from>
    <xdr:to xmlns:xdr="http://schemas.openxmlformats.org/drawingml/2006/spreadsheetDrawing">
      <xdr:col>41</xdr:col>
      <xdr:colOff>50800</xdr:colOff>
      <xdr:row>82</xdr:row>
      <xdr:rowOff>87630</xdr:rowOff>
    </xdr:to>
    <xdr:cxnSp macro="">
      <xdr:nvCxnSpPr>
        <xdr:cNvPr id="366" name="直線コネクタ 365"/>
        <xdr:cNvCxnSpPr/>
      </xdr:nvCxnSpPr>
      <xdr:spPr>
        <a:xfrm>
          <a:off x="6789420" y="141465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114300</xdr:rowOff>
    </xdr:from>
    <xdr:ext cx="469265" cy="259080"/>
    <xdr:sp macro="" textlink="">
      <xdr:nvSpPr>
        <xdr:cNvPr id="367" name="n_1aveValue【福祉施設】&#10;一人当たり面積"/>
        <xdr:cNvSpPr txBox="1"/>
      </xdr:nvSpPr>
      <xdr:spPr>
        <a:xfrm>
          <a:off x="9142730" y="14516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163195</xdr:rowOff>
    </xdr:from>
    <xdr:ext cx="469900" cy="258445"/>
    <xdr:sp macro="" textlink="">
      <xdr:nvSpPr>
        <xdr:cNvPr id="368" name="n_2aveValue【福祉施設】&#10;一人当たり面積"/>
        <xdr:cNvSpPr txBox="1"/>
      </xdr:nvSpPr>
      <xdr:spPr>
        <a:xfrm>
          <a:off x="8291830" y="14564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90805</xdr:rowOff>
    </xdr:from>
    <xdr:ext cx="469265" cy="258445"/>
    <xdr:sp macro="" textlink="">
      <xdr:nvSpPr>
        <xdr:cNvPr id="369" name="n_3aveValue【福祉施設】&#10;一人当たり面積"/>
        <xdr:cNvSpPr txBox="1"/>
      </xdr:nvSpPr>
      <xdr:spPr>
        <a:xfrm>
          <a:off x="7423150" y="14492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67945</xdr:rowOff>
    </xdr:from>
    <xdr:ext cx="469265" cy="258445"/>
    <xdr:sp macro="" textlink="">
      <xdr:nvSpPr>
        <xdr:cNvPr id="370" name="n_4aveValue【福祉施設】&#10;一人当たり面積"/>
        <xdr:cNvSpPr txBox="1"/>
      </xdr:nvSpPr>
      <xdr:spPr>
        <a:xfrm>
          <a:off x="6559550" y="14469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80</xdr:row>
      <xdr:rowOff>143510</xdr:rowOff>
    </xdr:from>
    <xdr:ext cx="469265" cy="257810"/>
    <xdr:sp macro="" textlink="">
      <xdr:nvSpPr>
        <xdr:cNvPr id="371" name="n_1mainValue【福祉施設】&#10;一人当たり面積"/>
        <xdr:cNvSpPr txBox="1"/>
      </xdr:nvSpPr>
      <xdr:spPr>
        <a:xfrm>
          <a:off x="9142730" y="1385951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80</xdr:row>
      <xdr:rowOff>147320</xdr:rowOff>
    </xdr:from>
    <xdr:ext cx="469900" cy="257810"/>
    <xdr:sp macro="" textlink="">
      <xdr:nvSpPr>
        <xdr:cNvPr id="372" name="n_2mainValue【福祉施設】&#10;一人当たり面積"/>
        <xdr:cNvSpPr txBox="1"/>
      </xdr:nvSpPr>
      <xdr:spPr>
        <a:xfrm>
          <a:off x="8291830" y="138633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154940</xdr:rowOff>
    </xdr:from>
    <xdr:ext cx="469265" cy="258445"/>
    <xdr:sp macro="" textlink="">
      <xdr:nvSpPr>
        <xdr:cNvPr id="373" name="n_3mainValue【福祉施設】&#10;一人当たり面積"/>
        <xdr:cNvSpPr txBox="1"/>
      </xdr:nvSpPr>
      <xdr:spPr>
        <a:xfrm>
          <a:off x="7423150" y="13870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154940</xdr:rowOff>
    </xdr:from>
    <xdr:ext cx="469265" cy="258445"/>
    <xdr:sp macro="" textlink="">
      <xdr:nvSpPr>
        <xdr:cNvPr id="374" name="n_4mainValue【福祉施設】&#10;一人当たり面積"/>
        <xdr:cNvSpPr txBox="1"/>
      </xdr:nvSpPr>
      <xdr:spPr>
        <a:xfrm>
          <a:off x="6559550" y="13870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4168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6868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6868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854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854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966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966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4168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3" name="テキスト ボックス 382"/>
        <xdr:cNvSpPr txBox="1"/>
      </xdr:nvSpPr>
      <xdr:spPr>
        <a:xfrm>
          <a:off x="708660" y="165735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4168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7360" cy="259080"/>
    <xdr:sp macro="" textlink="">
      <xdr:nvSpPr>
        <xdr:cNvPr id="385" name="テキスト ボックス 384"/>
        <xdr:cNvSpPr txBox="1"/>
      </xdr:nvSpPr>
      <xdr:spPr>
        <a:xfrm>
          <a:off x="28956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741680" y="186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7360" cy="259080"/>
    <xdr:sp macro="" textlink="">
      <xdr:nvSpPr>
        <xdr:cNvPr id="387" name="テキスト ボックス 386"/>
        <xdr:cNvSpPr txBox="1"/>
      </xdr:nvSpPr>
      <xdr:spPr>
        <a:xfrm>
          <a:off x="289560" y="18526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741680" y="182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2590" cy="258445"/>
    <xdr:sp macro="" textlink="">
      <xdr:nvSpPr>
        <xdr:cNvPr id="389" name="テキスト ボックス 388"/>
        <xdr:cNvSpPr txBox="1"/>
      </xdr:nvSpPr>
      <xdr:spPr>
        <a:xfrm>
          <a:off x="353695" y="18145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741680" y="179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2590" cy="259080"/>
    <xdr:sp macro="" textlink="">
      <xdr:nvSpPr>
        <xdr:cNvPr id="391" name="テキスト ボックス 390"/>
        <xdr:cNvSpPr txBox="1"/>
      </xdr:nvSpPr>
      <xdr:spPr>
        <a:xfrm>
          <a:off x="353695" y="17764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741680" y="175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2590" cy="259080"/>
    <xdr:sp macro="" textlink="">
      <xdr:nvSpPr>
        <xdr:cNvPr id="393" name="テキスト ボックス 392"/>
        <xdr:cNvSpPr txBox="1"/>
      </xdr:nvSpPr>
      <xdr:spPr>
        <a:xfrm>
          <a:off x="353695" y="17383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741680" y="1714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2590" cy="258445"/>
    <xdr:sp macro="" textlink="">
      <xdr:nvSpPr>
        <xdr:cNvPr id="395" name="テキスト ボックス 394"/>
        <xdr:cNvSpPr txBox="1"/>
      </xdr:nvSpPr>
      <xdr:spPr>
        <a:xfrm>
          <a:off x="353695" y="1700276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74168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8455" cy="259080"/>
    <xdr:sp macro="" textlink="">
      <xdr:nvSpPr>
        <xdr:cNvPr id="397" name="テキスト ボックス 396"/>
        <xdr:cNvSpPr txBox="1"/>
      </xdr:nvSpPr>
      <xdr:spPr>
        <a:xfrm>
          <a:off x="41275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市民会館】&#10;有形固定資産減価償却率グラフ枠"/>
        <xdr:cNvSpPr/>
      </xdr:nvSpPr>
      <xdr:spPr>
        <a:xfrm>
          <a:off x="74168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55245</xdr:rowOff>
    </xdr:from>
    <xdr:to xmlns:xdr="http://schemas.openxmlformats.org/drawingml/2006/spreadsheetDrawing">
      <xdr:col>24</xdr:col>
      <xdr:colOff>62865</xdr:colOff>
      <xdr:row>108</xdr:row>
      <xdr:rowOff>146685</xdr:rowOff>
    </xdr:to>
    <xdr:cxnSp macro="">
      <xdr:nvCxnSpPr>
        <xdr:cNvPr id="399" name="直線コネクタ 398"/>
        <xdr:cNvCxnSpPr/>
      </xdr:nvCxnSpPr>
      <xdr:spPr>
        <a:xfrm flipV="1">
          <a:off x="4512945" y="1720024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150495</xdr:rowOff>
    </xdr:from>
    <xdr:ext cx="405130" cy="259080"/>
    <xdr:sp macro="" textlink="">
      <xdr:nvSpPr>
        <xdr:cNvPr id="400" name="【市民会館】&#10;有形固定資産減価償却率最小値テキスト"/>
        <xdr:cNvSpPr txBox="1"/>
      </xdr:nvSpPr>
      <xdr:spPr>
        <a:xfrm>
          <a:off x="4551680" y="18667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146685</xdr:rowOff>
    </xdr:from>
    <xdr:to xmlns:xdr="http://schemas.openxmlformats.org/drawingml/2006/spreadsheetDrawing">
      <xdr:col>24</xdr:col>
      <xdr:colOff>152400</xdr:colOff>
      <xdr:row>108</xdr:row>
      <xdr:rowOff>146685</xdr:rowOff>
    </xdr:to>
    <xdr:cxnSp macro="">
      <xdr:nvCxnSpPr>
        <xdr:cNvPr id="401" name="直線コネクタ 400"/>
        <xdr:cNvCxnSpPr/>
      </xdr:nvCxnSpPr>
      <xdr:spPr>
        <a:xfrm>
          <a:off x="4429760" y="18663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1905</xdr:rowOff>
    </xdr:from>
    <xdr:ext cx="405130" cy="259080"/>
    <xdr:sp macro="" textlink="">
      <xdr:nvSpPr>
        <xdr:cNvPr id="402" name="【市民会館】&#10;有形固定資産減価償却率最大値テキスト"/>
        <xdr:cNvSpPr txBox="1"/>
      </xdr:nvSpPr>
      <xdr:spPr>
        <a:xfrm>
          <a:off x="4551680" y="16975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55245</xdr:rowOff>
    </xdr:from>
    <xdr:to xmlns:xdr="http://schemas.openxmlformats.org/drawingml/2006/spreadsheetDrawing">
      <xdr:col>24</xdr:col>
      <xdr:colOff>152400</xdr:colOff>
      <xdr:row>100</xdr:row>
      <xdr:rowOff>55245</xdr:rowOff>
    </xdr:to>
    <xdr:cxnSp macro="">
      <xdr:nvCxnSpPr>
        <xdr:cNvPr id="403" name="直線コネクタ 402"/>
        <xdr:cNvCxnSpPr/>
      </xdr:nvCxnSpPr>
      <xdr:spPr>
        <a:xfrm>
          <a:off x="4429760" y="172002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78740</xdr:rowOff>
    </xdr:from>
    <xdr:ext cx="405130" cy="259080"/>
    <xdr:sp macro="" textlink="">
      <xdr:nvSpPr>
        <xdr:cNvPr id="404" name="【市民会館】&#10;有形固定資産減価償却率平均値テキスト"/>
        <xdr:cNvSpPr txBox="1"/>
      </xdr:nvSpPr>
      <xdr:spPr>
        <a:xfrm>
          <a:off x="4551680" y="177380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55880</xdr:rowOff>
    </xdr:from>
    <xdr:to xmlns:xdr="http://schemas.openxmlformats.org/drawingml/2006/spreadsheetDrawing">
      <xdr:col>24</xdr:col>
      <xdr:colOff>114300</xdr:colOff>
      <xdr:row>104</xdr:row>
      <xdr:rowOff>157480</xdr:rowOff>
    </xdr:to>
    <xdr:sp macro="" textlink="">
      <xdr:nvSpPr>
        <xdr:cNvPr id="405" name="フローチャート: 判断 404"/>
        <xdr:cNvSpPr/>
      </xdr:nvSpPr>
      <xdr:spPr>
        <a:xfrm>
          <a:off x="446278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29210</xdr:rowOff>
    </xdr:from>
    <xdr:to xmlns:xdr="http://schemas.openxmlformats.org/drawingml/2006/spreadsheetDrawing">
      <xdr:col>20</xdr:col>
      <xdr:colOff>38100</xdr:colOff>
      <xdr:row>104</xdr:row>
      <xdr:rowOff>130810</xdr:rowOff>
    </xdr:to>
    <xdr:sp macro="" textlink="">
      <xdr:nvSpPr>
        <xdr:cNvPr id="406" name="フローチャート: 判断 405"/>
        <xdr:cNvSpPr/>
      </xdr:nvSpPr>
      <xdr:spPr>
        <a:xfrm>
          <a:off x="3649980" y="178600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158750</xdr:rowOff>
    </xdr:from>
    <xdr:to xmlns:xdr="http://schemas.openxmlformats.org/drawingml/2006/spreadsheetDrawing">
      <xdr:col>15</xdr:col>
      <xdr:colOff>101600</xdr:colOff>
      <xdr:row>104</xdr:row>
      <xdr:rowOff>88900</xdr:rowOff>
    </xdr:to>
    <xdr:sp macro="" textlink="">
      <xdr:nvSpPr>
        <xdr:cNvPr id="407" name="フローチャート: 判断 406"/>
        <xdr:cNvSpPr/>
      </xdr:nvSpPr>
      <xdr:spPr>
        <a:xfrm>
          <a:off x="27813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111125</xdr:rowOff>
    </xdr:from>
    <xdr:to xmlns:xdr="http://schemas.openxmlformats.org/drawingml/2006/spreadsheetDrawing">
      <xdr:col>10</xdr:col>
      <xdr:colOff>165100</xdr:colOff>
      <xdr:row>104</xdr:row>
      <xdr:rowOff>41275</xdr:rowOff>
    </xdr:to>
    <xdr:sp macro="" textlink="">
      <xdr:nvSpPr>
        <xdr:cNvPr id="408" name="フローチャート: 判断 407"/>
        <xdr:cNvSpPr/>
      </xdr:nvSpPr>
      <xdr:spPr>
        <a:xfrm>
          <a:off x="1917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71120</xdr:rowOff>
    </xdr:from>
    <xdr:to xmlns:xdr="http://schemas.openxmlformats.org/drawingml/2006/spreadsheetDrawing">
      <xdr:col>6</xdr:col>
      <xdr:colOff>38100</xdr:colOff>
      <xdr:row>104</xdr:row>
      <xdr:rowOff>1270</xdr:rowOff>
    </xdr:to>
    <xdr:sp macro="" textlink="">
      <xdr:nvSpPr>
        <xdr:cNvPr id="409" name="フローチャート: 判断 408"/>
        <xdr:cNvSpPr/>
      </xdr:nvSpPr>
      <xdr:spPr>
        <a:xfrm>
          <a:off x="1054100" y="177304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1365" cy="259080"/>
    <xdr:sp macro="" textlink="">
      <xdr:nvSpPr>
        <xdr:cNvPr id="410" name="テキスト ボックス 409"/>
        <xdr:cNvSpPr txBox="1"/>
      </xdr:nvSpPr>
      <xdr:spPr>
        <a:xfrm>
          <a:off x="432816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1" name="テキスト ボックス 410"/>
        <xdr:cNvSpPr txBox="1"/>
      </xdr:nvSpPr>
      <xdr:spPr>
        <a:xfrm>
          <a:off x="351536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1365" cy="259080"/>
    <xdr:sp macro="" textlink="">
      <xdr:nvSpPr>
        <xdr:cNvPr id="412" name="テキスト ボックス 411"/>
        <xdr:cNvSpPr txBox="1"/>
      </xdr:nvSpPr>
      <xdr:spPr>
        <a:xfrm>
          <a:off x="264668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7830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4" name="テキスト ボックス 413"/>
        <xdr:cNvSpPr txBox="1"/>
      </xdr:nvSpPr>
      <xdr:spPr>
        <a:xfrm>
          <a:off x="9194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97790</xdr:rowOff>
    </xdr:from>
    <xdr:to xmlns:xdr="http://schemas.openxmlformats.org/drawingml/2006/spreadsheetDrawing">
      <xdr:col>24</xdr:col>
      <xdr:colOff>114300</xdr:colOff>
      <xdr:row>106</xdr:row>
      <xdr:rowOff>27940</xdr:rowOff>
    </xdr:to>
    <xdr:sp macro="" textlink="">
      <xdr:nvSpPr>
        <xdr:cNvPr id="415" name="楕円 414"/>
        <xdr:cNvSpPr/>
      </xdr:nvSpPr>
      <xdr:spPr>
        <a:xfrm>
          <a:off x="4462780" y="181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76200</xdr:rowOff>
    </xdr:from>
    <xdr:ext cx="405130" cy="258445"/>
    <xdr:sp macro="" textlink="">
      <xdr:nvSpPr>
        <xdr:cNvPr id="416" name="【市民会館】&#10;有形固定資産減価償却率該当値テキスト"/>
        <xdr:cNvSpPr txBox="1"/>
      </xdr:nvSpPr>
      <xdr:spPr>
        <a:xfrm>
          <a:off x="4551680" y="180784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69215</xdr:rowOff>
    </xdr:from>
    <xdr:to xmlns:xdr="http://schemas.openxmlformats.org/drawingml/2006/spreadsheetDrawing">
      <xdr:col>20</xdr:col>
      <xdr:colOff>38100</xdr:colOff>
      <xdr:row>105</xdr:row>
      <xdr:rowOff>170815</xdr:rowOff>
    </xdr:to>
    <xdr:sp macro="" textlink="">
      <xdr:nvSpPr>
        <xdr:cNvPr id="417" name="楕円 416"/>
        <xdr:cNvSpPr/>
      </xdr:nvSpPr>
      <xdr:spPr>
        <a:xfrm>
          <a:off x="3649980" y="180714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120650</xdr:rowOff>
    </xdr:from>
    <xdr:to xmlns:xdr="http://schemas.openxmlformats.org/drawingml/2006/spreadsheetDrawing">
      <xdr:col>24</xdr:col>
      <xdr:colOff>63500</xdr:colOff>
      <xdr:row>105</xdr:row>
      <xdr:rowOff>148590</xdr:rowOff>
    </xdr:to>
    <xdr:cxnSp macro="">
      <xdr:nvCxnSpPr>
        <xdr:cNvPr id="418" name="直線コネクタ 417"/>
        <xdr:cNvCxnSpPr/>
      </xdr:nvCxnSpPr>
      <xdr:spPr>
        <a:xfrm>
          <a:off x="3700780" y="1812290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29210</xdr:rowOff>
    </xdr:from>
    <xdr:to xmlns:xdr="http://schemas.openxmlformats.org/drawingml/2006/spreadsheetDrawing">
      <xdr:col>15</xdr:col>
      <xdr:colOff>101600</xdr:colOff>
      <xdr:row>105</xdr:row>
      <xdr:rowOff>130810</xdr:rowOff>
    </xdr:to>
    <xdr:sp macro="" textlink="">
      <xdr:nvSpPr>
        <xdr:cNvPr id="419" name="楕円 418"/>
        <xdr:cNvSpPr/>
      </xdr:nvSpPr>
      <xdr:spPr>
        <a:xfrm>
          <a:off x="2781300" y="1803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80010</xdr:rowOff>
    </xdr:from>
    <xdr:to xmlns:xdr="http://schemas.openxmlformats.org/drawingml/2006/spreadsheetDrawing">
      <xdr:col>19</xdr:col>
      <xdr:colOff>177800</xdr:colOff>
      <xdr:row>105</xdr:row>
      <xdr:rowOff>120650</xdr:rowOff>
    </xdr:to>
    <xdr:cxnSp macro="">
      <xdr:nvCxnSpPr>
        <xdr:cNvPr id="420" name="直線コネクタ 419"/>
        <xdr:cNvCxnSpPr/>
      </xdr:nvCxnSpPr>
      <xdr:spPr>
        <a:xfrm>
          <a:off x="2832100" y="18082260"/>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164465</xdr:rowOff>
    </xdr:from>
    <xdr:to xmlns:xdr="http://schemas.openxmlformats.org/drawingml/2006/spreadsheetDrawing">
      <xdr:col>10</xdr:col>
      <xdr:colOff>165100</xdr:colOff>
      <xdr:row>105</xdr:row>
      <xdr:rowOff>94615</xdr:rowOff>
    </xdr:to>
    <xdr:sp macro="" textlink="">
      <xdr:nvSpPr>
        <xdr:cNvPr id="421" name="楕円 420"/>
        <xdr:cNvSpPr/>
      </xdr:nvSpPr>
      <xdr:spPr>
        <a:xfrm>
          <a:off x="1917700" y="1799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43815</xdr:rowOff>
    </xdr:from>
    <xdr:to xmlns:xdr="http://schemas.openxmlformats.org/drawingml/2006/spreadsheetDrawing">
      <xdr:col>15</xdr:col>
      <xdr:colOff>50800</xdr:colOff>
      <xdr:row>105</xdr:row>
      <xdr:rowOff>80010</xdr:rowOff>
    </xdr:to>
    <xdr:cxnSp macro="">
      <xdr:nvCxnSpPr>
        <xdr:cNvPr id="422" name="直線コネクタ 421"/>
        <xdr:cNvCxnSpPr/>
      </xdr:nvCxnSpPr>
      <xdr:spPr>
        <a:xfrm>
          <a:off x="1968500" y="18046065"/>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128270</xdr:rowOff>
    </xdr:from>
    <xdr:to xmlns:xdr="http://schemas.openxmlformats.org/drawingml/2006/spreadsheetDrawing">
      <xdr:col>6</xdr:col>
      <xdr:colOff>38100</xdr:colOff>
      <xdr:row>105</xdr:row>
      <xdr:rowOff>58420</xdr:rowOff>
    </xdr:to>
    <xdr:sp macro="" textlink="">
      <xdr:nvSpPr>
        <xdr:cNvPr id="423" name="楕円 422"/>
        <xdr:cNvSpPr/>
      </xdr:nvSpPr>
      <xdr:spPr>
        <a:xfrm>
          <a:off x="1054100" y="179590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7620</xdr:rowOff>
    </xdr:from>
    <xdr:to xmlns:xdr="http://schemas.openxmlformats.org/drawingml/2006/spreadsheetDrawing">
      <xdr:col>10</xdr:col>
      <xdr:colOff>114300</xdr:colOff>
      <xdr:row>105</xdr:row>
      <xdr:rowOff>43815</xdr:rowOff>
    </xdr:to>
    <xdr:cxnSp macro="">
      <xdr:nvCxnSpPr>
        <xdr:cNvPr id="424" name="直線コネクタ 423"/>
        <xdr:cNvCxnSpPr/>
      </xdr:nvCxnSpPr>
      <xdr:spPr>
        <a:xfrm>
          <a:off x="1104900" y="18009870"/>
          <a:ext cx="8636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147320</xdr:rowOff>
    </xdr:from>
    <xdr:ext cx="404495" cy="259080"/>
    <xdr:sp macro="" textlink="">
      <xdr:nvSpPr>
        <xdr:cNvPr id="425" name="n_1aveValue【市民会館】&#10;有形固定資産減価償却率"/>
        <xdr:cNvSpPr txBox="1"/>
      </xdr:nvSpPr>
      <xdr:spPr>
        <a:xfrm>
          <a:off x="3490595" y="17635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105410</xdr:rowOff>
    </xdr:from>
    <xdr:ext cx="405130" cy="259080"/>
    <xdr:sp macro="" textlink="">
      <xdr:nvSpPr>
        <xdr:cNvPr id="426" name="n_2aveValue【市民会館】&#10;有形固定資産減価償却率"/>
        <xdr:cNvSpPr txBox="1"/>
      </xdr:nvSpPr>
      <xdr:spPr>
        <a:xfrm>
          <a:off x="2634615" y="1759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57785</xdr:rowOff>
    </xdr:from>
    <xdr:ext cx="404495" cy="259080"/>
    <xdr:sp macro="" textlink="">
      <xdr:nvSpPr>
        <xdr:cNvPr id="427" name="n_3aveValue【市民会館】&#10;有形固定資産減価償却率"/>
        <xdr:cNvSpPr txBox="1"/>
      </xdr:nvSpPr>
      <xdr:spPr>
        <a:xfrm>
          <a:off x="1771015" y="175456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17780</xdr:rowOff>
    </xdr:from>
    <xdr:ext cx="404495" cy="258445"/>
    <xdr:sp macro="" textlink="">
      <xdr:nvSpPr>
        <xdr:cNvPr id="428" name="n_4aveValue【市民会館】&#10;有形固定資産減価償却率"/>
        <xdr:cNvSpPr txBox="1"/>
      </xdr:nvSpPr>
      <xdr:spPr>
        <a:xfrm>
          <a:off x="907415" y="175056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161925</xdr:rowOff>
    </xdr:from>
    <xdr:ext cx="404495" cy="259080"/>
    <xdr:sp macro="" textlink="">
      <xdr:nvSpPr>
        <xdr:cNvPr id="429" name="n_1mainValue【市民会館】&#10;有形固定資産減価償却率"/>
        <xdr:cNvSpPr txBox="1"/>
      </xdr:nvSpPr>
      <xdr:spPr>
        <a:xfrm>
          <a:off x="3490595" y="18164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121920</xdr:rowOff>
    </xdr:from>
    <xdr:ext cx="405130" cy="258445"/>
    <xdr:sp macro="" textlink="">
      <xdr:nvSpPr>
        <xdr:cNvPr id="430" name="n_2mainValue【市民会館】&#10;有形固定資産減価償却率"/>
        <xdr:cNvSpPr txBox="1"/>
      </xdr:nvSpPr>
      <xdr:spPr>
        <a:xfrm>
          <a:off x="2634615" y="181241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86360</xdr:rowOff>
    </xdr:from>
    <xdr:ext cx="404495" cy="258445"/>
    <xdr:sp macro="" textlink="">
      <xdr:nvSpPr>
        <xdr:cNvPr id="431" name="n_3mainValue【市民会館】&#10;有形固定資産減価償却率"/>
        <xdr:cNvSpPr txBox="1"/>
      </xdr:nvSpPr>
      <xdr:spPr>
        <a:xfrm>
          <a:off x="1771015" y="180886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49530</xdr:rowOff>
    </xdr:from>
    <xdr:ext cx="404495" cy="259080"/>
    <xdr:sp macro="" textlink="">
      <xdr:nvSpPr>
        <xdr:cNvPr id="432" name="n_4mainValue【市民会館】&#10;有形固定資産減価償却率"/>
        <xdr:cNvSpPr txBox="1"/>
      </xdr:nvSpPr>
      <xdr:spPr>
        <a:xfrm>
          <a:off x="907415" y="180517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643128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5532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5532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754380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754380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656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656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643128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41" name="テキスト ボックス 440"/>
        <xdr:cNvSpPr txBox="1"/>
      </xdr:nvSpPr>
      <xdr:spPr>
        <a:xfrm>
          <a:off x="639318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6431280" y="190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3" name="直線コネクタ 442"/>
        <xdr:cNvCxnSpPr/>
      </xdr:nvCxnSpPr>
      <xdr:spPr>
        <a:xfrm>
          <a:off x="6431280" y="186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4" name="テキスト ボックス 443"/>
        <xdr:cNvSpPr txBox="1"/>
      </xdr:nvSpPr>
      <xdr:spPr>
        <a:xfrm>
          <a:off x="597408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5" name="直線コネクタ 444"/>
        <xdr:cNvCxnSpPr/>
      </xdr:nvCxnSpPr>
      <xdr:spPr>
        <a:xfrm>
          <a:off x="6431280" y="182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46" name="テキスト ボックス 445"/>
        <xdr:cNvSpPr txBox="1"/>
      </xdr:nvSpPr>
      <xdr:spPr>
        <a:xfrm>
          <a:off x="597408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7" name="直線コネクタ 446"/>
        <xdr:cNvCxnSpPr/>
      </xdr:nvCxnSpPr>
      <xdr:spPr>
        <a:xfrm>
          <a:off x="6431280" y="179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48" name="テキスト ボックス 447"/>
        <xdr:cNvSpPr txBox="1"/>
      </xdr:nvSpPr>
      <xdr:spPr>
        <a:xfrm>
          <a:off x="597408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9" name="直線コネクタ 448"/>
        <xdr:cNvCxnSpPr/>
      </xdr:nvCxnSpPr>
      <xdr:spPr>
        <a:xfrm>
          <a:off x="6431280" y="175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0" name="テキスト ボックス 449"/>
        <xdr:cNvSpPr txBox="1"/>
      </xdr:nvSpPr>
      <xdr:spPr>
        <a:xfrm>
          <a:off x="597408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1" name="直線コネクタ 450"/>
        <xdr:cNvCxnSpPr/>
      </xdr:nvCxnSpPr>
      <xdr:spPr>
        <a:xfrm>
          <a:off x="6431280" y="1714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2" name="テキスト ボックス 451"/>
        <xdr:cNvSpPr txBox="1"/>
      </xdr:nvSpPr>
      <xdr:spPr>
        <a:xfrm>
          <a:off x="597408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3" name="直線コネクタ 452"/>
        <xdr:cNvCxnSpPr/>
      </xdr:nvCxnSpPr>
      <xdr:spPr>
        <a:xfrm>
          <a:off x="6431280" y="1676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4" name="テキスト ボックス 453"/>
        <xdr:cNvSpPr txBox="1"/>
      </xdr:nvSpPr>
      <xdr:spPr>
        <a:xfrm>
          <a:off x="597408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5" name="【市民会館】&#10;一人当たり面積グラフ枠"/>
        <xdr:cNvSpPr/>
      </xdr:nvSpPr>
      <xdr:spPr>
        <a:xfrm>
          <a:off x="643128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100</xdr:row>
      <xdr:rowOff>45720</xdr:rowOff>
    </xdr:from>
    <xdr:to xmlns:xdr="http://schemas.openxmlformats.org/drawingml/2006/spreadsheetDrawing">
      <xdr:col>54</xdr:col>
      <xdr:colOff>185420</xdr:colOff>
      <xdr:row>108</xdr:row>
      <xdr:rowOff>45720</xdr:rowOff>
    </xdr:to>
    <xdr:cxnSp macro="">
      <xdr:nvCxnSpPr>
        <xdr:cNvPr id="456" name="直線コネクタ 455"/>
        <xdr:cNvCxnSpPr/>
      </xdr:nvCxnSpPr>
      <xdr:spPr>
        <a:xfrm flipV="1">
          <a:off x="10198100" y="1719072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49530</xdr:rowOff>
    </xdr:from>
    <xdr:ext cx="469265" cy="259080"/>
    <xdr:sp macro="" textlink="">
      <xdr:nvSpPr>
        <xdr:cNvPr id="457" name="【市民会館】&#10;一人当たり面積最小値テキスト"/>
        <xdr:cNvSpPr txBox="1"/>
      </xdr:nvSpPr>
      <xdr:spPr>
        <a:xfrm>
          <a:off x="10236200" y="1856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45720</xdr:rowOff>
    </xdr:from>
    <xdr:to xmlns:xdr="http://schemas.openxmlformats.org/drawingml/2006/spreadsheetDrawing">
      <xdr:col>55</xdr:col>
      <xdr:colOff>88900</xdr:colOff>
      <xdr:row>108</xdr:row>
      <xdr:rowOff>45720</xdr:rowOff>
    </xdr:to>
    <xdr:cxnSp macro="">
      <xdr:nvCxnSpPr>
        <xdr:cNvPr id="458" name="直線コネクタ 457"/>
        <xdr:cNvCxnSpPr/>
      </xdr:nvCxnSpPr>
      <xdr:spPr>
        <a:xfrm>
          <a:off x="10114280" y="18562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163830</xdr:rowOff>
    </xdr:from>
    <xdr:ext cx="469265" cy="259080"/>
    <xdr:sp macro="" textlink="">
      <xdr:nvSpPr>
        <xdr:cNvPr id="459" name="【市民会館】&#10;一人当たり面積最大値テキスト"/>
        <xdr:cNvSpPr txBox="1"/>
      </xdr:nvSpPr>
      <xdr:spPr>
        <a:xfrm>
          <a:off x="10236200" y="16965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45720</xdr:rowOff>
    </xdr:from>
    <xdr:to xmlns:xdr="http://schemas.openxmlformats.org/drawingml/2006/spreadsheetDrawing">
      <xdr:col>55</xdr:col>
      <xdr:colOff>88900</xdr:colOff>
      <xdr:row>100</xdr:row>
      <xdr:rowOff>45720</xdr:rowOff>
    </xdr:to>
    <xdr:cxnSp macro="">
      <xdr:nvCxnSpPr>
        <xdr:cNvPr id="460" name="直線コネクタ 459"/>
        <xdr:cNvCxnSpPr/>
      </xdr:nvCxnSpPr>
      <xdr:spPr>
        <a:xfrm>
          <a:off x="10114280" y="171907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158750</xdr:rowOff>
    </xdr:from>
    <xdr:ext cx="469265" cy="259080"/>
    <xdr:sp macro="" textlink="">
      <xdr:nvSpPr>
        <xdr:cNvPr id="461" name="【市民会館】&#10;一人当たり面積平均値テキスト"/>
        <xdr:cNvSpPr txBox="1"/>
      </xdr:nvSpPr>
      <xdr:spPr>
        <a:xfrm>
          <a:off x="10236200" y="1781810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135890</xdr:rowOff>
    </xdr:from>
    <xdr:to xmlns:xdr="http://schemas.openxmlformats.org/drawingml/2006/spreadsheetDrawing">
      <xdr:col>55</xdr:col>
      <xdr:colOff>50800</xdr:colOff>
      <xdr:row>105</xdr:row>
      <xdr:rowOff>66040</xdr:rowOff>
    </xdr:to>
    <xdr:sp macro="" textlink="">
      <xdr:nvSpPr>
        <xdr:cNvPr id="462" name="フローチャート: 判断 461"/>
        <xdr:cNvSpPr/>
      </xdr:nvSpPr>
      <xdr:spPr>
        <a:xfrm>
          <a:off x="10152380" y="179666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104</xdr:row>
      <xdr:rowOff>147320</xdr:rowOff>
    </xdr:from>
    <xdr:to xmlns:xdr="http://schemas.openxmlformats.org/drawingml/2006/spreadsheetDrawing">
      <xdr:col>50</xdr:col>
      <xdr:colOff>165100</xdr:colOff>
      <xdr:row>105</xdr:row>
      <xdr:rowOff>77470</xdr:rowOff>
    </xdr:to>
    <xdr:sp macro="" textlink="">
      <xdr:nvSpPr>
        <xdr:cNvPr id="463" name="フローチャート: 判断 462"/>
        <xdr:cNvSpPr/>
      </xdr:nvSpPr>
      <xdr:spPr>
        <a:xfrm>
          <a:off x="933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104</xdr:row>
      <xdr:rowOff>143510</xdr:rowOff>
    </xdr:from>
    <xdr:to xmlns:xdr="http://schemas.openxmlformats.org/drawingml/2006/spreadsheetDrawing">
      <xdr:col>46</xdr:col>
      <xdr:colOff>38100</xdr:colOff>
      <xdr:row>105</xdr:row>
      <xdr:rowOff>73660</xdr:rowOff>
    </xdr:to>
    <xdr:sp macro="" textlink="">
      <xdr:nvSpPr>
        <xdr:cNvPr id="464" name="フローチャート: 判断 463"/>
        <xdr:cNvSpPr/>
      </xdr:nvSpPr>
      <xdr:spPr>
        <a:xfrm>
          <a:off x="8470900" y="179743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104</xdr:row>
      <xdr:rowOff>135890</xdr:rowOff>
    </xdr:from>
    <xdr:to xmlns:xdr="http://schemas.openxmlformats.org/drawingml/2006/spreadsheetDrawing">
      <xdr:col>41</xdr:col>
      <xdr:colOff>101600</xdr:colOff>
      <xdr:row>105</xdr:row>
      <xdr:rowOff>66040</xdr:rowOff>
    </xdr:to>
    <xdr:sp macro="" textlink="">
      <xdr:nvSpPr>
        <xdr:cNvPr id="465" name="フローチャート: 判断 464"/>
        <xdr:cNvSpPr/>
      </xdr:nvSpPr>
      <xdr:spPr>
        <a:xfrm>
          <a:off x="760222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104</xdr:row>
      <xdr:rowOff>135890</xdr:rowOff>
    </xdr:from>
    <xdr:to xmlns:xdr="http://schemas.openxmlformats.org/drawingml/2006/spreadsheetDrawing">
      <xdr:col>36</xdr:col>
      <xdr:colOff>165100</xdr:colOff>
      <xdr:row>105</xdr:row>
      <xdr:rowOff>66040</xdr:rowOff>
    </xdr:to>
    <xdr:sp macro="" textlink="">
      <xdr:nvSpPr>
        <xdr:cNvPr id="466" name="フローチャート: 判断 465"/>
        <xdr:cNvSpPr/>
      </xdr:nvSpPr>
      <xdr:spPr>
        <a:xfrm>
          <a:off x="673862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7" name="テキスト ボックス 466"/>
        <xdr:cNvSpPr txBox="1"/>
      </xdr:nvSpPr>
      <xdr:spPr>
        <a:xfrm>
          <a:off x="100126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8" name="テキスト ボックス 467"/>
        <xdr:cNvSpPr txBox="1"/>
      </xdr:nvSpPr>
      <xdr:spPr>
        <a:xfrm>
          <a:off x="91998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9" name="テキスト ボックス 468"/>
        <xdr:cNvSpPr txBox="1"/>
      </xdr:nvSpPr>
      <xdr:spPr>
        <a:xfrm>
          <a:off x="8336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1365" cy="259080"/>
    <xdr:sp macro="" textlink="">
      <xdr:nvSpPr>
        <xdr:cNvPr id="470" name="テキスト ボックス 469"/>
        <xdr:cNvSpPr txBox="1"/>
      </xdr:nvSpPr>
      <xdr:spPr>
        <a:xfrm>
          <a:off x="74676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1" name="テキスト ボックス 470"/>
        <xdr:cNvSpPr txBox="1"/>
      </xdr:nvSpPr>
      <xdr:spPr>
        <a:xfrm>
          <a:off x="660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82550</xdr:rowOff>
    </xdr:from>
    <xdr:to xmlns:xdr="http://schemas.openxmlformats.org/drawingml/2006/spreadsheetDrawing">
      <xdr:col>55</xdr:col>
      <xdr:colOff>50800</xdr:colOff>
      <xdr:row>108</xdr:row>
      <xdr:rowOff>12700</xdr:rowOff>
    </xdr:to>
    <xdr:sp macro="" textlink="">
      <xdr:nvSpPr>
        <xdr:cNvPr id="472" name="楕円 471"/>
        <xdr:cNvSpPr/>
      </xdr:nvSpPr>
      <xdr:spPr>
        <a:xfrm>
          <a:off x="10152380" y="18427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168910</xdr:rowOff>
    </xdr:from>
    <xdr:ext cx="469265" cy="258445"/>
    <xdr:sp macro="" textlink="">
      <xdr:nvSpPr>
        <xdr:cNvPr id="473" name="【市民会館】&#10;一人当たり面積該当値テキスト"/>
        <xdr:cNvSpPr txBox="1"/>
      </xdr:nvSpPr>
      <xdr:spPr>
        <a:xfrm>
          <a:off x="10236200" y="18342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107</xdr:row>
      <xdr:rowOff>82550</xdr:rowOff>
    </xdr:from>
    <xdr:to xmlns:xdr="http://schemas.openxmlformats.org/drawingml/2006/spreadsheetDrawing">
      <xdr:col>50</xdr:col>
      <xdr:colOff>165100</xdr:colOff>
      <xdr:row>108</xdr:row>
      <xdr:rowOff>12700</xdr:rowOff>
    </xdr:to>
    <xdr:sp macro="" textlink="">
      <xdr:nvSpPr>
        <xdr:cNvPr id="474" name="楕円 473"/>
        <xdr:cNvSpPr/>
      </xdr:nvSpPr>
      <xdr:spPr>
        <a:xfrm>
          <a:off x="933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133350</xdr:rowOff>
    </xdr:from>
    <xdr:to xmlns:xdr="http://schemas.openxmlformats.org/drawingml/2006/spreadsheetDrawing">
      <xdr:col>55</xdr:col>
      <xdr:colOff>0</xdr:colOff>
      <xdr:row>107</xdr:row>
      <xdr:rowOff>133350</xdr:rowOff>
    </xdr:to>
    <xdr:cxnSp macro="">
      <xdr:nvCxnSpPr>
        <xdr:cNvPr id="475" name="直線コネクタ 474"/>
        <xdr:cNvCxnSpPr/>
      </xdr:nvCxnSpPr>
      <xdr:spPr>
        <a:xfrm>
          <a:off x="9385300" y="18478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107</xdr:row>
      <xdr:rowOff>82550</xdr:rowOff>
    </xdr:from>
    <xdr:to xmlns:xdr="http://schemas.openxmlformats.org/drawingml/2006/spreadsheetDrawing">
      <xdr:col>46</xdr:col>
      <xdr:colOff>38100</xdr:colOff>
      <xdr:row>108</xdr:row>
      <xdr:rowOff>12700</xdr:rowOff>
    </xdr:to>
    <xdr:sp macro="" textlink="">
      <xdr:nvSpPr>
        <xdr:cNvPr id="476" name="楕円 475"/>
        <xdr:cNvSpPr/>
      </xdr:nvSpPr>
      <xdr:spPr>
        <a:xfrm>
          <a:off x="8470900" y="18427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133350</xdr:rowOff>
    </xdr:from>
    <xdr:to xmlns:xdr="http://schemas.openxmlformats.org/drawingml/2006/spreadsheetDrawing">
      <xdr:col>50</xdr:col>
      <xdr:colOff>114300</xdr:colOff>
      <xdr:row>107</xdr:row>
      <xdr:rowOff>133350</xdr:rowOff>
    </xdr:to>
    <xdr:cxnSp macro="">
      <xdr:nvCxnSpPr>
        <xdr:cNvPr id="477" name="直線コネクタ 476"/>
        <xdr:cNvCxnSpPr/>
      </xdr:nvCxnSpPr>
      <xdr:spPr>
        <a:xfrm>
          <a:off x="8521700" y="184785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107</xdr:row>
      <xdr:rowOff>86360</xdr:rowOff>
    </xdr:from>
    <xdr:to xmlns:xdr="http://schemas.openxmlformats.org/drawingml/2006/spreadsheetDrawing">
      <xdr:col>41</xdr:col>
      <xdr:colOff>101600</xdr:colOff>
      <xdr:row>108</xdr:row>
      <xdr:rowOff>16510</xdr:rowOff>
    </xdr:to>
    <xdr:sp macro="" textlink="">
      <xdr:nvSpPr>
        <xdr:cNvPr id="478" name="楕円 477"/>
        <xdr:cNvSpPr/>
      </xdr:nvSpPr>
      <xdr:spPr>
        <a:xfrm>
          <a:off x="7602220" y="184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133350</xdr:rowOff>
    </xdr:from>
    <xdr:to xmlns:xdr="http://schemas.openxmlformats.org/drawingml/2006/spreadsheetDrawing">
      <xdr:col>45</xdr:col>
      <xdr:colOff>177800</xdr:colOff>
      <xdr:row>107</xdr:row>
      <xdr:rowOff>137160</xdr:rowOff>
    </xdr:to>
    <xdr:cxnSp macro="">
      <xdr:nvCxnSpPr>
        <xdr:cNvPr id="479" name="直線コネクタ 478"/>
        <xdr:cNvCxnSpPr/>
      </xdr:nvCxnSpPr>
      <xdr:spPr>
        <a:xfrm flipV="1">
          <a:off x="7653020" y="1847850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107</xdr:row>
      <xdr:rowOff>86360</xdr:rowOff>
    </xdr:from>
    <xdr:to xmlns:xdr="http://schemas.openxmlformats.org/drawingml/2006/spreadsheetDrawing">
      <xdr:col>36</xdr:col>
      <xdr:colOff>165100</xdr:colOff>
      <xdr:row>108</xdr:row>
      <xdr:rowOff>16510</xdr:rowOff>
    </xdr:to>
    <xdr:sp macro="" textlink="">
      <xdr:nvSpPr>
        <xdr:cNvPr id="480" name="楕円 479"/>
        <xdr:cNvSpPr/>
      </xdr:nvSpPr>
      <xdr:spPr>
        <a:xfrm>
          <a:off x="6738620" y="184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137160</xdr:rowOff>
    </xdr:from>
    <xdr:to xmlns:xdr="http://schemas.openxmlformats.org/drawingml/2006/spreadsheetDrawing">
      <xdr:col>41</xdr:col>
      <xdr:colOff>50800</xdr:colOff>
      <xdr:row>107</xdr:row>
      <xdr:rowOff>137160</xdr:rowOff>
    </xdr:to>
    <xdr:cxnSp macro="">
      <xdr:nvCxnSpPr>
        <xdr:cNvPr id="481" name="直線コネクタ 480"/>
        <xdr:cNvCxnSpPr/>
      </xdr:nvCxnSpPr>
      <xdr:spPr>
        <a:xfrm>
          <a:off x="6789420" y="184823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93980</xdr:rowOff>
    </xdr:from>
    <xdr:ext cx="469265" cy="259080"/>
    <xdr:sp macro="" textlink="">
      <xdr:nvSpPr>
        <xdr:cNvPr id="482" name="n_1aveValue【市民会館】&#10;一人当たり面積"/>
        <xdr:cNvSpPr txBox="1"/>
      </xdr:nvSpPr>
      <xdr:spPr>
        <a:xfrm>
          <a:off x="9142730" y="1775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90170</xdr:rowOff>
    </xdr:from>
    <xdr:ext cx="469900" cy="259080"/>
    <xdr:sp macro="" textlink="">
      <xdr:nvSpPr>
        <xdr:cNvPr id="483" name="n_2aveValue【市民会館】&#10;一人当たり面積"/>
        <xdr:cNvSpPr txBox="1"/>
      </xdr:nvSpPr>
      <xdr:spPr>
        <a:xfrm>
          <a:off x="8291830" y="17749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82550</xdr:rowOff>
    </xdr:from>
    <xdr:ext cx="469265" cy="259080"/>
    <xdr:sp macro="" textlink="">
      <xdr:nvSpPr>
        <xdr:cNvPr id="484" name="n_3aveValue【市民会館】&#10;一人当たり面積"/>
        <xdr:cNvSpPr txBox="1"/>
      </xdr:nvSpPr>
      <xdr:spPr>
        <a:xfrm>
          <a:off x="7423150" y="17741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82550</xdr:rowOff>
    </xdr:from>
    <xdr:ext cx="469265" cy="259080"/>
    <xdr:sp macro="" textlink="">
      <xdr:nvSpPr>
        <xdr:cNvPr id="485" name="n_4aveValue【市民会館】&#10;一人当たり面積"/>
        <xdr:cNvSpPr txBox="1"/>
      </xdr:nvSpPr>
      <xdr:spPr>
        <a:xfrm>
          <a:off x="6559550" y="17741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108</xdr:row>
      <xdr:rowOff>3810</xdr:rowOff>
    </xdr:from>
    <xdr:ext cx="469265" cy="259080"/>
    <xdr:sp macro="" textlink="">
      <xdr:nvSpPr>
        <xdr:cNvPr id="486" name="n_1mainValue【市民会館】&#10;一人当たり面積"/>
        <xdr:cNvSpPr txBox="1"/>
      </xdr:nvSpPr>
      <xdr:spPr>
        <a:xfrm>
          <a:off x="9142730" y="1852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3810</xdr:rowOff>
    </xdr:from>
    <xdr:ext cx="469900" cy="259080"/>
    <xdr:sp macro="" textlink="">
      <xdr:nvSpPr>
        <xdr:cNvPr id="487" name="n_2mainValue【市民会館】&#10;一人当たり面積"/>
        <xdr:cNvSpPr txBox="1"/>
      </xdr:nvSpPr>
      <xdr:spPr>
        <a:xfrm>
          <a:off x="8291830" y="1852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108</xdr:row>
      <xdr:rowOff>7620</xdr:rowOff>
    </xdr:from>
    <xdr:ext cx="469265" cy="258445"/>
    <xdr:sp macro="" textlink="">
      <xdr:nvSpPr>
        <xdr:cNvPr id="488" name="n_3mainValue【市民会館】&#10;一人当たり面積"/>
        <xdr:cNvSpPr txBox="1"/>
      </xdr:nvSpPr>
      <xdr:spPr>
        <a:xfrm>
          <a:off x="7423150" y="18524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108</xdr:row>
      <xdr:rowOff>7620</xdr:rowOff>
    </xdr:from>
    <xdr:ext cx="469265" cy="258445"/>
    <xdr:sp macro="" textlink="">
      <xdr:nvSpPr>
        <xdr:cNvPr id="489" name="n_4mainValue【市民会館】&#10;一人当たり面積"/>
        <xdr:cNvSpPr txBox="1"/>
      </xdr:nvSpPr>
      <xdr:spPr>
        <a:xfrm>
          <a:off x="6559550" y="18524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0" name="正方形/長方形 489"/>
        <xdr:cNvSpPr/>
      </xdr:nvSpPr>
      <xdr:spPr>
        <a:xfrm>
          <a:off x="12115800" y="419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50165</xdr:rowOff>
    </xdr:from>
    <xdr:to xmlns:xdr="http://schemas.openxmlformats.org/drawingml/2006/spreadsheetDrawing">
      <xdr:col>74</xdr:col>
      <xdr:colOff>0</xdr:colOff>
      <xdr:row>29</xdr:row>
      <xdr:rowOff>133350</xdr:rowOff>
    </xdr:to>
    <xdr:sp macro="" textlink="">
      <xdr:nvSpPr>
        <xdr:cNvPr id="491" name="正方形/長方形 490"/>
        <xdr:cNvSpPr/>
      </xdr:nvSpPr>
      <xdr:spPr>
        <a:xfrm>
          <a:off x="122377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164465</xdr:rowOff>
    </xdr:to>
    <xdr:sp macro="" textlink="">
      <xdr:nvSpPr>
        <xdr:cNvPr id="492" name="正方形/長方形 491"/>
        <xdr:cNvSpPr/>
      </xdr:nvSpPr>
      <xdr:spPr>
        <a:xfrm>
          <a:off x="122377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50165</xdr:rowOff>
    </xdr:from>
    <xdr:to xmlns:xdr="http://schemas.openxmlformats.org/drawingml/2006/spreadsheetDrawing">
      <xdr:col>79</xdr:col>
      <xdr:colOff>63500</xdr:colOff>
      <xdr:row>29</xdr:row>
      <xdr:rowOff>133350</xdr:rowOff>
    </xdr:to>
    <xdr:sp macro="" textlink="">
      <xdr:nvSpPr>
        <xdr:cNvPr id="493" name="正方形/長方形 492"/>
        <xdr:cNvSpPr/>
      </xdr:nvSpPr>
      <xdr:spPr>
        <a:xfrm>
          <a:off x="13228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164465</xdr:rowOff>
    </xdr:to>
    <xdr:sp macro="" textlink="">
      <xdr:nvSpPr>
        <xdr:cNvPr id="494" name="正方形/長方形 493"/>
        <xdr:cNvSpPr/>
      </xdr:nvSpPr>
      <xdr:spPr>
        <a:xfrm>
          <a:off x="13228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50165</xdr:rowOff>
    </xdr:from>
    <xdr:to xmlns:xdr="http://schemas.openxmlformats.org/drawingml/2006/spreadsheetDrawing">
      <xdr:col>85</xdr:col>
      <xdr:colOff>63500</xdr:colOff>
      <xdr:row>29</xdr:row>
      <xdr:rowOff>133350</xdr:rowOff>
    </xdr:to>
    <xdr:sp macro="" textlink="">
      <xdr:nvSpPr>
        <xdr:cNvPr id="495" name="正方形/長方形 494"/>
        <xdr:cNvSpPr/>
      </xdr:nvSpPr>
      <xdr:spPr>
        <a:xfrm>
          <a:off x="14340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164465</xdr:rowOff>
    </xdr:to>
    <xdr:sp macro="" textlink="">
      <xdr:nvSpPr>
        <xdr:cNvPr id="496" name="正方形/長方形 495"/>
        <xdr:cNvSpPr/>
      </xdr:nvSpPr>
      <xdr:spPr>
        <a:xfrm>
          <a:off x="14340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7" name="正方形/長方形 496"/>
        <xdr:cNvSpPr/>
      </xdr:nvSpPr>
      <xdr:spPr>
        <a:xfrm>
          <a:off x="12115800" y="533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8" name="テキスト ボックス 497"/>
        <xdr:cNvSpPr txBox="1"/>
      </xdr:nvSpPr>
      <xdr:spPr>
        <a:xfrm>
          <a:off x="120777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9" name="直線コネクタ 498"/>
        <xdr:cNvCxnSpPr/>
      </xdr:nvCxnSpPr>
      <xdr:spPr>
        <a:xfrm>
          <a:off x="1211580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104775</xdr:rowOff>
    </xdr:from>
    <xdr:ext cx="467360" cy="258445"/>
    <xdr:sp macro="" textlink="">
      <xdr:nvSpPr>
        <xdr:cNvPr id="500" name="テキスト ボックス 499"/>
        <xdr:cNvSpPr txBox="1"/>
      </xdr:nvSpPr>
      <xdr:spPr>
        <a:xfrm>
          <a:off x="11663680" y="747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37465</xdr:rowOff>
    </xdr:from>
    <xdr:to xmlns:xdr="http://schemas.openxmlformats.org/drawingml/2006/spreadsheetDrawing">
      <xdr:col>89</xdr:col>
      <xdr:colOff>177800</xdr:colOff>
      <xdr:row>42</xdr:row>
      <xdr:rowOff>37465</xdr:rowOff>
    </xdr:to>
    <xdr:cxnSp macro="">
      <xdr:nvCxnSpPr>
        <xdr:cNvPr id="501" name="直線コネクタ 500"/>
        <xdr:cNvCxnSpPr/>
      </xdr:nvCxnSpPr>
      <xdr:spPr>
        <a:xfrm>
          <a:off x="12115800" y="7238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66675</xdr:rowOff>
    </xdr:from>
    <xdr:ext cx="467360" cy="258445"/>
    <xdr:sp macro="" textlink="">
      <xdr:nvSpPr>
        <xdr:cNvPr id="502" name="テキスト ボックス 501"/>
        <xdr:cNvSpPr txBox="1"/>
      </xdr:nvSpPr>
      <xdr:spPr>
        <a:xfrm>
          <a:off x="11663680" y="709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3" name="直線コネクタ 502"/>
        <xdr:cNvCxnSpPr/>
      </xdr:nvCxnSpPr>
      <xdr:spPr>
        <a:xfrm>
          <a:off x="12115800" y="685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04" name="テキスト ボックス 503"/>
        <xdr:cNvSpPr txBox="1"/>
      </xdr:nvSpPr>
      <xdr:spPr>
        <a:xfrm>
          <a:off x="1172273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5" name="直線コネクタ 504"/>
        <xdr:cNvCxnSpPr/>
      </xdr:nvCxnSpPr>
      <xdr:spPr>
        <a:xfrm>
          <a:off x="1211580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161925</xdr:rowOff>
    </xdr:from>
    <xdr:ext cx="403225" cy="258445"/>
    <xdr:sp macro="" textlink="">
      <xdr:nvSpPr>
        <xdr:cNvPr id="506" name="テキスト ボックス 505"/>
        <xdr:cNvSpPr txBox="1"/>
      </xdr:nvSpPr>
      <xdr:spPr>
        <a:xfrm>
          <a:off x="11722735" y="633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94615</xdr:rowOff>
    </xdr:from>
    <xdr:to xmlns:xdr="http://schemas.openxmlformats.org/drawingml/2006/spreadsheetDrawing">
      <xdr:col>89</xdr:col>
      <xdr:colOff>177800</xdr:colOff>
      <xdr:row>35</xdr:row>
      <xdr:rowOff>94615</xdr:rowOff>
    </xdr:to>
    <xdr:cxnSp macro="">
      <xdr:nvCxnSpPr>
        <xdr:cNvPr id="507" name="直線コネクタ 506"/>
        <xdr:cNvCxnSpPr/>
      </xdr:nvCxnSpPr>
      <xdr:spPr>
        <a:xfrm>
          <a:off x="12115800" y="6095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123825</xdr:rowOff>
    </xdr:from>
    <xdr:ext cx="403225" cy="257810"/>
    <xdr:sp macro="" textlink="">
      <xdr:nvSpPr>
        <xdr:cNvPr id="508" name="テキスト ボックス 507"/>
        <xdr:cNvSpPr txBox="1"/>
      </xdr:nvSpPr>
      <xdr:spPr>
        <a:xfrm>
          <a:off x="11722735" y="5953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9" name="直線コネクタ 508"/>
        <xdr:cNvCxnSpPr/>
      </xdr:nvCxnSpPr>
      <xdr:spPr>
        <a:xfrm>
          <a:off x="12115800" y="571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510" name="テキスト ボックス 509"/>
        <xdr:cNvSpPr txBox="1"/>
      </xdr:nvSpPr>
      <xdr:spPr>
        <a:xfrm>
          <a:off x="1172273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1" name="直線コネクタ 510"/>
        <xdr:cNvCxnSpPr/>
      </xdr:nvCxnSpPr>
      <xdr:spPr>
        <a:xfrm>
          <a:off x="1211580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47625</xdr:rowOff>
    </xdr:from>
    <xdr:ext cx="339090" cy="259080"/>
    <xdr:sp macro="" textlink="">
      <xdr:nvSpPr>
        <xdr:cNvPr id="512" name="テキスト ボックス 511"/>
        <xdr:cNvSpPr txBox="1"/>
      </xdr:nvSpPr>
      <xdr:spPr>
        <a:xfrm>
          <a:off x="11786870" y="5191125"/>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3" name="【一般廃棄物処理施設】&#10;有形固定資産減価償却率グラフ枠"/>
        <xdr:cNvSpPr/>
      </xdr:nvSpPr>
      <xdr:spPr>
        <a:xfrm>
          <a:off x="12115800" y="533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43815</xdr:rowOff>
    </xdr:from>
    <xdr:to xmlns:xdr="http://schemas.openxmlformats.org/drawingml/2006/spreadsheetDrawing">
      <xdr:col>85</xdr:col>
      <xdr:colOff>126365</xdr:colOff>
      <xdr:row>41</xdr:row>
      <xdr:rowOff>158115</xdr:rowOff>
    </xdr:to>
    <xdr:cxnSp macro="">
      <xdr:nvCxnSpPr>
        <xdr:cNvPr id="514" name="直線コネクタ 513"/>
        <xdr:cNvCxnSpPr/>
      </xdr:nvCxnSpPr>
      <xdr:spPr>
        <a:xfrm flipV="1">
          <a:off x="15887065" y="587311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161290</xdr:rowOff>
    </xdr:from>
    <xdr:ext cx="405130" cy="258445"/>
    <xdr:sp macro="" textlink="">
      <xdr:nvSpPr>
        <xdr:cNvPr id="515" name="【一般廃棄物処理施設】&#10;有形固定資産減価償却率最小値テキスト"/>
        <xdr:cNvSpPr txBox="1"/>
      </xdr:nvSpPr>
      <xdr:spPr>
        <a:xfrm>
          <a:off x="15925800" y="71907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158115</xdr:rowOff>
    </xdr:from>
    <xdr:to xmlns:xdr="http://schemas.openxmlformats.org/drawingml/2006/spreadsheetDrawing">
      <xdr:col>86</xdr:col>
      <xdr:colOff>25400</xdr:colOff>
      <xdr:row>41</xdr:row>
      <xdr:rowOff>158115</xdr:rowOff>
    </xdr:to>
    <xdr:cxnSp macro="">
      <xdr:nvCxnSpPr>
        <xdr:cNvPr id="516" name="直線コネクタ 515"/>
        <xdr:cNvCxnSpPr/>
      </xdr:nvCxnSpPr>
      <xdr:spPr>
        <a:xfrm>
          <a:off x="15798800" y="7187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161290</xdr:rowOff>
    </xdr:from>
    <xdr:ext cx="405130" cy="258445"/>
    <xdr:sp macro="" textlink="">
      <xdr:nvSpPr>
        <xdr:cNvPr id="517" name="【一般廃棄物処理施設】&#10;有形固定資産減価償却率最大値テキスト"/>
        <xdr:cNvSpPr txBox="1"/>
      </xdr:nvSpPr>
      <xdr:spPr>
        <a:xfrm>
          <a:off x="15925800" y="5647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43815</xdr:rowOff>
    </xdr:from>
    <xdr:to xmlns:xdr="http://schemas.openxmlformats.org/drawingml/2006/spreadsheetDrawing">
      <xdr:col>86</xdr:col>
      <xdr:colOff>25400</xdr:colOff>
      <xdr:row>34</xdr:row>
      <xdr:rowOff>43815</xdr:rowOff>
    </xdr:to>
    <xdr:cxnSp macro="">
      <xdr:nvCxnSpPr>
        <xdr:cNvPr id="518" name="直線コネクタ 517"/>
        <xdr:cNvCxnSpPr/>
      </xdr:nvCxnSpPr>
      <xdr:spPr>
        <a:xfrm>
          <a:off x="15798800" y="5873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127635</xdr:rowOff>
    </xdr:from>
    <xdr:ext cx="405130" cy="258445"/>
    <xdr:sp macro="" textlink="">
      <xdr:nvSpPr>
        <xdr:cNvPr id="519" name="【一般廃棄物処理施設】&#10;有形固定資産減価償却率平均値テキスト"/>
        <xdr:cNvSpPr txBox="1"/>
      </xdr:nvSpPr>
      <xdr:spPr>
        <a:xfrm>
          <a:off x="15925800" y="62998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104775</xdr:rowOff>
    </xdr:from>
    <xdr:to xmlns:xdr="http://schemas.openxmlformats.org/drawingml/2006/spreadsheetDrawing">
      <xdr:col>85</xdr:col>
      <xdr:colOff>177800</xdr:colOff>
      <xdr:row>38</xdr:row>
      <xdr:rowOff>34925</xdr:rowOff>
    </xdr:to>
    <xdr:sp macro="" textlink="">
      <xdr:nvSpPr>
        <xdr:cNvPr id="520" name="フローチャート: 判断 519"/>
        <xdr:cNvSpPr/>
      </xdr:nvSpPr>
      <xdr:spPr>
        <a:xfrm>
          <a:off x="158369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66675</xdr:rowOff>
    </xdr:from>
    <xdr:to xmlns:xdr="http://schemas.openxmlformats.org/drawingml/2006/spreadsheetDrawing">
      <xdr:col>81</xdr:col>
      <xdr:colOff>101600</xdr:colOff>
      <xdr:row>37</xdr:row>
      <xdr:rowOff>167640</xdr:rowOff>
    </xdr:to>
    <xdr:sp macro="" textlink="">
      <xdr:nvSpPr>
        <xdr:cNvPr id="521" name="フローチャート: 判断 520"/>
        <xdr:cNvSpPr/>
      </xdr:nvSpPr>
      <xdr:spPr>
        <a:xfrm>
          <a:off x="15019020" y="64103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63500</xdr:rowOff>
    </xdr:from>
    <xdr:to xmlns:xdr="http://schemas.openxmlformats.org/drawingml/2006/spreadsheetDrawing">
      <xdr:col>76</xdr:col>
      <xdr:colOff>165100</xdr:colOff>
      <xdr:row>37</xdr:row>
      <xdr:rowOff>164465</xdr:rowOff>
    </xdr:to>
    <xdr:sp macro="" textlink="">
      <xdr:nvSpPr>
        <xdr:cNvPr id="522" name="フローチャート: 判断 521"/>
        <xdr:cNvSpPr/>
      </xdr:nvSpPr>
      <xdr:spPr>
        <a:xfrm>
          <a:off x="14155420" y="6407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147320</xdr:rowOff>
    </xdr:from>
    <xdr:to xmlns:xdr="http://schemas.openxmlformats.org/drawingml/2006/spreadsheetDrawing">
      <xdr:col>72</xdr:col>
      <xdr:colOff>38100</xdr:colOff>
      <xdr:row>38</xdr:row>
      <xdr:rowOff>77470</xdr:rowOff>
    </xdr:to>
    <xdr:sp macro="" textlink="">
      <xdr:nvSpPr>
        <xdr:cNvPr id="523" name="フローチャート: 判断 522"/>
        <xdr:cNvSpPr/>
      </xdr:nvSpPr>
      <xdr:spPr>
        <a:xfrm>
          <a:off x="13291820" y="64909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86360</xdr:rowOff>
    </xdr:from>
    <xdr:to xmlns:xdr="http://schemas.openxmlformats.org/drawingml/2006/spreadsheetDrawing">
      <xdr:col>67</xdr:col>
      <xdr:colOff>101600</xdr:colOff>
      <xdr:row>38</xdr:row>
      <xdr:rowOff>15875</xdr:rowOff>
    </xdr:to>
    <xdr:sp macro="" textlink="">
      <xdr:nvSpPr>
        <xdr:cNvPr id="524" name="フローチャート: 判断 523"/>
        <xdr:cNvSpPr/>
      </xdr:nvSpPr>
      <xdr:spPr>
        <a:xfrm>
          <a:off x="1242314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73025</xdr:rowOff>
    </xdr:from>
    <xdr:ext cx="762000" cy="258445"/>
    <xdr:sp macro="" textlink="">
      <xdr:nvSpPr>
        <xdr:cNvPr id="525" name="テキスト ボックス 524"/>
        <xdr:cNvSpPr txBox="1"/>
      </xdr:nvSpPr>
      <xdr:spPr>
        <a:xfrm>
          <a:off x="1570228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73025</xdr:rowOff>
    </xdr:from>
    <xdr:ext cx="761365" cy="258445"/>
    <xdr:sp macro="" textlink="">
      <xdr:nvSpPr>
        <xdr:cNvPr id="526" name="テキスト ボックス 525"/>
        <xdr:cNvSpPr txBox="1"/>
      </xdr:nvSpPr>
      <xdr:spPr>
        <a:xfrm>
          <a:off x="148844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73025</xdr:rowOff>
    </xdr:from>
    <xdr:ext cx="762000" cy="258445"/>
    <xdr:sp macro="" textlink="">
      <xdr:nvSpPr>
        <xdr:cNvPr id="527" name="テキスト ボックス 526"/>
        <xdr:cNvSpPr txBox="1"/>
      </xdr:nvSpPr>
      <xdr:spPr>
        <a:xfrm>
          <a:off x="140208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73025</xdr:rowOff>
    </xdr:from>
    <xdr:ext cx="762000" cy="258445"/>
    <xdr:sp macro="" textlink="">
      <xdr:nvSpPr>
        <xdr:cNvPr id="528" name="テキスト ボックス 527"/>
        <xdr:cNvSpPr txBox="1"/>
      </xdr:nvSpPr>
      <xdr:spPr>
        <a:xfrm>
          <a:off x="131572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73025</xdr:rowOff>
    </xdr:from>
    <xdr:ext cx="761365" cy="258445"/>
    <xdr:sp macro="" textlink="">
      <xdr:nvSpPr>
        <xdr:cNvPr id="529" name="テキスト ボックス 528"/>
        <xdr:cNvSpPr txBox="1"/>
      </xdr:nvSpPr>
      <xdr:spPr>
        <a:xfrm>
          <a:off x="122885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60960</xdr:rowOff>
    </xdr:from>
    <xdr:to xmlns:xdr="http://schemas.openxmlformats.org/drawingml/2006/spreadsheetDrawing">
      <xdr:col>85</xdr:col>
      <xdr:colOff>177800</xdr:colOff>
      <xdr:row>38</xdr:row>
      <xdr:rowOff>162560</xdr:rowOff>
    </xdr:to>
    <xdr:sp macro="" textlink="">
      <xdr:nvSpPr>
        <xdr:cNvPr id="530" name="楕円 529"/>
        <xdr:cNvSpPr/>
      </xdr:nvSpPr>
      <xdr:spPr>
        <a:xfrm>
          <a:off x="158369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39370</xdr:rowOff>
    </xdr:from>
    <xdr:ext cx="405130" cy="259080"/>
    <xdr:sp macro="" textlink="">
      <xdr:nvSpPr>
        <xdr:cNvPr id="531" name="【一般廃棄物処理施設】&#10;有形固定資産減価償却率該当値テキスト"/>
        <xdr:cNvSpPr txBox="1"/>
      </xdr:nvSpPr>
      <xdr:spPr>
        <a:xfrm>
          <a:off x="15925800" y="6554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9525</xdr:rowOff>
    </xdr:from>
    <xdr:to xmlns:xdr="http://schemas.openxmlformats.org/drawingml/2006/spreadsheetDrawing">
      <xdr:col>81</xdr:col>
      <xdr:colOff>101600</xdr:colOff>
      <xdr:row>38</xdr:row>
      <xdr:rowOff>111760</xdr:rowOff>
    </xdr:to>
    <xdr:sp macro="" textlink="">
      <xdr:nvSpPr>
        <xdr:cNvPr id="532" name="楕円 531"/>
        <xdr:cNvSpPr/>
      </xdr:nvSpPr>
      <xdr:spPr>
        <a:xfrm>
          <a:off x="15019020" y="6524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60325</xdr:rowOff>
    </xdr:from>
    <xdr:to xmlns:xdr="http://schemas.openxmlformats.org/drawingml/2006/spreadsheetDrawing">
      <xdr:col>85</xdr:col>
      <xdr:colOff>127000</xdr:colOff>
      <xdr:row>38</xdr:row>
      <xdr:rowOff>112395</xdr:rowOff>
    </xdr:to>
    <xdr:cxnSp macro="">
      <xdr:nvCxnSpPr>
        <xdr:cNvPr id="533" name="直線コネクタ 532"/>
        <xdr:cNvCxnSpPr/>
      </xdr:nvCxnSpPr>
      <xdr:spPr>
        <a:xfrm>
          <a:off x="15069820" y="6575425"/>
          <a:ext cx="8178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127635</xdr:rowOff>
    </xdr:from>
    <xdr:to xmlns:xdr="http://schemas.openxmlformats.org/drawingml/2006/spreadsheetDrawing">
      <xdr:col>76</xdr:col>
      <xdr:colOff>165100</xdr:colOff>
      <xdr:row>38</xdr:row>
      <xdr:rowOff>58420</xdr:rowOff>
    </xdr:to>
    <xdr:sp macro="" textlink="">
      <xdr:nvSpPr>
        <xdr:cNvPr id="534" name="楕円 533"/>
        <xdr:cNvSpPr/>
      </xdr:nvSpPr>
      <xdr:spPr>
        <a:xfrm>
          <a:off x="14155420" y="6471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7620</xdr:rowOff>
    </xdr:from>
    <xdr:to xmlns:xdr="http://schemas.openxmlformats.org/drawingml/2006/spreadsheetDrawing">
      <xdr:col>81</xdr:col>
      <xdr:colOff>50800</xdr:colOff>
      <xdr:row>38</xdr:row>
      <xdr:rowOff>60325</xdr:rowOff>
    </xdr:to>
    <xdr:cxnSp macro="">
      <xdr:nvCxnSpPr>
        <xdr:cNvPr id="535" name="直線コネクタ 534"/>
        <xdr:cNvCxnSpPr/>
      </xdr:nvCxnSpPr>
      <xdr:spPr>
        <a:xfrm>
          <a:off x="14206220" y="6522720"/>
          <a:ext cx="8636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86360</xdr:rowOff>
    </xdr:from>
    <xdr:to xmlns:xdr="http://schemas.openxmlformats.org/drawingml/2006/spreadsheetDrawing">
      <xdr:col>72</xdr:col>
      <xdr:colOff>38100</xdr:colOff>
      <xdr:row>38</xdr:row>
      <xdr:rowOff>15875</xdr:rowOff>
    </xdr:to>
    <xdr:sp macro="" textlink="">
      <xdr:nvSpPr>
        <xdr:cNvPr id="536" name="楕円 535"/>
        <xdr:cNvSpPr/>
      </xdr:nvSpPr>
      <xdr:spPr>
        <a:xfrm>
          <a:off x="13291820" y="643001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37</xdr:row>
      <xdr:rowOff>137160</xdr:rowOff>
    </xdr:from>
    <xdr:to xmlns:xdr="http://schemas.openxmlformats.org/drawingml/2006/spreadsheetDrawing">
      <xdr:col>76</xdr:col>
      <xdr:colOff>114300</xdr:colOff>
      <xdr:row>38</xdr:row>
      <xdr:rowOff>7620</xdr:rowOff>
    </xdr:to>
    <xdr:cxnSp macro="">
      <xdr:nvCxnSpPr>
        <xdr:cNvPr id="537" name="直線コネクタ 536"/>
        <xdr:cNvCxnSpPr/>
      </xdr:nvCxnSpPr>
      <xdr:spPr>
        <a:xfrm>
          <a:off x="13342620" y="648081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34290</xdr:rowOff>
    </xdr:from>
    <xdr:to xmlns:xdr="http://schemas.openxmlformats.org/drawingml/2006/spreadsheetDrawing">
      <xdr:col>67</xdr:col>
      <xdr:colOff>101600</xdr:colOff>
      <xdr:row>37</xdr:row>
      <xdr:rowOff>136525</xdr:rowOff>
    </xdr:to>
    <xdr:sp macro="" textlink="">
      <xdr:nvSpPr>
        <xdr:cNvPr id="538" name="楕円 537"/>
        <xdr:cNvSpPr/>
      </xdr:nvSpPr>
      <xdr:spPr>
        <a:xfrm>
          <a:off x="12423140" y="63779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85090</xdr:rowOff>
    </xdr:from>
    <xdr:to xmlns:xdr="http://schemas.openxmlformats.org/drawingml/2006/spreadsheetDrawing">
      <xdr:col>71</xdr:col>
      <xdr:colOff>177800</xdr:colOff>
      <xdr:row>37</xdr:row>
      <xdr:rowOff>137160</xdr:rowOff>
    </xdr:to>
    <xdr:cxnSp macro="">
      <xdr:nvCxnSpPr>
        <xdr:cNvPr id="539" name="直線コネクタ 538"/>
        <xdr:cNvCxnSpPr/>
      </xdr:nvCxnSpPr>
      <xdr:spPr>
        <a:xfrm>
          <a:off x="12473940" y="6428740"/>
          <a:ext cx="86868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13335</xdr:rowOff>
    </xdr:from>
    <xdr:ext cx="405130" cy="258445"/>
    <xdr:sp macro="" textlink="">
      <xdr:nvSpPr>
        <xdr:cNvPr id="540" name="n_1aveValue【一般廃棄物処理施設】&#10;有形固定資産減価償却率"/>
        <xdr:cNvSpPr txBox="1"/>
      </xdr:nvSpPr>
      <xdr:spPr>
        <a:xfrm>
          <a:off x="14859635" y="61855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9525</xdr:rowOff>
    </xdr:from>
    <xdr:ext cx="404495" cy="258445"/>
    <xdr:sp macro="" textlink="">
      <xdr:nvSpPr>
        <xdr:cNvPr id="541" name="n_2aveValue【一般廃棄物処理施設】&#10;有形固定資産減価償却率"/>
        <xdr:cNvSpPr txBox="1"/>
      </xdr:nvSpPr>
      <xdr:spPr>
        <a:xfrm>
          <a:off x="14008735" y="6181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67945</xdr:rowOff>
    </xdr:from>
    <xdr:ext cx="404495" cy="258445"/>
    <xdr:sp macro="" textlink="">
      <xdr:nvSpPr>
        <xdr:cNvPr id="542" name="n_3aveValue【一般廃棄物処理施設】&#10;有形固定資産減価償却率"/>
        <xdr:cNvSpPr txBox="1"/>
      </xdr:nvSpPr>
      <xdr:spPr>
        <a:xfrm>
          <a:off x="13145135" y="6583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7620</xdr:rowOff>
    </xdr:from>
    <xdr:ext cx="405130" cy="258445"/>
    <xdr:sp macro="" textlink="">
      <xdr:nvSpPr>
        <xdr:cNvPr id="543" name="n_4aveValue【一般廃棄物処理施設】&#10;有形固定資産減価償却率"/>
        <xdr:cNvSpPr txBox="1"/>
      </xdr:nvSpPr>
      <xdr:spPr>
        <a:xfrm>
          <a:off x="12276455" y="65227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102235</xdr:rowOff>
    </xdr:from>
    <xdr:ext cx="405130" cy="259080"/>
    <xdr:sp macro="" textlink="">
      <xdr:nvSpPr>
        <xdr:cNvPr id="544" name="n_1mainValue【一般廃棄物処理施設】&#10;有形固定資産減価償却率"/>
        <xdr:cNvSpPr txBox="1"/>
      </xdr:nvSpPr>
      <xdr:spPr>
        <a:xfrm>
          <a:off x="14859635" y="66173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48895</xdr:rowOff>
    </xdr:from>
    <xdr:ext cx="404495" cy="258445"/>
    <xdr:sp macro="" textlink="">
      <xdr:nvSpPr>
        <xdr:cNvPr id="545" name="n_2mainValue【一般廃棄物処理施設】&#10;有形固定資産減価償却率"/>
        <xdr:cNvSpPr txBox="1"/>
      </xdr:nvSpPr>
      <xdr:spPr>
        <a:xfrm>
          <a:off x="14008735" y="6563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32385</xdr:rowOff>
    </xdr:from>
    <xdr:ext cx="404495" cy="257810"/>
    <xdr:sp macro="" textlink="">
      <xdr:nvSpPr>
        <xdr:cNvPr id="546" name="n_3mainValue【一般廃棄物処理施設】&#10;有形固定資産減価償却率"/>
        <xdr:cNvSpPr txBox="1"/>
      </xdr:nvSpPr>
      <xdr:spPr>
        <a:xfrm>
          <a:off x="13145135" y="6204585"/>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152400</xdr:rowOff>
    </xdr:from>
    <xdr:ext cx="405130" cy="259080"/>
    <xdr:sp macro="" textlink="">
      <xdr:nvSpPr>
        <xdr:cNvPr id="547" name="n_4mainValue【一般廃棄物処理施設】&#10;有形固定資産減価償却率"/>
        <xdr:cNvSpPr txBox="1"/>
      </xdr:nvSpPr>
      <xdr:spPr>
        <a:xfrm>
          <a:off x="12276455" y="6153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8" name="正方形/長方形 547"/>
        <xdr:cNvSpPr/>
      </xdr:nvSpPr>
      <xdr:spPr>
        <a:xfrm>
          <a:off x="17800320" y="419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50165</xdr:rowOff>
    </xdr:from>
    <xdr:to xmlns:xdr="http://schemas.openxmlformats.org/drawingml/2006/spreadsheetDrawing">
      <xdr:col>104</xdr:col>
      <xdr:colOff>127000</xdr:colOff>
      <xdr:row>29</xdr:row>
      <xdr:rowOff>133350</xdr:rowOff>
    </xdr:to>
    <xdr:sp macro="" textlink="">
      <xdr:nvSpPr>
        <xdr:cNvPr id="549" name="正方形/長方形 548"/>
        <xdr:cNvSpPr/>
      </xdr:nvSpPr>
      <xdr:spPr>
        <a:xfrm>
          <a:off x="1792732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164465</xdr:rowOff>
    </xdr:to>
    <xdr:sp macro="" textlink="">
      <xdr:nvSpPr>
        <xdr:cNvPr id="550" name="正方形/長方形 549"/>
        <xdr:cNvSpPr/>
      </xdr:nvSpPr>
      <xdr:spPr>
        <a:xfrm>
          <a:off x="1792732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50165</xdr:rowOff>
    </xdr:from>
    <xdr:to xmlns:xdr="http://schemas.openxmlformats.org/drawingml/2006/spreadsheetDrawing">
      <xdr:col>110</xdr:col>
      <xdr:colOff>0</xdr:colOff>
      <xdr:row>29</xdr:row>
      <xdr:rowOff>133350</xdr:rowOff>
    </xdr:to>
    <xdr:sp macro="" textlink="">
      <xdr:nvSpPr>
        <xdr:cNvPr id="551" name="正方形/長方形 550"/>
        <xdr:cNvSpPr/>
      </xdr:nvSpPr>
      <xdr:spPr>
        <a:xfrm>
          <a:off x="1891284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164465</xdr:rowOff>
    </xdr:to>
    <xdr:sp macro="" textlink="">
      <xdr:nvSpPr>
        <xdr:cNvPr id="552" name="正方形/長方形 551"/>
        <xdr:cNvSpPr/>
      </xdr:nvSpPr>
      <xdr:spPr>
        <a:xfrm>
          <a:off x="1891284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50165</xdr:rowOff>
    </xdr:from>
    <xdr:to xmlns:xdr="http://schemas.openxmlformats.org/drawingml/2006/spreadsheetDrawing">
      <xdr:col>116</xdr:col>
      <xdr:colOff>0</xdr:colOff>
      <xdr:row>29</xdr:row>
      <xdr:rowOff>133350</xdr:rowOff>
    </xdr:to>
    <xdr:sp macro="" textlink="">
      <xdr:nvSpPr>
        <xdr:cNvPr id="553" name="正方形/長方形 552"/>
        <xdr:cNvSpPr/>
      </xdr:nvSpPr>
      <xdr:spPr>
        <a:xfrm>
          <a:off x="20025360" y="4850765"/>
          <a:ext cx="1483360" cy="254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164465</xdr:rowOff>
    </xdr:to>
    <xdr:sp macro="" textlink="">
      <xdr:nvSpPr>
        <xdr:cNvPr id="554" name="正方形/長方形 553"/>
        <xdr:cNvSpPr/>
      </xdr:nvSpPr>
      <xdr:spPr>
        <a:xfrm>
          <a:off x="20025360" y="505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5" name="正方形/長方形 554"/>
        <xdr:cNvSpPr/>
      </xdr:nvSpPr>
      <xdr:spPr>
        <a:xfrm>
          <a:off x="17800320" y="533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5425"/>
    <xdr:sp macro="" textlink="">
      <xdr:nvSpPr>
        <xdr:cNvPr id="556" name="テキスト ボックス 555"/>
        <xdr:cNvSpPr txBox="1"/>
      </xdr:nvSpPr>
      <xdr:spPr>
        <a:xfrm>
          <a:off x="17767300" y="514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7" name="直線コネクタ 556"/>
        <xdr:cNvCxnSpPr/>
      </xdr:nvCxnSpPr>
      <xdr:spPr>
        <a:xfrm>
          <a:off x="17800320" y="762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19050</xdr:rowOff>
    </xdr:from>
    <xdr:to xmlns:xdr="http://schemas.openxmlformats.org/drawingml/2006/spreadsheetDrawing">
      <xdr:col>120</xdr:col>
      <xdr:colOff>114300</xdr:colOff>
      <xdr:row>41</xdr:row>
      <xdr:rowOff>19050</xdr:rowOff>
    </xdr:to>
    <xdr:cxnSp macro="">
      <xdr:nvCxnSpPr>
        <xdr:cNvPr id="558" name="直線コネクタ 557"/>
        <xdr:cNvCxnSpPr/>
      </xdr:nvCxnSpPr>
      <xdr:spPr>
        <a:xfrm>
          <a:off x="17800320" y="7048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47625</xdr:rowOff>
    </xdr:from>
    <xdr:ext cx="248920" cy="259080"/>
    <xdr:sp macro="" textlink="">
      <xdr:nvSpPr>
        <xdr:cNvPr id="559" name="テキスト ボックス 558"/>
        <xdr:cNvSpPr txBox="1"/>
      </xdr:nvSpPr>
      <xdr:spPr>
        <a:xfrm>
          <a:off x="17561560" y="6905625"/>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0" name="直線コネクタ 559"/>
        <xdr:cNvCxnSpPr/>
      </xdr:nvCxnSpPr>
      <xdr:spPr>
        <a:xfrm>
          <a:off x="17800320" y="647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161925</xdr:rowOff>
    </xdr:from>
    <xdr:ext cx="595630" cy="258445"/>
    <xdr:sp macro="" textlink="">
      <xdr:nvSpPr>
        <xdr:cNvPr id="561" name="テキスト ボックス 560"/>
        <xdr:cNvSpPr txBox="1"/>
      </xdr:nvSpPr>
      <xdr:spPr>
        <a:xfrm>
          <a:off x="17225010" y="63341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76200</xdr:rowOff>
    </xdr:from>
    <xdr:to xmlns:xdr="http://schemas.openxmlformats.org/drawingml/2006/spreadsheetDrawing">
      <xdr:col>120</xdr:col>
      <xdr:colOff>114300</xdr:colOff>
      <xdr:row>34</xdr:row>
      <xdr:rowOff>76200</xdr:rowOff>
    </xdr:to>
    <xdr:cxnSp macro="">
      <xdr:nvCxnSpPr>
        <xdr:cNvPr id="562" name="直線コネクタ 561"/>
        <xdr:cNvCxnSpPr/>
      </xdr:nvCxnSpPr>
      <xdr:spPr>
        <a:xfrm>
          <a:off x="17800320" y="5905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33</xdr:row>
      <xdr:rowOff>104775</xdr:rowOff>
    </xdr:from>
    <xdr:ext cx="595630" cy="258445"/>
    <xdr:sp macro="" textlink="">
      <xdr:nvSpPr>
        <xdr:cNvPr id="563" name="テキスト ボックス 562"/>
        <xdr:cNvSpPr txBox="1"/>
      </xdr:nvSpPr>
      <xdr:spPr>
        <a:xfrm>
          <a:off x="17225010" y="57626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4" name="直線コネクタ 563"/>
        <xdr:cNvCxnSpPr/>
      </xdr:nvCxnSpPr>
      <xdr:spPr>
        <a:xfrm>
          <a:off x="17800320" y="533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59080"/>
    <xdr:sp macro="" textlink="">
      <xdr:nvSpPr>
        <xdr:cNvPr id="565" name="テキスト ボックス 564"/>
        <xdr:cNvSpPr txBox="1"/>
      </xdr:nvSpPr>
      <xdr:spPr>
        <a:xfrm>
          <a:off x="17225010" y="51911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6" name="【一般廃棄物処理施設】&#10;一人当たり有形固定資産（償却資産）額グラフ枠"/>
        <xdr:cNvSpPr/>
      </xdr:nvSpPr>
      <xdr:spPr>
        <a:xfrm>
          <a:off x="17800320" y="533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55880</xdr:rowOff>
    </xdr:from>
    <xdr:to xmlns:xdr="http://schemas.openxmlformats.org/drawingml/2006/spreadsheetDrawing">
      <xdr:col>116</xdr:col>
      <xdr:colOff>62865</xdr:colOff>
      <xdr:row>41</xdr:row>
      <xdr:rowOff>11430</xdr:rowOff>
    </xdr:to>
    <xdr:cxnSp macro="">
      <xdr:nvCxnSpPr>
        <xdr:cNvPr id="567" name="直線コネクタ 566"/>
        <xdr:cNvCxnSpPr/>
      </xdr:nvCxnSpPr>
      <xdr:spPr>
        <a:xfrm flipV="1">
          <a:off x="21571585" y="5885180"/>
          <a:ext cx="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15240</xdr:rowOff>
    </xdr:from>
    <xdr:ext cx="469900" cy="258445"/>
    <xdr:sp macro="" textlink="">
      <xdr:nvSpPr>
        <xdr:cNvPr id="568" name="【一般廃棄物処理施設】&#10;一人当たり有形固定資産（償却資産）額最小値テキスト"/>
        <xdr:cNvSpPr txBox="1"/>
      </xdr:nvSpPr>
      <xdr:spPr>
        <a:xfrm>
          <a:off x="21610320" y="7044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11430</xdr:rowOff>
    </xdr:from>
    <xdr:to xmlns:xdr="http://schemas.openxmlformats.org/drawingml/2006/spreadsheetDrawing">
      <xdr:col>116</xdr:col>
      <xdr:colOff>152400</xdr:colOff>
      <xdr:row>41</xdr:row>
      <xdr:rowOff>11430</xdr:rowOff>
    </xdr:to>
    <xdr:cxnSp macro="">
      <xdr:nvCxnSpPr>
        <xdr:cNvPr id="569" name="直線コネクタ 568"/>
        <xdr:cNvCxnSpPr/>
      </xdr:nvCxnSpPr>
      <xdr:spPr>
        <a:xfrm>
          <a:off x="21488400" y="7040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1905</xdr:rowOff>
    </xdr:from>
    <xdr:ext cx="598805" cy="259080"/>
    <xdr:sp macro="" textlink="">
      <xdr:nvSpPr>
        <xdr:cNvPr id="570" name="【一般廃棄物処理施設】&#10;一人当たり有形固定資産（償却資産）額最大値テキスト"/>
        <xdr:cNvSpPr txBox="1"/>
      </xdr:nvSpPr>
      <xdr:spPr>
        <a:xfrm>
          <a:off x="21610320" y="56597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55880</xdr:rowOff>
    </xdr:from>
    <xdr:to xmlns:xdr="http://schemas.openxmlformats.org/drawingml/2006/spreadsheetDrawing">
      <xdr:col>116</xdr:col>
      <xdr:colOff>152400</xdr:colOff>
      <xdr:row>34</xdr:row>
      <xdr:rowOff>55880</xdr:rowOff>
    </xdr:to>
    <xdr:cxnSp macro="">
      <xdr:nvCxnSpPr>
        <xdr:cNvPr id="571" name="直線コネクタ 570"/>
        <xdr:cNvCxnSpPr/>
      </xdr:nvCxnSpPr>
      <xdr:spPr>
        <a:xfrm>
          <a:off x="21488400" y="58851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37</xdr:row>
      <xdr:rowOff>151130</xdr:rowOff>
    </xdr:from>
    <xdr:ext cx="534670" cy="259080"/>
    <xdr:sp macro="" textlink="">
      <xdr:nvSpPr>
        <xdr:cNvPr id="572" name="【一般廃棄物処理施設】&#10;一人当たり有形固定資産（償却資産）額平均値テキスト"/>
        <xdr:cNvSpPr txBox="1"/>
      </xdr:nvSpPr>
      <xdr:spPr>
        <a:xfrm>
          <a:off x="21610320" y="6494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1270</xdr:rowOff>
    </xdr:from>
    <xdr:to xmlns:xdr="http://schemas.openxmlformats.org/drawingml/2006/spreadsheetDrawing">
      <xdr:col>116</xdr:col>
      <xdr:colOff>114300</xdr:colOff>
      <xdr:row>38</xdr:row>
      <xdr:rowOff>102870</xdr:rowOff>
    </xdr:to>
    <xdr:sp macro="" textlink="">
      <xdr:nvSpPr>
        <xdr:cNvPr id="573" name="フローチャート: 判断 572"/>
        <xdr:cNvSpPr/>
      </xdr:nvSpPr>
      <xdr:spPr>
        <a:xfrm>
          <a:off x="2152142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167640</xdr:rowOff>
    </xdr:from>
    <xdr:to xmlns:xdr="http://schemas.openxmlformats.org/drawingml/2006/spreadsheetDrawing">
      <xdr:col>112</xdr:col>
      <xdr:colOff>38100</xdr:colOff>
      <xdr:row>38</xdr:row>
      <xdr:rowOff>101600</xdr:rowOff>
    </xdr:to>
    <xdr:sp macro="" textlink="">
      <xdr:nvSpPr>
        <xdr:cNvPr id="574" name="フローチャート: 判断 573"/>
        <xdr:cNvSpPr/>
      </xdr:nvSpPr>
      <xdr:spPr>
        <a:xfrm>
          <a:off x="20708620" y="6511290"/>
          <a:ext cx="96520" cy="10541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27305</xdr:rowOff>
    </xdr:from>
    <xdr:to xmlns:xdr="http://schemas.openxmlformats.org/drawingml/2006/spreadsheetDrawing">
      <xdr:col>107</xdr:col>
      <xdr:colOff>101600</xdr:colOff>
      <xdr:row>38</xdr:row>
      <xdr:rowOff>128270</xdr:rowOff>
    </xdr:to>
    <xdr:sp macro="" textlink="">
      <xdr:nvSpPr>
        <xdr:cNvPr id="575" name="フローチャート: 判断 574"/>
        <xdr:cNvSpPr/>
      </xdr:nvSpPr>
      <xdr:spPr>
        <a:xfrm>
          <a:off x="19839940" y="65424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21590</xdr:rowOff>
    </xdr:to>
    <xdr:sp macro="" textlink="">
      <xdr:nvSpPr>
        <xdr:cNvPr id="576" name="フローチャート: 判断 575"/>
        <xdr:cNvSpPr/>
      </xdr:nvSpPr>
      <xdr:spPr>
        <a:xfrm>
          <a:off x="18976340" y="6605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94615</xdr:rowOff>
    </xdr:from>
    <xdr:to xmlns:xdr="http://schemas.openxmlformats.org/drawingml/2006/spreadsheetDrawing">
      <xdr:col>98</xdr:col>
      <xdr:colOff>38100</xdr:colOff>
      <xdr:row>39</xdr:row>
      <xdr:rowOff>25400</xdr:rowOff>
    </xdr:to>
    <xdr:sp macro="" textlink="">
      <xdr:nvSpPr>
        <xdr:cNvPr id="577" name="フローチャート: 判断 576"/>
        <xdr:cNvSpPr/>
      </xdr:nvSpPr>
      <xdr:spPr>
        <a:xfrm>
          <a:off x="18112740" y="660971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73025</xdr:rowOff>
    </xdr:from>
    <xdr:ext cx="761365" cy="258445"/>
    <xdr:sp macro="" textlink="">
      <xdr:nvSpPr>
        <xdr:cNvPr id="578" name="テキスト ボックス 577"/>
        <xdr:cNvSpPr txBox="1"/>
      </xdr:nvSpPr>
      <xdr:spPr>
        <a:xfrm>
          <a:off x="2138680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73025</xdr:rowOff>
    </xdr:from>
    <xdr:ext cx="762000" cy="258445"/>
    <xdr:sp macro="" textlink="">
      <xdr:nvSpPr>
        <xdr:cNvPr id="579" name="テキスト ボックス 578"/>
        <xdr:cNvSpPr txBox="1"/>
      </xdr:nvSpPr>
      <xdr:spPr>
        <a:xfrm>
          <a:off x="2057400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73025</xdr:rowOff>
    </xdr:from>
    <xdr:ext cx="761365" cy="258445"/>
    <xdr:sp macro="" textlink="">
      <xdr:nvSpPr>
        <xdr:cNvPr id="580" name="テキスト ボックス 579"/>
        <xdr:cNvSpPr txBox="1"/>
      </xdr:nvSpPr>
      <xdr:spPr>
        <a:xfrm>
          <a:off x="19705320" y="7616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73025</xdr:rowOff>
    </xdr:from>
    <xdr:ext cx="762000" cy="258445"/>
    <xdr:sp macro="" textlink="">
      <xdr:nvSpPr>
        <xdr:cNvPr id="581" name="テキスト ボックス 580"/>
        <xdr:cNvSpPr txBox="1"/>
      </xdr:nvSpPr>
      <xdr:spPr>
        <a:xfrm>
          <a:off x="188417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73025</xdr:rowOff>
    </xdr:from>
    <xdr:ext cx="762000" cy="258445"/>
    <xdr:sp macro="" textlink="">
      <xdr:nvSpPr>
        <xdr:cNvPr id="582" name="テキスト ボックス 581"/>
        <xdr:cNvSpPr txBox="1"/>
      </xdr:nvSpPr>
      <xdr:spPr>
        <a:xfrm>
          <a:off x="17978120" y="761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112395</xdr:rowOff>
    </xdr:from>
    <xdr:to xmlns:xdr="http://schemas.openxmlformats.org/drawingml/2006/spreadsheetDrawing">
      <xdr:col>116</xdr:col>
      <xdr:colOff>114300</xdr:colOff>
      <xdr:row>38</xdr:row>
      <xdr:rowOff>42545</xdr:rowOff>
    </xdr:to>
    <xdr:sp macro="" textlink="">
      <xdr:nvSpPr>
        <xdr:cNvPr id="583" name="楕円 582"/>
        <xdr:cNvSpPr/>
      </xdr:nvSpPr>
      <xdr:spPr>
        <a:xfrm>
          <a:off x="2152142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135255</xdr:rowOff>
    </xdr:from>
    <xdr:ext cx="534670" cy="258445"/>
    <xdr:sp macro="" textlink="">
      <xdr:nvSpPr>
        <xdr:cNvPr id="584" name="【一般廃棄物処理施設】&#10;一人当たり有形固定資産（償却資産）額該当値テキスト"/>
        <xdr:cNvSpPr txBox="1"/>
      </xdr:nvSpPr>
      <xdr:spPr>
        <a:xfrm>
          <a:off x="21610320" y="6307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112395</xdr:rowOff>
    </xdr:from>
    <xdr:to xmlns:xdr="http://schemas.openxmlformats.org/drawingml/2006/spreadsheetDrawing">
      <xdr:col>112</xdr:col>
      <xdr:colOff>38100</xdr:colOff>
      <xdr:row>38</xdr:row>
      <xdr:rowOff>42545</xdr:rowOff>
    </xdr:to>
    <xdr:sp macro="" textlink="">
      <xdr:nvSpPr>
        <xdr:cNvPr id="585" name="楕円 584"/>
        <xdr:cNvSpPr/>
      </xdr:nvSpPr>
      <xdr:spPr>
        <a:xfrm>
          <a:off x="20708620" y="64560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162560</xdr:rowOff>
    </xdr:from>
    <xdr:to xmlns:xdr="http://schemas.openxmlformats.org/drawingml/2006/spreadsheetDrawing">
      <xdr:col>116</xdr:col>
      <xdr:colOff>63500</xdr:colOff>
      <xdr:row>37</xdr:row>
      <xdr:rowOff>162560</xdr:rowOff>
    </xdr:to>
    <xdr:cxnSp macro="">
      <xdr:nvCxnSpPr>
        <xdr:cNvPr id="586" name="直線コネクタ 585"/>
        <xdr:cNvCxnSpPr/>
      </xdr:nvCxnSpPr>
      <xdr:spPr>
        <a:xfrm>
          <a:off x="20759420" y="65062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114935</xdr:rowOff>
    </xdr:from>
    <xdr:to xmlns:xdr="http://schemas.openxmlformats.org/drawingml/2006/spreadsheetDrawing">
      <xdr:col>107</xdr:col>
      <xdr:colOff>101600</xdr:colOff>
      <xdr:row>38</xdr:row>
      <xdr:rowOff>45085</xdr:rowOff>
    </xdr:to>
    <xdr:sp macro="" textlink="">
      <xdr:nvSpPr>
        <xdr:cNvPr id="587" name="楕円 586"/>
        <xdr:cNvSpPr/>
      </xdr:nvSpPr>
      <xdr:spPr>
        <a:xfrm>
          <a:off x="1983994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162560</xdr:rowOff>
    </xdr:from>
    <xdr:to xmlns:xdr="http://schemas.openxmlformats.org/drawingml/2006/spreadsheetDrawing">
      <xdr:col>111</xdr:col>
      <xdr:colOff>177800</xdr:colOff>
      <xdr:row>37</xdr:row>
      <xdr:rowOff>165100</xdr:rowOff>
    </xdr:to>
    <xdr:cxnSp macro="">
      <xdr:nvCxnSpPr>
        <xdr:cNvPr id="588" name="直線コネクタ 587"/>
        <xdr:cNvCxnSpPr/>
      </xdr:nvCxnSpPr>
      <xdr:spPr>
        <a:xfrm flipV="1">
          <a:off x="19890740" y="6506210"/>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128905</xdr:rowOff>
    </xdr:from>
    <xdr:to xmlns:xdr="http://schemas.openxmlformats.org/drawingml/2006/spreadsheetDrawing">
      <xdr:col>102</xdr:col>
      <xdr:colOff>165100</xdr:colOff>
      <xdr:row>38</xdr:row>
      <xdr:rowOff>59055</xdr:rowOff>
    </xdr:to>
    <xdr:sp macro="" textlink="">
      <xdr:nvSpPr>
        <xdr:cNvPr id="589" name="楕円 588"/>
        <xdr:cNvSpPr/>
      </xdr:nvSpPr>
      <xdr:spPr>
        <a:xfrm>
          <a:off x="1897634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37</xdr:row>
      <xdr:rowOff>165100</xdr:rowOff>
    </xdr:from>
    <xdr:to xmlns:xdr="http://schemas.openxmlformats.org/drawingml/2006/spreadsheetDrawing">
      <xdr:col>107</xdr:col>
      <xdr:colOff>50800</xdr:colOff>
      <xdr:row>38</xdr:row>
      <xdr:rowOff>8890</xdr:rowOff>
    </xdr:to>
    <xdr:cxnSp macro="">
      <xdr:nvCxnSpPr>
        <xdr:cNvPr id="590" name="直線コネクタ 589"/>
        <xdr:cNvCxnSpPr/>
      </xdr:nvCxnSpPr>
      <xdr:spPr>
        <a:xfrm flipV="1">
          <a:off x="19027140" y="650875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130810</xdr:rowOff>
    </xdr:from>
    <xdr:to xmlns:xdr="http://schemas.openxmlformats.org/drawingml/2006/spreadsheetDrawing">
      <xdr:col>98</xdr:col>
      <xdr:colOff>38100</xdr:colOff>
      <xdr:row>38</xdr:row>
      <xdr:rowOff>60960</xdr:rowOff>
    </xdr:to>
    <xdr:sp macro="" textlink="">
      <xdr:nvSpPr>
        <xdr:cNvPr id="591" name="楕円 590"/>
        <xdr:cNvSpPr/>
      </xdr:nvSpPr>
      <xdr:spPr>
        <a:xfrm>
          <a:off x="18112740" y="64744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8890</xdr:rowOff>
    </xdr:from>
    <xdr:to xmlns:xdr="http://schemas.openxmlformats.org/drawingml/2006/spreadsheetDrawing">
      <xdr:col>102</xdr:col>
      <xdr:colOff>114300</xdr:colOff>
      <xdr:row>38</xdr:row>
      <xdr:rowOff>10160</xdr:rowOff>
    </xdr:to>
    <xdr:cxnSp macro="">
      <xdr:nvCxnSpPr>
        <xdr:cNvPr id="592" name="直線コネクタ 591"/>
        <xdr:cNvCxnSpPr/>
      </xdr:nvCxnSpPr>
      <xdr:spPr>
        <a:xfrm flipV="1">
          <a:off x="18163540" y="652399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38</xdr:row>
      <xdr:rowOff>92075</xdr:rowOff>
    </xdr:from>
    <xdr:ext cx="534670" cy="258445"/>
    <xdr:sp macro="" textlink="">
      <xdr:nvSpPr>
        <xdr:cNvPr id="593" name="n_1aveValue【一般廃棄物処理施設】&#10;一人当たり有形固定資産（償却資産）額"/>
        <xdr:cNvSpPr txBox="1"/>
      </xdr:nvSpPr>
      <xdr:spPr>
        <a:xfrm>
          <a:off x="20484465" y="66071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38</xdr:row>
      <xdr:rowOff>119380</xdr:rowOff>
    </xdr:from>
    <xdr:ext cx="534035" cy="259080"/>
    <xdr:sp macro="" textlink="">
      <xdr:nvSpPr>
        <xdr:cNvPr id="594" name="n_2aveValue【一般廃棄物処理施設】&#10;一人当たり有形固定資産（償却資産）額"/>
        <xdr:cNvSpPr txBox="1"/>
      </xdr:nvSpPr>
      <xdr:spPr>
        <a:xfrm>
          <a:off x="19633565" y="663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12065</xdr:rowOff>
    </xdr:from>
    <xdr:ext cx="534670" cy="258445"/>
    <xdr:sp macro="" textlink="">
      <xdr:nvSpPr>
        <xdr:cNvPr id="595" name="n_3aveValue【一般廃棄物処理施設】&#10;一人当たり有形固定資産（償却資産）額"/>
        <xdr:cNvSpPr txBox="1"/>
      </xdr:nvSpPr>
      <xdr:spPr>
        <a:xfrm>
          <a:off x="18764885" y="6698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39</xdr:row>
      <xdr:rowOff>15875</xdr:rowOff>
    </xdr:from>
    <xdr:ext cx="534035" cy="258445"/>
    <xdr:sp macro="" textlink="">
      <xdr:nvSpPr>
        <xdr:cNvPr id="596" name="n_4aveValue【一般廃棄物処理施設】&#10;一人当たり有形固定資産（償却資産）額"/>
        <xdr:cNvSpPr txBox="1"/>
      </xdr:nvSpPr>
      <xdr:spPr>
        <a:xfrm>
          <a:off x="17901285" y="670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36</xdr:row>
      <xdr:rowOff>59055</xdr:rowOff>
    </xdr:from>
    <xdr:ext cx="534670" cy="259080"/>
    <xdr:sp macro="" textlink="">
      <xdr:nvSpPr>
        <xdr:cNvPr id="597" name="n_1mainValue【一般廃棄物処理施設】&#10;一人当たり有形固定資産（償却資産）額"/>
        <xdr:cNvSpPr txBox="1"/>
      </xdr:nvSpPr>
      <xdr:spPr>
        <a:xfrm>
          <a:off x="20484465" y="6231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36</xdr:row>
      <xdr:rowOff>60960</xdr:rowOff>
    </xdr:from>
    <xdr:ext cx="534035" cy="259080"/>
    <xdr:sp macro="" textlink="">
      <xdr:nvSpPr>
        <xdr:cNvPr id="598" name="n_2mainValue【一般廃棄物処理施設】&#10;一人当たり有形固定資産（償却資産）額"/>
        <xdr:cNvSpPr txBox="1"/>
      </xdr:nvSpPr>
      <xdr:spPr>
        <a:xfrm>
          <a:off x="19633565" y="6233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94,303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36</xdr:row>
      <xdr:rowOff>76200</xdr:rowOff>
    </xdr:from>
    <xdr:ext cx="534670" cy="258445"/>
    <xdr:sp macro="" textlink="">
      <xdr:nvSpPr>
        <xdr:cNvPr id="599" name="n_3mainValue【一般廃棄物処理施設】&#10;一人当たり有形固定資産（償却資産）額"/>
        <xdr:cNvSpPr txBox="1"/>
      </xdr:nvSpPr>
      <xdr:spPr>
        <a:xfrm>
          <a:off x="18764885" y="6248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36</xdr:row>
      <xdr:rowOff>78105</xdr:rowOff>
    </xdr:from>
    <xdr:ext cx="534035" cy="258445"/>
    <xdr:sp macro="" textlink="">
      <xdr:nvSpPr>
        <xdr:cNvPr id="600" name="n_4mainValue【一般廃棄物処理施設】&#10;一人当たり有形固定資産（償却資産）額"/>
        <xdr:cNvSpPr txBox="1"/>
      </xdr:nvSpPr>
      <xdr:spPr>
        <a:xfrm>
          <a:off x="17901285" y="6250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1" name="正方形/長方形 600"/>
        <xdr:cNvSpPr/>
      </xdr:nvSpPr>
      <xdr:spPr>
        <a:xfrm>
          <a:off x="12115800" y="800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2" name="正方形/長方形 601"/>
        <xdr:cNvSpPr/>
      </xdr:nvSpPr>
      <xdr:spPr>
        <a:xfrm>
          <a:off x="122377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31115</xdr:rowOff>
    </xdr:to>
    <xdr:sp macro="" textlink="">
      <xdr:nvSpPr>
        <xdr:cNvPr id="603" name="正方形/長方形 602"/>
        <xdr:cNvSpPr/>
      </xdr:nvSpPr>
      <xdr:spPr>
        <a:xfrm>
          <a:off x="122377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4" name="正方形/長方形 603"/>
        <xdr:cNvSpPr/>
      </xdr:nvSpPr>
      <xdr:spPr>
        <a:xfrm>
          <a:off x="13228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31115</xdr:rowOff>
    </xdr:to>
    <xdr:sp macro="" textlink="">
      <xdr:nvSpPr>
        <xdr:cNvPr id="605" name="正方形/長方形 604"/>
        <xdr:cNvSpPr/>
      </xdr:nvSpPr>
      <xdr:spPr>
        <a:xfrm>
          <a:off x="13228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6" name="正方形/長方形 605"/>
        <xdr:cNvSpPr/>
      </xdr:nvSpPr>
      <xdr:spPr>
        <a:xfrm>
          <a:off x="14340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31115</xdr:rowOff>
    </xdr:to>
    <xdr:sp macro="" textlink="">
      <xdr:nvSpPr>
        <xdr:cNvPr id="607" name="正方形/長方形 606"/>
        <xdr:cNvSpPr/>
      </xdr:nvSpPr>
      <xdr:spPr>
        <a:xfrm>
          <a:off x="14340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8" name="正方形/長方形 607"/>
        <xdr:cNvSpPr/>
      </xdr:nvSpPr>
      <xdr:spPr>
        <a:xfrm>
          <a:off x="12115800" y="914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37465</xdr:rowOff>
    </xdr:from>
    <xdr:ext cx="297815" cy="225425"/>
    <xdr:sp macro="" textlink="">
      <xdr:nvSpPr>
        <xdr:cNvPr id="609" name="テキスト ボックス 608"/>
        <xdr:cNvSpPr txBox="1"/>
      </xdr:nvSpPr>
      <xdr:spPr>
        <a:xfrm>
          <a:off x="12077700" y="8952865"/>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0" name="直線コネクタ 609"/>
        <xdr:cNvCxnSpPr/>
      </xdr:nvCxnSpPr>
      <xdr:spPr>
        <a:xfrm>
          <a:off x="1211580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7360" cy="257810"/>
    <xdr:sp macro="" textlink="">
      <xdr:nvSpPr>
        <xdr:cNvPr id="611" name="テキスト ボックス 610"/>
        <xdr:cNvSpPr txBox="1"/>
      </xdr:nvSpPr>
      <xdr:spPr>
        <a:xfrm>
          <a:off x="11663680" y="11287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612" name="直線コネクタ 611"/>
        <xdr:cNvCxnSpPr/>
      </xdr:nvCxnSpPr>
      <xdr:spPr>
        <a:xfrm>
          <a:off x="12115800" y="1104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104775</xdr:rowOff>
    </xdr:from>
    <xdr:ext cx="467360" cy="258445"/>
    <xdr:sp macro="" textlink="">
      <xdr:nvSpPr>
        <xdr:cNvPr id="613" name="テキスト ボックス 612"/>
        <xdr:cNvSpPr txBox="1"/>
      </xdr:nvSpPr>
      <xdr:spPr>
        <a:xfrm>
          <a:off x="11663680" y="10906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37465</xdr:rowOff>
    </xdr:from>
    <xdr:to xmlns:xdr="http://schemas.openxmlformats.org/drawingml/2006/spreadsheetDrawing">
      <xdr:col>89</xdr:col>
      <xdr:colOff>177800</xdr:colOff>
      <xdr:row>62</xdr:row>
      <xdr:rowOff>37465</xdr:rowOff>
    </xdr:to>
    <xdr:cxnSp macro="">
      <xdr:nvCxnSpPr>
        <xdr:cNvPr id="614" name="直線コネクタ 613"/>
        <xdr:cNvCxnSpPr/>
      </xdr:nvCxnSpPr>
      <xdr:spPr>
        <a:xfrm>
          <a:off x="12115800" y="10667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66675</xdr:rowOff>
    </xdr:from>
    <xdr:ext cx="403225" cy="258445"/>
    <xdr:sp macro="" textlink="">
      <xdr:nvSpPr>
        <xdr:cNvPr id="615" name="テキスト ボックス 614"/>
        <xdr:cNvSpPr txBox="1"/>
      </xdr:nvSpPr>
      <xdr:spPr>
        <a:xfrm>
          <a:off x="11722735" y="10525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616" name="直線コネクタ 615"/>
        <xdr:cNvCxnSpPr/>
      </xdr:nvCxnSpPr>
      <xdr:spPr>
        <a:xfrm>
          <a:off x="12115800" y="1028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617" name="テキスト ボックス 616"/>
        <xdr:cNvSpPr txBox="1"/>
      </xdr:nvSpPr>
      <xdr:spPr>
        <a:xfrm>
          <a:off x="1172273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618" name="直線コネクタ 617"/>
        <xdr:cNvCxnSpPr/>
      </xdr:nvCxnSpPr>
      <xdr:spPr>
        <a:xfrm>
          <a:off x="12115800" y="990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161925</xdr:rowOff>
    </xdr:from>
    <xdr:ext cx="403225" cy="258445"/>
    <xdr:sp macro="" textlink="">
      <xdr:nvSpPr>
        <xdr:cNvPr id="619" name="テキスト ボックス 618"/>
        <xdr:cNvSpPr txBox="1"/>
      </xdr:nvSpPr>
      <xdr:spPr>
        <a:xfrm>
          <a:off x="11722735" y="9763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94615</xdr:rowOff>
    </xdr:from>
    <xdr:to xmlns:xdr="http://schemas.openxmlformats.org/drawingml/2006/spreadsheetDrawing">
      <xdr:col>89</xdr:col>
      <xdr:colOff>177800</xdr:colOff>
      <xdr:row>55</xdr:row>
      <xdr:rowOff>94615</xdr:rowOff>
    </xdr:to>
    <xdr:cxnSp macro="">
      <xdr:nvCxnSpPr>
        <xdr:cNvPr id="620" name="直線コネクタ 619"/>
        <xdr:cNvCxnSpPr/>
      </xdr:nvCxnSpPr>
      <xdr:spPr>
        <a:xfrm>
          <a:off x="12115800" y="9524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123825</xdr:rowOff>
    </xdr:from>
    <xdr:ext cx="403225" cy="257810"/>
    <xdr:sp macro="" textlink="">
      <xdr:nvSpPr>
        <xdr:cNvPr id="621" name="テキスト ボックス 620"/>
        <xdr:cNvSpPr txBox="1"/>
      </xdr:nvSpPr>
      <xdr:spPr>
        <a:xfrm>
          <a:off x="11722735" y="93821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2" name="直線コネクタ 621"/>
        <xdr:cNvCxnSpPr/>
      </xdr:nvCxnSpPr>
      <xdr:spPr>
        <a:xfrm>
          <a:off x="1211580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9090" cy="257810"/>
    <xdr:sp macro="" textlink="">
      <xdr:nvSpPr>
        <xdr:cNvPr id="623" name="テキスト ボックス 622"/>
        <xdr:cNvSpPr txBox="1"/>
      </xdr:nvSpPr>
      <xdr:spPr>
        <a:xfrm>
          <a:off x="11786870" y="900176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4" name="【保健センター・保健所】&#10;有形固定資産減価償却率グラフ枠"/>
        <xdr:cNvSpPr/>
      </xdr:nvSpPr>
      <xdr:spPr>
        <a:xfrm>
          <a:off x="12115800" y="914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57150</xdr:rowOff>
    </xdr:from>
    <xdr:to xmlns:xdr="http://schemas.openxmlformats.org/drawingml/2006/spreadsheetDrawing">
      <xdr:col>85</xdr:col>
      <xdr:colOff>126365</xdr:colOff>
      <xdr:row>64</xdr:row>
      <xdr:rowOff>76200</xdr:rowOff>
    </xdr:to>
    <xdr:cxnSp macro="">
      <xdr:nvCxnSpPr>
        <xdr:cNvPr id="625" name="直線コネクタ 624"/>
        <xdr:cNvCxnSpPr/>
      </xdr:nvCxnSpPr>
      <xdr:spPr>
        <a:xfrm flipV="1">
          <a:off x="15887065" y="94869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626" name="【保健センター・保健所】&#10;有形固定資産減価償却率最小値テキスト"/>
        <xdr:cNvSpPr txBox="1"/>
      </xdr:nvSpPr>
      <xdr:spPr>
        <a:xfrm>
          <a:off x="159258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627" name="直線コネクタ 626"/>
        <xdr:cNvCxnSpPr/>
      </xdr:nvCxnSpPr>
      <xdr:spPr>
        <a:xfrm>
          <a:off x="15798800" y="11049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3175</xdr:rowOff>
    </xdr:from>
    <xdr:ext cx="405130" cy="259080"/>
    <xdr:sp macro="" textlink="">
      <xdr:nvSpPr>
        <xdr:cNvPr id="628" name="【保健センター・保健所】&#10;有形固定資産減価償却率最大値テキスト"/>
        <xdr:cNvSpPr txBox="1"/>
      </xdr:nvSpPr>
      <xdr:spPr>
        <a:xfrm>
          <a:off x="15925800" y="926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57150</xdr:rowOff>
    </xdr:from>
    <xdr:to xmlns:xdr="http://schemas.openxmlformats.org/drawingml/2006/spreadsheetDrawing">
      <xdr:col>86</xdr:col>
      <xdr:colOff>25400</xdr:colOff>
      <xdr:row>55</xdr:row>
      <xdr:rowOff>57150</xdr:rowOff>
    </xdr:to>
    <xdr:cxnSp macro="">
      <xdr:nvCxnSpPr>
        <xdr:cNvPr id="629" name="直線コネクタ 628"/>
        <xdr:cNvCxnSpPr/>
      </xdr:nvCxnSpPr>
      <xdr:spPr>
        <a:xfrm>
          <a:off x="15798800" y="9486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74930</xdr:rowOff>
    </xdr:from>
    <xdr:ext cx="405130" cy="258445"/>
    <xdr:sp macro="" textlink="">
      <xdr:nvSpPr>
        <xdr:cNvPr id="630" name="【保健センター・保健所】&#10;有形固定資産減価償却率平均値テキスト"/>
        <xdr:cNvSpPr txBox="1"/>
      </xdr:nvSpPr>
      <xdr:spPr>
        <a:xfrm>
          <a:off x="15925800" y="100190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52070</xdr:rowOff>
    </xdr:from>
    <xdr:to xmlns:xdr="http://schemas.openxmlformats.org/drawingml/2006/spreadsheetDrawing">
      <xdr:col>85</xdr:col>
      <xdr:colOff>177800</xdr:colOff>
      <xdr:row>59</xdr:row>
      <xdr:rowOff>153035</xdr:rowOff>
    </xdr:to>
    <xdr:sp macro="" textlink="">
      <xdr:nvSpPr>
        <xdr:cNvPr id="631" name="フローチャート: 判断 630"/>
        <xdr:cNvSpPr/>
      </xdr:nvSpPr>
      <xdr:spPr>
        <a:xfrm>
          <a:off x="15836900" y="10167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17780</xdr:rowOff>
    </xdr:from>
    <xdr:to xmlns:xdr="http://schemas.openxmlformats.org/drawingml/2006/spreadsheetDrawing">
      <xdr:col>81</xdr:col>
      <xdr:colOff>101600</xdr:colOff>
      <xdr:row>59</xdr:row>
      <xdr:rowOff>118745</xdr:rowOff>
    </xdr:to>
    <xdr:sp macro="" textlink="">
      <xdr:nvSpPr>
        <xdr:cNvPr id="632" name="フローチャート: 判断 631"/>
        <xdr:cNvSpPr/>
      </xdr:nvSpPr>
      <xdr:spPr>
        <a:xfrm>
          <a:off x="15019020" y="10133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156845</xdr:rowOff>
    </xdr:from>
    <xdr:to xmlns:xdr="http://schemas.openxmlformats.org/drawingml/2006/spreadsheetDrawing">
      <xdr:col>76</xdr:col>
      <xdr:colOff>165100</xdr:colOff>
      <xdr:row>59</xdr:row>
      <xdr:rowOff>86995</xdr:rowOff>
    </xdr:to>
    <xdr:sp macro="" textlink="">
      <xdr:nvSpPr>
        <xdr:cNvPr id="633" name="フローチャート: 判断 632"/>
        <xdr:cNvSpPr/>
      </xdr:nvSpPr>
      <xdr:spPr>
        <a:xfrm>
          <a:off x="1415542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129540</xdr:rowOff>
    </xdr:from>
    <xdr:to xmlns:xdr="http://schemas.openxmlformats.org/drawingml/2006/spreadsheetDrawing">
      <xdr:col>72</xdr:col>
      <xdr:colOff>38100</xdr:colOff>
      <xdr:row>59</xdr:row>
      <xdr:rowOff>59690</xdr:rowOff>
    </xdr:to>
    <xdr:sp macro="" textlink="">
      <xdr:nvSpPr>
        <xdr:cNvPr id="634" name="フローチャート: 判断 633"/>
        <xdr:cNvSpPr/>
      </xdr:nvSpPr>
      <xdr:spPr>
        <a:xfrm>
          <a:off x="13291820" y="100736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97790</xdr:rowOff>
    </xdr:from>
    <xdr:to xmlns:xdr="http://schemas.openxmlformats.org/drawingml/2006/spreadsheetDrawing">
      <xdr:col>67</xdr:col>
      <xdr:colOff>101600</xdr:colOff>
      <xdr:row>59</xdr:row>
      <xdr:rowOff>27940</xdr:rowOff>
    </xdr:to>
    <xdr:sp macro="" textlink="">
      <xdr:nvSpPr>
        <xdr:cNvPr id="635" name="フローチャート: 判断 634"/>
        <xdr:cNvSpPr/>
      </xdr:nvSpPr>
      <xdr:spPr>
        <a:xfrm>
          <a:off x="1242314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6" name="テキスト ボックス 635"/>
        <xdr:cNvSpPr txBox="1"/>
      </xdr:nvSpPr>
      <xdr:spPr>
        <a:xfrm>
          <a:off x="1570228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1365" cy="258445"/>
    <xdr:sp macro="" textlink="">
      <xdr:nvSpPr>
        <xdr:cNvPr id="637" name="テキスト ボックス 636"/>
        <xdr:cNvSpPr txBox="1"/>
      </xdr:nvSpPr>
      <xdr:spPr>
        <a:xfrm>
          <a:off x="148844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38" name="テキスト ボックス 637"/>
        <xdr:cNvSpPr txBox="1"/>
      </xdr:nvSpPr>
      <xdr:spPr>
        <a:xfrm>
          <a:off x="1402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39" name="テキスト ボックス 638"/>
        <xdr:cNvSpPr txBox="1"/>
      </xdr:nvSpPr>
      <xdr:spPr>
        <a:xfrm>
          <a:off x="131572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1365" cy="258445"/>
    <xdr:sp macro="" textlink="">
      <xdr:nvSpPr>
        <xdr:cNvPr id="640" name="テキスト ボックス 639"/>
        <xdr:cNvSpPr txBox="1"/>
      </xdr:nvSpPr>
      <xdr:spPr>
        <a:xfrm>
          <a:off x="122885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120650</xdr:rowOff>
    </xdr:from>
    <xdr:to xmlns:xdr="http://schemas.openxmlformats.org/drawingml/2006/spreadsheetDrawing">
      <xdr:col>85</xdr:col>
      <xdr:colOff>177800</xdr:colOff>
      <xdr:row>62</xdr:row>
      <xdr:rowOff>50165</xdr:rowOff>
    </xdr:to>
    <xdr:sp macro="" textlink="">
      <xdr:nvSpPr>
        <xdr:cNvPr id="641" name="楕円 640"/>
        <xdr:cNvSpPr/>
      </xdr:nvSpPr>
      <xdr:spPr>
        <a:xfrm>
          <a:off x="15836900" y="10579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99060</xdr:rowOff>
    </xdr:from>
    <xdr:ext cx="405130" cy="258445"/>
    <xdr:sp macro="" textlink="">
      <xdr:nvSpPr>
        <xdr:cNvPr id="642" name="【保健センター・保健所】&#10;有形固定資産減価償却率該当値テキスト"/>
        <xdr:cNvSpPr txBox="1"/>
      </xdr:nvSpPr>
      <xdr:spPr>
        <a:xfrm>
          <a:off x="15925800" y="105575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61</xdr:row>
      <xdr:rowOff>82550</xdr:rowOff>
    </xdr:from>
    <xdr:to xmlns:xdr="http://schemas.openxmlformats.org/drawingml/2006/spreadsheetDrawing">
      <xdr:col>81</xdr:col>
      <xdr:colOff>101600</xdr:colOff>
      <xdr:row>62</xdr:row>
      <xdr:rowOff>12065</xdr:rowOff>
    </xdr:to>
    <xdr:sp macro="" textlink="">
      <xdr:nvSpPr>
        <xdr:cNvPr id="643" name="楕円 642"/>
        <xdr:cNvSpPr/>
      </xdr:nvSpPr>
      <xdr:spPr>
        <a:xfrm>
          <a:off x="15019020" y="10541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133350</xdr:rowOff>
    </xdr:from>
    <xdr:to xmlns:xdr="http://schemas.openxmlformats.org/drawingml/2006/spreadsheetDrawing">
      <xdr:col>85</xdr:col>
      <xdr:colOff>127000</xdr:colOff>
      <xdr:row>62</xdr:row>
      <xdr:rowOff>0</xdr:rowOff>
    </xdr:to>
    <xdr:cxnSp macro="">
      <xdr:nvCxnSpPr>
        <xdr:cNvPr id="644" name="直線コネクタ 643"/>
        <xdr:cNvCxnSpPr/>
      </xdr:nvCxnSpPr>
      <xdr:spPr>
        <a:xfrm>
          <a:off x="15069820" y="10591800"/>
          <a:ext cx="8178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61</xdr:row>
      <xdr:rowOff>44450</xdr:rowOff>
    </xdr:from>
    <xdr:to xmlns:xdr="http://schemas.openxmlformats.org/drawingml/2006/spreadsheetDrawing">
      <xdr:col>76</xdr:col>
      <xdr:colOff>165100</xdr:colOff>
      <xdr:row>61</xdr:row>
      <xdr:rowOff>146050</xdr:rowOff>
    </xdr:to>
    <xdr:sp macro="" textlink="">
      <xdr:nvSpPr>
        <xdr:cNvPr id="645" name="楕円 644"/>
        <xdr:cNvSpPr/>
      </xdr:nvSpPr>
      <xdr:spPr>
        <a:xfrm>
          <a:off x="1415542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94615</xdr:rowOff>
    </xdr:from>
    <xdr:to xmlns:xdr="http://schemas.openxmlformats.org/drawingml/2006/spreadsheetDrawing">
      <xdr:col>81</xdr:col>
      <xdr:colOff>50800</xdr:colOff>
      <xdr:row>61</xdr:row>
      <xdr:rowOff>133350</xdr:rowOff>
    </xdr:to>
    <xdr:cxnSp macro="">
      <xdr:nvCxnSpPr>
        <xdr:cNvPr id="646" name="直線コネクタ 645"/>
        <xdr:cNvCxnSpPr/>
      </xdr:nvCxnSpPr>
      <xdr:spPr>
        <a:xfrm>
          <a:off x="14206220" y="10553065"/>
          <a:ext cx="8636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61</xdr:row>
      <xdr:rowOff>6350</xdr:rowOff>
    </xdr:from>
    <xdr:to xmlns:xdr="http://schemas.openxmlformats.org/drawingml/2006/spreadsheetDrawing">
      <xdr:col>72</xdr:col>
      <xdr:colOff>38100</xdr:colOff>
      <xdr:row>61</xdr:row>
      <xdr:rowOff>107315</xdr:rowOff>
    </xdr:to>
    <xdr:sp macro="" textlink="">
      <xdr:nvSpPr>
        <xdr:cNvPr id="647" name="楕円 646"/>
        <xdr:cNvSpPr/>
      </xdr:nvSpPr>
      <xdr:spPr>
        <a:xfrm>
          <a:off x="13291820" y="1046480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61</xdr:row>
      <xdr:rowOff>57150</xdr:rowOff>
    </xdr:from>
    <xdr:to xmlns:xdr="http://schemas.openxmlformats.org/drawingml/2006/spreadsheetDrawing">
      <xdr:col>76</xdr:col>
      <xdr:colOff>114300</xdr:colOff>
      <xdr:row>61</xdr:row>
      <xdr:rowOff>94615</xdr:rowOff>
    </xdr:to>
    <xdr:cxnSp macro="">
      <xdr:nvCxnSpPr>
        <xdr:cNvPr id="648" name="直線コネクタ 647"/>
        <xdr:cNvCxnSpPr/>
      </xdr:nvCxnSpPr>
      <xdr:spPr>
        <a:xfrm>
          <a:off x="13342620" y="1051560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139700</xdr:rowOff>
    </xdr:from>
    <xdr:to xmlns:xdr="http://schemas.openxmlformats.org/drawingml/2006/spreadsheetDrawing">
      <xdr:col>67</xdr:col>
      <xdr:colOff>101600</xdr:colOff>
      <xdr:row>61</xdr:row>
      <xdr:rowOff>69215</xdr:rowOff>
    </xdr:to>
    <xdr:sp macro="" textlink="">
      <xdr:nvSpPr>
        <xdr:cNvPr id="649" name="楕円 648"/>
        <xdr:cNvSpPr/>
      </xdr:nvSpPr>
      <xdr:spPr>
        <a:xfrm>
          <a:off x="12423140" y="10426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61</xdr:row>
      <xdr:rowOff>19050</xdr:rowOff>
    </xdr:from>
    <xdr:to xmlns:xdr="http://schemas.openxmlformats.org/drawingml/2006/spreadsheetDrawing">
      <xdr:col>71</xdr:col>
      <xdr:colOff>177800</xdr:colOff>
      <xdr:row>61</xdr:row>
      <xdr:rowOff>57150</xdr:rowOff>
    </xdr:to>
    <xdr:cxnSp macro="">
      <xdr:nvCxnSpPr>
        <xdr:cNvPr id="650" name="直線コネクタ 649"/>
        <xdr:cNvCxnSpPr/>
      </xdr:nvCxnSpPr>
      <xdr:spPr>
        <a:xfrm>
          <a:off x="12473940" y="10477500"/>
          <a:ext cx="8686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135890</xdr:rowOff>
    </xdr:from>
    <xdr:ext cx="405130" cy="259080"/>
    <xdr:sp macro="" textlink="">
      <xdr:nvSpPr>
        <xdr:cNvPr id="651" name="n_1aveValue【保健センター・保健所】&#10;有形固定資産減価償却率"/>
        <xdr:cNvSpPr txBox="1"/>
      </xdr:nvSpPr>
      <xdr:spPr>
        <a:xfrm>
          <a:off x="14859635"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102870</xdr:rowOff>
    </xdr:from>
    <xdr:ext cx="404495" cy="259080"/>
    <xdr:sp macro="" textlink="">
      <xdr:nvSpPr>
        <xdr:cNvPr id="652" name="n_2aveValue【保健センター・保健所】&#10;有形固定資産減価償却率"/>
        <xdr:cNvSpPr txBox="1"/>
      </xdr:nvSpPr>
      <xdr:spPr>
        <a:xfrm>
          <a:off x="14008735" y="9875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76835</xdr:rowOff>
    </xdr:from>
    <xdr:ext cx="404495" cy="258445"/>
    <xdr:sp macro="" textlink="">
      <xdr:nvSpPr>
        <xdr:cNvPr id="653" name="n_3aveValue【保健センター・保健所】&#10;有形固定資産減価償却率"/>
        <xdr:cNvSpPr txBox="1"/>
      </xdr:nvSpPr>
      <xdr:spPr>
        <a:xfrm>
          <a:off x="13145135" y="98494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44450</xdr:rowOff>
    </xdr:from>
    <xdr:ext cx="405130" cy="259080"/>
    <xdr:sp macro="" textlink="">
      <xdr:nvSpPr>
        <xdr:cNvPr id="654" name="n_4aveValue【保健センター・保健所】&#10;有形固定資産減価償却率"/>
        <xdr:cNvSpPr txBox="1"/>
      </xdr:nvSpPr>
      <xdr:spPr>
        <a:xfrm>
          <a:off x="12276455" y="9817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3175</xdr:rowOff>
    </xdr:from>
    <xdr:ext cx="405130" cy="259080"/>
    <xdr:sp macro="" textlink="">
      <xdr:nvSpPr>
        <xdr:cNvPr id="655" name="n_1mainValue【保健センター・保健所】&#10;有形固定資産減価償却率"/>
        <xdr:cNvSpPr txBox="1"/>
      </xdr:nvSpPr>
      <xdr:spPr>
        <a:xfrm>
          <a:off x="14859635" y="106330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137160</xdr:rowOff>
    </xdr:from>
    <xdr:ext cx="404495" cy="259080"/>
    <xdr:sp macro="" textlink="">
      <xdr:nvSpPr>
        <xdr:cNvPr id="656" name="n_2mainValue【保健センター・保健所】&#10;有形固定資産減価償却率"/>
        <xdr:cNvSpPr txBox="1"/>
      </xdr:nvSpPr>
      <xdr:spPr>
        <a:xfrm>
          <a:off x="14008735" y="10595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99060</xdr:rowOff>
    </xdr:from>
    <xdr:ext cx="404495" cy="258445"/>
    <xdr:sp macro="" textlink="">
      <xdr:nvSpPr>
        <xdr:cNvPr id="657" name="n_3mainValue【保健センター・保健所】&#10;有形固定資産減価償却率"/>
        <xdr:cNvSpPr txBox="1"/>
      </xdr:nvSpPr>
      <xdr:spPr>
        <a:xfrm>
          <a:off x="13145135" y="105575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60325</xdr:rowOff>
    </xdr:from>
    <xdr:ext cx="405130" cy="259080"/>
    <xdr:sp macro="" textlink="">
      <xdr:nvSpPr>
        <xdr:cNvPr id="658" name="n_4mainValue【保健センター・保健所】&#10;有形固定資産減価償却率"/>
        <xdr:cNvSpPr txBox="1"/>
      </xdr:nvSpPr>
      <xdr:spPr>
        <a:xfrm>
          <a:off x="12276455" y="10518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9" name="正方形/長方形 658"/>
        <xdr:cNvSpPr/>
      </xdr:nvSpPr>
      <xdr:spPr>
        <a:xfrm>
          <a:off x="17800320" y="800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0" name="正方形/長方形 659"/>
        <xdr:cNvSpPr/>
      </xdr:nvSpPr>
      <xdr:spPr>
        <a:xfrm>
          <a:off x="1792732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31115</xdr:rowOff>
    </xdr:to>
    <xdr:sp macro="" textlink="">
      <xdr:nvSpPr>
        <xdr:cNvPr id="661" name="正方形/長方形 660"/>
        <xdr:cNvSpPr/>
      </xdr:nvSpPr>
      <xdr:spPr>
        <a:xfrm>
          <a:off x="1792732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2" name="正方形/長方形 661"/>
        <xdr:cNvSpPr/>
      </xdr:nvSpPr>
      <xdr:spPr>
        <a:xfrm>
          <a:off x="1891284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31115</xdr:rowOff>
    </xdr:to>
    <xdr:sp macro="" textlink="">
      <xdr:nvSpPr>
        <xdr:cNvPr id="663" name="正方形/長方形 662"/>
        <xdr:cNvSpPr/>
      </xdr:nvSpPr>
      <xdr:spPr>
        <a:xfrm>
          <a:off x="1891284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4" name="正方形/長方形 663"/>
        <xdr:cNvSpPr/>
      </xdr:nvSpPr>
      <xdr:spPr>
        <a:xfrm>
          <a:off x="20025360" y="866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31115</xdr:rowOff>
    </xdr:to>
    <xdr:sp macro="" textlink="">
      <xdr:nvSpPr>
        <xdr:cNvPr id="665" name="正方形/長方形 664"/>
        <xdr:cNvSpPr/>
      </xdr:nvSpPr>
      <xdr:spPr>
        <a:xfrm>
          <a:off x="20025360" y="8864600"/>
          <a:ext cx="14833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6" name="正方形/長方形 665"/>
        <xdr:cNvSpPr/>
      </xdr:nvSpPr>
      <xdr:spPr>
        <a:xfrm>
          <a:off x="17800320" y="914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37465</xdr:rowOff>
    </xdr:from>
    <xdr:ext cx="349885" cy="225425"/>
    <xdr:sp macro="" textlink="">
      <xdr:nvSpPr>
        <xdr:cNvPr id="667" name="テキスト ボックス 666"/>
        <xdr:cNvSpPr txBox="1"/>
      </xdr:nvSpPr>
      <xdr:spPr>
        <a:xfrm>
          <a:off x="17767300" y="895286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8" name="直線コネクタ 667"/>
        <xdr:cNvCxnSpPr/>
      </xdr:nvCxnSpPr>
      <xdr:spPr>
        <a:xfrm>
          <a:off x="17800320" y="1143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69" name="直線コネクタ 668"/>
        <xdr:cNvCxnSpPr/>
      </xdr:nvCxnSpPr>
      <xdr:spPr>
        <a:xfrm>
          <a:off x="17800320" y="1097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7360" cy="258445"/>
    <xdr:sp macro="" textlink="">
      <xdr:nvSpPr>
        <xdr:cNvPr id="670" name="テキスト ボックス 669"/>
        <xdr:cNvSpPr txBox="1"/>
      </xdr:nvSpPr>
      <xdr:spPr>
        <a:xfrm>
          <a:off x="17348200" y="108305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71" name="直線コネクタ 670"/>
        <xdr:cNvCxnSpPr/>
      </xdr:nvCxnSpPr>
      <xdr:spPr>
        <a:xfrm>
          <a:off x="17800320" y="1051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7360" cy="257810"/>
    <xdr:sp macro="" textlink="">
      <xdr:nvSpPr>
        <xdr:cNvPr id="672" name="テキスト ボックス 671"/>
        <xdr:cNvSpPr txBox="1"/>
      </xdr:nvSpPr>
      <xdr:spPr>
        <a:xfrm>
          <a:off x="17348200" y="103733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3" name="直線コネクタ 672"/>
        <xdr:cNvCxnSpPr/>
      </xdr:nvCxnSpPr>
      <xdr:spPr>
        <a:xfrm>
          <a:off x="17800320" y="1005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7360" cy="257810"/>
    <xdr:sp macro="" textlink="">
      <xdr:nvSpPr>
        <xdr:cNvPr id="674" name="テキスト ボックス 673"/>
        <xdr:cNvSpPr txBox="1"/>
      </xdr:nvSpPr>
      <xdr:spPr>
        <a:xfrm>
          <a:off x="17348200" y="99161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5" name="直線コネクタ 674"/>
        <xdr:cNvCxnSpPr/>
      </xdr:nvCxnSpPr>
      <xdr:spPr>
        <a:xfrm>
          <a:off x="17800320" y="960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7360" cy="258445"/>
    <xdr:sp macro="" textlink="">
      <xdr:nvSpPr>
        <xdr:cNvPr id="676" name="テキスト ボックス 675"/>
        <xdr:cNvSpPr txBox="1"/>
      </xdr:nvSpPr>
      <xdr:spPr>
        <a:xfrm>
          <a:off x="17348200" y="9458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7" name="直線コネクタ 676"/>
        <xdr:cNvCxnSpPr/>
      </xdr:nvCxnSpPr>
      <xdr:spPr>
        <a:xfrm>
          <a:off x="17800320" y="914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7360" cy="257810"/>
    <xdr:sp macro="" textlink="">
      <xdr:nvSpPr>
        <xdr:cNvPr id="678" name="テキスト ボックス 677"/>
        <xdr:cNvSpPr txBox="1"/>
      </xdr:nvSpPr>
      <xdr:spPr>
        <a:xfrm>
          <a:off x="17348200" y="9001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9" name="【保健センター・保健所】&#10;一人当たり面積グラフ枠"/>
        <xdr:cNvSpPr/>
      </xdr:nvSpPr>
      <xdr:spPr>
        <a:xfrm>
          <a:off x="17800320" y="914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125095</xdr:rowOff>
    </xdr:from>
    <xdr:to xmlns:xdr="http://schemas.openxmlformats.org/drawingml/2006/spreadsheetDrawing">
      <xdr:col>116</xdr:col>
      <xdr:colOff>62865</xdr:colOff>
      <xdr:row>63</xdr:row>
      <xdr:rowOff>125095</xdr:rowOff>
    </xdr:to>
    <xdr:cxnSp macro="">
      <xdr:nvCxnSpPr>
        <xdr:cNvPr id="680" name="直線コネクタ 679"/>
        <xdr:cNvCxnSpPr/>
      </xdr:nvCxnSpPr>
      <xdr:spPr>
        <a:xfrm flipV="1">
          <a:off x="21571585" y="9897745"/>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128905</xdr:rowOff>
    </xdr:from>
    <xdr:ext cx="469900" cy="258445"/>
    <xdr:sp macro="" textlink="">
      <xdr:nvSpPr>
        <xdr:cNvPr id="681" name="【保健センター・保健所】&#10;一人当たり面積最小値テキスト"/>
        <xdr:cNvSpPr txBox="1"/>
      </xdr:nvSpPr>
      <xdr:spPr>
        <a:xfrm>
          <a:off x="21610320" y="10930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125095</xdr:rowOff>
    </xdr:from>
    <xdr:to xmlns:xdr="http://schemas.openxmlformats.org/drawingml/2006/spreadsheetDrawing">
      <xdr:col>116</xdr:col>
      <xdr:colOff>152400</xdr:colOff>
      <xdr:row>63</xdr:row>
      <xdr:rowOff>125095</xdr:rowOff>
    </xdr:to>
    <xdr:cxnSp macro="">
      <xdr:nvCxnSpPr>
        <xdr:cNvPr id="682" name="直線コネクタ 681"/>
        <xdr:cNvCxnSpPr/>
      </xdr:nvCxnSpPr>
      <xdr:spPr>
        <a:xfrm>
          <a:off x="21488400" y="109264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71755</xdr:rowOff>
    </xdr:from>
    <xdr:ext cx="469900" cy="258445"/>
    <xdr:sp macro="" textlink="">
      <xdr:nvSpPr>
        <xdr:cNvPr id="683" name="【保健センター・保健所】&#10;一人当たり面積最大値テキスト"/>
        <xdr:cNvSpPr txBox="1"/>
      </xdr:nvSpPr>
      <xdr:spPr>
        <a:xfrm>
          <a:off x="21610320" y="9672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125095</xdr:rowOff>
    </xdr:from>
    <xdr:to xmlns:xdr="http://schemas.openxmlformats.org/drawingml/2006/spreadsheetDrawing">
      <xdr:col>116</xdr:col>
      <xdr:colOff>152400</xdr:colOff>
      <xdr:row>57</xdr:row>
      <xdr:rowOff>125095</xdr:rowOff>
    </xdr:to>
    <xdr:cxnSp macro="">
      <xdr:nvCxnSpPr>
        <xdr:cNvPr id="684" name="直線コネクタ 683"/>
        <xdr:cNvCxnSpPr/>
      </xdr:nvCxnSpPr>
      <xdr:spPr>
        <a:xfrm>
          <a:off x="21488400" y="9897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54610</xdr:rowOff>
    </xdr:from>
    <xdr:ext cx="469900" cy="257810"/>
    <xdr:sp macro="" textlink="">
      <xdr:nvSpPr>
        <xdr:cNvPr id="685" name="【保健センター・保健所】&#10;一人当たり面積平均値テキスト"/>
        <xdr:cNvSpPr txBox="1"/>
      </xdr:nvSpPr>
      <xdr:spPr>
        <a:xfrm>
          <a:off x="21610320" y="105130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31115</xdr:rowOff>
    </xdr:from>
    <xdr:to xmlns:xdr="http://schemas.openxmlformats.org/drawingml/2006/spreadsheetDrawing">
      <xdr:col>116</xdr:col>
      <xdr:colOff>114300</xdr:colOff>
      <xdr:row>62</xdr:row>
      <xdr:rowOff>133350</xdr:rowOff>
    </xdr:to>
    <xdr:sp macro="" textlink="">
      <xdr:nvSpPr>
        <xdr:cNvPr id="686" name="フローチャート: 判断 685"/>
        <xdr:cNvSpPr/>
      </xdr:nvSpPr>
      <xdr:spPr>
        <a:xfrm>
          <a:off x="21521420" y="10661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35560</xdr:rowOff>
    </xdr:from>
    <xdr:to xmlns:xdr="http://schemas.openxmlformats.org/drawingml/2006/spreadsheetDrawing">
      <xdr:col>112</xdr:col>
      <xdr:colOff>38100</xdr:colOff>
      <xdr:row>62</xdr:row>
      <xdr:rowOff>137795</xdr:rowOff>
    </xdr:to>
    <xdr:sp macro="" textlink="">
      <xdr:nvSpPr>
        <xdr:cNvPr id="687" name="フローチャート: 判断 686"/>
        <xdr:cNvSpPr/>
      </xdr:nvSpPr>
      <xdr:spPr>
        <a:xfrm>
          <a:off x="20708620" y="1066546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8890</xdr:rowOff>
    </xdr:from>
    <xdr:to xmlns:xdr="http://schemas.openxmlformats.org/drawingml/2006/spreadsheetDrawing">
      <xdr:col>107</xdr:col>
      <xdr:colOff>101600</xdr:colOff>
      <xdr:row>62</xdr:row>
      <xdr:rowOff>110490</xdr:rowOff>
    </xdr:to>
    <xdr:sp macro="" textlink="">
      <xdr:nvSpPr>
        <xdr:cNvPr id="688" name="フローチャート: 判断 687"/>
        <xdr:cNvSpPr/>
      </xdr:nvSpPr>
      <xdr:spPr>
        <a:xfrm>
          <a:off x="1983994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128905</xdr:rowOff>
    </xdr:from>
    <xdr:to xmlns:xdr="http://schemas.openxmlformats.org/drawingml/2006/spreadsheetDrawing">
      <xdr:col>102</xdr:col>
      <xdr:colOff>165100</xdr:colOff>
      <xdr:row>62</xdr:row>
      <xdr:rowOff>59055</xdr:rowOff>
    </xdr:to>
    <xdr:sp macro="" textlink="">
      <xdr:nvSpPr>
        <xdr:cNvPr id="689" name="フローチャート: 判断 688"/>
        <xdr:cNvSpPr/>
      </xdr:nvSpPr>
      <xdr:spPr>
        <a:xfrm>
          <a:off x="1897634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134620</xdr:rowOff>
    </xdr:from>
    <xdr:to xmlns:xdr="http://schemas.openxmlformats.org/drawingml/2006/spreadsheetDrawing">
      <xdr:col>98</xdr:col>
      <xdr:colOff>38100</xdr:colOff>
      <xdr:row>62</xdr:row>
      <xdr:rowOff>64770</xdr:rowOff>
    </xdr:to>
    <xdr:sp macro="" textlink="">
      <xdr:nvSpPr>
        <xdr:cNvPr id="690" name="フローチャート: 判断 689"/>
        <xdr:cNvSpPr/>
      </xdr:nvSpPr>
      <xdr:spPr>
        <a:xfrm>
          <a:off x="18112740" y="105930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1365" cy="258445"/>
    <xdr:sp macro="" textlink="">
      <xdr:nvSpPr>
        <xdr:cNvPr id="691" name="テキスト ボックス 690"/>
        <xdr:cNvSpPr txBox="1"/>
      </xdr:nvSpPr>
      <xdr:spPr>
        <a:xfrm>
          <a:off x="2138680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92" name="テキスト ボックス 691"/>
        <xdr:cNvSpPr txBox="1"/>
      </xdr:nvSpPr>
      <xdr:spPr>
        <a:xfrm>
          <a:off x="20574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1365" cy="258445"/>
    <xdr:sp macro="" textlink="">
      <xdr:nvSpPr>
        <xdr:cNvPr id="693" name="テキスト ボックス 692"/>
        <xdr:cNvSpPr txBox="1"/>
      </xdr:nvSpPr>
      <xdr:spPr>
        <a:xfrm>
          <a:off x="19705320" y="11427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4" name="テキスト ボックス 693"/>
        <xdr:cNvSpPr txBox="1"/>
      </xdr:nvSpPr>
      <xdr:spPr>
        <a:xfrm>
          <a:off x="188417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95" name="テキスト ボックス 694"/>
        <xdr:cNvSpPr txBox="1"/>
      </xdr:nvSpPr>
      <xdr:spPr>
        <a:xfrm>
          <a:off x="1797812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24765</xdr:rowOff>
    </xdr:from>
    <xdr:to xmlns:xdr="http://schemas.openxmlformats.org/drawingml/2006/spreadsheetDrawing">
      <xdr:col>116</xdr:col>
      <xdr:colOff>114300</xdr:colOff>
      <xdr:row>63</xdr:row>
      <xdr:rowOff>125730</xdr:rowOff>
    </xdr:to>
    <xdr:sp macro="" textlink="">
      <xdr:nvSpPr>
        <xdr:cNvPr id="696" name="楕円 695"/>
        <xdr:cNvSpPr/>
      </xdr:nvSpPr>
      <xdr:spPr>
        <a:xfrm>
          <a:off x="21521420" y="108261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111125</xdr:rowOff>
    </xdr:from>
    <xdr:ext cx="469900" cy="257810"/>
    <xdr:sp macro="" textlink="">
      <xdr:nvSpPr>
        <xdr:cNvPr id="697" name="【保健センター・保健所】&#10;一人当たり面積該当値テキスト"/>
        <xdr:cNvSpPr txBox="1"/>
      </xdr:nvSpPr>
      <xdr:spPr>
        <a:xfrm>
          <a:off x="21610320" y="107410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24765</xdr:rowOff>
    </xdr:from>
    <xdr:to xmlns:xdr="http://schemas.openxmlformats.org/drawingml/2006/spreadsheetDrawing">
      <xdr:col>112</xdr:col>
      <xdr:colOff>38100</xdr:colOff>
      <xdr:row>63</xdr:row>
      <xdr:rowOff>125730</xdr:rowOff>
    </xdr:to>
    <xdr:sp macro="" textlink="">
      <xdr:nvSpPr>
        <xdr:cNvPr id="698" name="楕円 697"/>
        <xdr:cNvSpPr/>
      </xdr:nvSpPr>
      <xdr:spPr>
        <a:xfrm>
          <a:off x="20708620" y="1082611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75565</xdr:rowOff>
    </xdr:from>
    <xdr:to xmlns:xdr="http://schemas.openxmlformats.org/drawingml/2006/spreadsheetDrawing">
      <xdr:col>116</xdr:col>
      <xdr:colOff>63500</xdr:colOff>
      <xdr:row>63</xdr:row>
      <xdr:rowOff>75565</xdr:rowOff>
    </xdr:to>
    <xdr:cxnSp macro="">
      <xdr:nvCxnSpPr>
        <xdr:cNvPr id="699" name="直線コネクタ 698"/>
        <xdr:cNvCxnSpPr/>
      </xdr:nvCxnSpPr>
      <xdr:spPr>
        <a:xfrm>
          <a:off x="20759420" y="1087691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24765</xdr:rowOff>
    </xdr:from>
    <xdr:to xmlns:xdr="http://schemas.openxmlformats.org/drawingml/2006/spreadsheetDrawing">
      <xdr:col>107</xdr:col>
      <xdr:colOff>101600</xdr:colOff>
      <xdr:row>63</xdr:row>
      <xdr:rowOff>125730</xdr:rowOff>
    </xdr:to>
    <xdr:sp macro="" textlink="">
      <xdr:nvSpPr>
        <xdr:cNvPr id="700" name="楕円 699"/>
        <xdr:cNvSpPr/>
      </xdr:nvSpPr>
      <xdr:spPr>
        <a:xfrm>
          <a:off x="19839940" y="108261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75565</xdr:rowOff>
    </xdr:from>
    <xdr:to xmlns:xdr="http://schemas.openxmlformats.org/drawingml/2006/spreadsheetDrawing">
      <xdr:col>111</xdr:col>
      <xdr:colOff>177800</xdr:colOff>
      <xdr:row>63</xdr:row>
      <xdr:rowOff>75565</xdr:rowOff>
    </xdr:to>
    <xdr:cxnSp macro="">
      <xdr:nvCxnSpPr>
        <xdr:cNvPr id="701" name="直線コネクタ 700"/>
        <xdr:cNvCxnSpPr/>
      </xdr:nvCxnSpPr>
      <xdr:spPr>
        <a:xfrm>
          <a:off x="19890740" y="1087691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24765</xdr:rowOff>
    </xdr:from>
    <xdr:to xmlns:xdr="http://schemas.openxmlformats.org/drawingml/2006/spreadsheetDrawing">
      <xdr:col>102</xdr:col>
      <xdr:colOff>165100</xdr:colOff>
      <xdr:row>63</xdr:row>
      <xdr:rowOff>125730</xdr:rowOff>
    </xdr:to>
    <xdr:sp macro="" textlink="">
      <xdr:nvSpPr>
        <xdr:cNvPr id="702" name="楕円 701"/>
        <xdr:cNvSpPr/>
      </xdr:nvSpPr>
      <xdr:spPr>
        <a:xfrm>
          <a:off x="18976340" y="108261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75565</xdr:rowOff>
    </xdr:from>
    <xdr:to xmlns:xdr="http://schemas.openxmlformats.org/drawingml/2006/spreadsheetDrawing">
      <xdr:col>107</xdr:col>
      <xdr:colOff>50800</xdr:colOff>
      <xdr:row>63</xdr:row>
      <xdr:rowOff>75565</xdr:rowOff>
    </xdr:to>
    <xdr:cxnSp macro="">
      <xdr:nvCxnSpPr>
        <xdr:cNvPr id="703" name="直線コネクタ 702"/>
        <xdr:cNvCxnSpPr/>
      </xdr:nvCxnSpPr>
      <xdr:spPr>
        <a:xfrm>
          <a:off x="19027140" y="1087691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29210</xdr:rowOff>
    </xdr:from>
    <xdr:to xmlns:xdr="http://schemas.openxmlformats.org/drawingml/2006/spreadsheetDrawing">
      <xdr:col>98</xdr:col>
      <xdr:colOff>38100</xdr:colOff>
      <xdr:row>63</xdr:row>
      <xdr:rowOff>130175</xdr:rowOff>
    </xdr:to>
    <xdr:sp macro="" textlink="">
      <xdr:nvSpPr>
        <xdr:cNvPr id="704" name="楕円 703"/>
        <xdr:cNvSpPr/>
      </xdr:nvSpPr>
      <xdr:spPr>
        <a:xfrm>
          <a:off x="18112740" y="1083056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75565</xdr:rowOff>
    </xdr:from>
    <xdr:to xmlns:xdr="http://schemas.openxmlformats.org/drawingml/2006/spreadsheetDrawing">
      <xdr:col>102</xdr:col>
      <xdr:colOff>114300</xdr:colOff>
      <xdr:row>63</xdr:row>
      <xdr:rowOff>80010</xdr:rowOff>
    </xdr:to>
    <xdr:cxnSp macro="">
      <xdr:nvCxnSpPr>
        <xdr:cNvPr id="705" name="直線コネクタ 704"/>
        <xdr:cNvCxnSpPr/>
      </xdr:nvCxnSpPr>
      <xdr:spPr>
        <a:xfrm flipV="1">
          <a:off x="18163540" y="1087691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153670</xdr:rowOff>
    </xdr:from>
    <xdr:ext cx="469900" cy="259080"/>
    <xdr:sp macro="" textlink="">
      <xdr:nvSpPr>
        <xdr:cNvPr id="706" name="n_1aveValue【保健センター・保健所】&#10;一人当たり面積"/>
        <xdr:cNvSpPr txBox="1"/>
      </xdr:nvSpPr>
      <xdr:spPr>
        <a:xfrm>
          <a:off x="20516850" y="10440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126365</xdr:rowOff>
    </xdr:from>
    <xdr:ext cx="469265" cy="258445"/>
    <xdr:sp macro="" textlink="">
      <xdr:nvSpPr>
        <xdr:cNvPr id="707" name="n_2aveValue【保健センター・保健所】&#10;一人当たり面積"/>
        <xdr:cNvSpPr txBox="1"/>
      </xdr:nvSpPr>
      <xdr:spPr>
        <a:xfrm>
          <a:off x="19660870" y="10413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76200</xdr:rowOff>
    </xdr:from>
    <xdr:ext cx="469265" cy="258445"/>
    <xdr:sp macro="" textlink="">
      <xdr:nvSpPr>
        <xdr:cNvPr id="708" name="n_3aveValue【保健センター・保健所】&#10;一人当たり面積"/>
        <xdr:cNvSpPr txBox="1"/>
      </xdr:nvSpPr>
      <xdr:spPr>
        <a:xfrm>
          <a:off x="18797270" y="10363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81280</xdr:rowOff>
    </xdr:from>
    <xdr:ext cx="469900" cy="259080"/>
    <xdr:sp macro="" textlink="">
      <xdr:nvSpPr>
        <xdr:cNvPr id="709" name="n_4aveValue【保健センター・保健所】&#10;一人当たり面積"/>
        <xdr:cNvSpPr txBox="1"/>
      </xdr:nvSpPr>
      <xdr:spPr>
        <a:xfrm>
          <a:off x="17933670" y="10368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117475</xdr:rowOff>
    </xdr:from>
    <xdr:ext cx="469900" cy="259080"/>
    <xdr:sp macro="" textlink="">
      <xdr:nvSpPr>
        <xdr:cNvPr id="710" name="n_1mainValue【保健センター・保健所】&#10;一人当たり面積"/>
        <xdr:cNvSpPr txBox="1"/>
      </xdr:nvSpPr>
      <xdr:spPr>
        <a:xfrm>
          <a:off x="20516850" y="109188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117475</xdr:rowOff>
    </xdr:from>
    <xdr:ext cx="469265" cy="259080"/>
    <xdr:sp macro="" textlink="">
      <xdr:nvSpPr>
        <xdr:cNvPr id="711" name="n_2mainValue【保健センター・保健所】&#10;一人当たり面積"/>
        <xdr:cNvSpPr txBox="1"/>
      </xdr:nvSpPr>
      <xdr:spPr>
        <a:xfrm>
          <a:off x="19660870" y="10918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117475</xdr:rowOff>
    </xdr:from>
    <xdr:ext cx="469265" cy="259080"/>
    <xdr:sp macro="" textlink="">
      <xdr:nvSpPr>
        <xdr:cNvPr id="712" name="n_3mainValue【保健センター・保健所】&#10;一人当たり面積"/>
        <xdr:cNvSpPr txBox="1"/>
      </xdr:nvSpPr>
      <xdr:spPr>
        <a:xfrm>
          <a:off x="18797270" y="10918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121285</xdr:rowOff>
    </xdr:from>
    <xdr:ext cx="469900" cy="258445"/>
    <xdr:sp macro="" textlink="">
      <xdr:nvSpPr>
        <xdr:cNvPr id="713" name="n_4mainValue【保健センター・保健所】&#10;一人当たり面積"/>
        <xdr:cNvSpPr txBox="1"/>
      </xdr:nvSpPr>
      <xdr:spPr>
        <a:xfrm>
          <a:off x="17933670" y="10922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151765</xdr:rowOff>
    </xdr:from>
    <xdr:to xmlns:xdr="http://schemas.openxmlformats.org/drawingml/2006/spreadsheetDrawing">
      <xdr:col>90</xdr:col>
      <xdr:colOff>25400</xdr:colOff>
      <xdr:row>72</xdr:row>
      <xdr:rowOff>101600</xdr:rowOff>
    </xdr:to>
    <xdr:sp macro="" textlink="">
      <xdr:nvSpPr>
        <xdr:cNvPr id="714" name="正方形/長方形 713"/>
        <xdr:cNvSpPr/>
      </xdr:nvSpPr>
      <xdr:spPr>
        <a:xfrm>
          <a:off x="12115800" y="11810365"/>
          <a:ext cx="459740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126365</xdr:rowOff>
    </xdr:from>
    <xdr:to xmlns:xdr="http://schemas.openxmlformats.org/drawingml/2006/spreadsheetDrawing">
      <xdr:col>74</xdr:col>
      <xdr:colOff>0</xdr:colOff>
      <xdr:row>74</xdr:row>
      <xdr:rowOff>37465</xdr:rowOff>
    </xdr:to>
    <xdr:sp macro="" textlink="">
      <xdr:nvSpPr>
        <xdr:cNvPr id="715" name="正方形/長方形 714"/>
        <xdr:cNvSpPr/>
      </xdr:nvSpPr>
      <xdr:spPr>
        <a:xfrm>
          <a:off x="122377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158115</xdr:rowOff>
    </xdr:from>
    <xdr:to xmlns:xdr="http://schemas.openxmlformats.org/drawingml/2006/spreadsheetDrawing">
      <xdr:col>74</xdr:col>
      <xdr:colOff>0</xdr:colOff>
      <xdr:row>75</xdr:row>
      <xdr:rowOff>69215</xdr:rowOff>
    </xdr:to>
    <xdr:sp macro="" textlink="">
      <xdr:nvSpPr>
        <xdr:cNvPr id="716" name="正方形/長方形 715"/>
        <xdr:cNvSpPr/>
      </xdr:nvSpPr>
      <xdr:spPr>
        <a:xfrm>
          <a:off x="122377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126365</xdr:rowOff>
    </xdr:from>
    <xdr:to xmlns:xdr="http://schemas.openxmlformats.org/drawingml/2006/spreadsheetDrawing">
      <xdr:col>79</xdr:col>
      <xdr:colOff>63500</xdr:colOff>
      <xdr:row>74</xdr:row>
      <xdr:rowOff>37465</xdr:rowOff>
    </xdr:to>
    <xdr:sp macro="" textlink="">
      <xdr:nvSpPr>
        <xdr:cNvPr id="717" name="正方形/長方形 716"/>
        <xdr:cNvSpPr/>
      </xdr:nvSpPr>
      <xdr:spPr>
        <a:xfrm>
          <a:off x="13228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158115</xdr:rowOff>
    </xdr:from>
    <xdr:to xmlns:xdr="http://schemas.openxmlformats.org/drawingml/2006/spreadsheetDrawing">
      <xdr:col>79</xdr:col>
      <xdr:colOff>63500</xdr:colOff>
      <xdr:row>75</xdr:row>
      <xdr:rowOff>69215</xdr:rowOff>
    </xdr:to>
    <xdr:sp macro="" textlink="">
      <xdr:nvSpPr>
        <xdr:cNvPr id="718" name="正方形/長方形 717"/>
        <xdr:cNvSpPr/>
      </xdr:nvSpPr>
      <xdr:spPr>
        <a:xfrm>
          <a:off x="13228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126365</xdr:rowOff>
    </xdr:from>
    <xdr:to xmlns:xdr="http://schemas.openxmlformats.org/drawingml/2006/spreadsheetDrawing">
      <xdr:col>85</xdr:col>
      <xdr:colOff>63500</xdr:colOff>
      <xdr:row>74</xdr:row>
      <xdr:rowOff>37465</xdr:rowOff>
    </xdr:to>
    <xdr:sp macro="" textlink="">
      <xdr:nvSpPr>
        <xdr:cNvPr id="719" name="正方形/長方形 718"/>
        <xdr:cNvSpPr/>
      </xdr:nvSpPr>
      <xdr:spPr>
        <a:xfrm>
          <a:off x="14340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158115</xdr:rowOff>
    </xdr:from>
    <xdr:to xmlns:xdr="http://schemas.openxmlformats.org/drawingml/2006/spreadsheetDrawing">
      <xdr:col>85</xdr:col>
      <xdr:colOff>63500</xdr:colOff>
      <xdr:row>75</xdr:row>
      <xdr:rowOff>69215</xdr:rowOff>
    </xdr:to>
    <xdr:sp macro="" textlink="">
      <xdr:nvSpPr>
        <xdr:cNvPr id="720" name="正方形/長方形 719"/>
        <xdr:cNvSpPr/>
      </xdr:nvSpPr>
      <xdr:spPr>
        <a:xfrm>
          <a:off x="14340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721" name="正方形/長方形 720"/>
        <xdr:cNvSpPr/>
      </xdr:nvSpPr>
      <xdr:spPr>
        <a:xfrm>
          <a:off x="12115800" y="12953365"/>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22" name="テキスト ボックス 721"/>
        <xdr:cNvSpPr txBox="1"/>
      </xdr:nvSpPr>
      <xdr:spPr>
        <a:xfrm>
          <a:off x="120777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151765</xdr:rowOff>
    </xdr:from>
    <xdr:to xmlns:xdr="http://schemas.openxmlformats.org/drawingml/2006/spreadsheetDrawing">
      <xdr:col>89</xdr:col>
      <xdr:colOff>177800</xdr:colOff>
      <xdr:row>88</xdr:row>
      <xdr:rowOff>151765</xdr:rowOff>
    </xdr:to>
    <xdr:cxnSp macro="">
      <xdr:nvCxnSpPr>
        <xdr:cNvPr id="723" name="直線コネクタ 722"/>
        <xdr:cNvCxnSpPr/>
      </xdr:nvCxnSpPr>
      <xdr:spPr>
        <a:xfrm>
          <a:off x="1211580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7360" cy="258445"/>
    <xdr:sp macro="" textlink="">
      <xdr:nvSpPr>
        <xdr:cNvPr id="724" name="テキスト ボックス 723"/>
        <xdr:cNvSpPr txBox="1"/>
      </xdr:nvSpPr>
      <xdr:spPr>
        <a:xfrm>
          <a:off x="11663680" y="150971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25" name="直線コネクタ 724"/>
        <xdr:cNvCxnSpPr/>
      </xdr:nvCxnSpPr>
      <xdr:spPr>
        <a:xfrm>
          <a:off x="12115800" y="1485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7360" cy="257810"/>
    <xdr:sp macro="" textlink="">
      <xdr:nvSpPr>
        <xdr:cNvPr id="726" name="テキスト ボックス 725"/>
        <xdr:cNvSpPr txBox="1"/>
      </xdr:nvSpPr>
      <xdr:spPr>
        <a:xfrm>
          <a:off x="11663680" y="14716760"/>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27" name="直線コネクタ 726"/>
        <xdr:cNvCxnSpPr/>
      </xdr:nvCxnSpPr>
      <xdr:spPr>
        <a:xfrm>
          <a:off x="12115800" y="1447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104775</xdr:rowOff>
    </xdr:from>
    <xdr:ext cx="403225" cy="258445"/>
    <xdr:sp macro="" textlink="">
      <xdr:nvSpPr>
        <xdr:cNvPr id="728" name="テキスト ボックス 727"/>
        <xdr:cNvSpPr txBox="1"/>
      </xdr:nvSpPr>
      <xdr:spPr>
        <a:xfrm>
          <a:off x="11722735" y="14335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37465</xdr:rowOff>
    </xdr:from>
    <xdr:to xmlns:xdr="http://schemas.openxmlformats.org/drawingml/2006/spreadsheetDrawing">
      <xdr:col>89</xdr:col>
      <xdr:colOff>177800</xdr:colOff>
      <xdr:row>82</xdr:row>
      <xdr:rowOff>37465</xdr:rowOff>
    </xdr:to>
    <xdr:cxnSp macro="">
      <xdr:nvCxnSpPr>
        <xdr:cNvPr id="729" name="直線コネクタ 728"/>
        <xdr:cNvCxnSpPr/>
      </xdr:nvCxnSpPr>
      <xdr:spPr>
        <a:xfrm>
          <a:off x="12115800" y="14096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66675</xdr:rowOff>
    </xdr:from>
    <xdr:ext cx="403225" cy="258445"/>
    <xdr:sp macro="" textlink="">
      <xdr:nvSpPr>
        <xdr:cNvPr id="730" name="テキスト ボックス 729"/>
        <xdr:cNvSpPr txBox="1"/>
      </xdr:nvSpPr>
      <xdr:spPr>
        <a:xfrm>
          <a:off x="11722735" y="13954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31" name="直線コネクタ 730"/>
        <xdr:cNvCxnSpPr/>
      </xdr:nvCxnSpPr>
      <xdr:spPr>
        <a:xfrm>
          <a:off x="12115800" y="1371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732" name="テキスト ボックス 731"/>
        <xdr:cNvSpPr txBox="1"/>
      </xdr:nvSpPr>
      <xdr:spPr>
        <a:xfrm>
          <a:off x="1172273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33" name="直線コネクタ 732"/>
        <xdr:cNvCxnSpPr/>
      </xdr:nvCxnSpPr>
      <xdr:spPr>
        <a:xfrm>
          <a:off x="12115800" y="1333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161925</xdr:rowOff>
    </xdr:from>
    <xdr:ext cx="403225" cy="258445"/>
    <xdr:sp macro="" textlink="">
      <xdr:nvSpPr>
        <xdr:cNvPr id="734" name="テキスト ボックス 733"/>
        <xdr:cNvSpPr txBox="1"/>
      </xdr:nvSpPr>
      <xdr:spPr>
        <a:xfrm>
          <a:off x="11722735" y="131921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89</xdr:col>
      <xdr:colOff>177800</xdr:colOff>
      <xdr:row>75</xdr:row>
      <xdr:rowOff>94615</xdr:rowOff>
    </xdr:to>
    <xdr:cxnSp macro="">
      <xdr:nvCxnSpPr>
        <xdr:cNvPr id="735" name="直線コネクタ 734"/>
        <xdr:cNvCxnSpPr/>
      </xdr:nvCxnSpPr>
      <xdr:spPr>
        <a:xfrm>
          <a:off x="1211580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123825</xdr:rowOff>
    </xdr:from>
    <xdr:ext cx="339090" cy="257810"/>
    <xdr:sp macro="" textlink="">
      <xdr:nvSpPr>
        <xdr:cNvPr id="736" name="テキスト ボックス 735"/>
        <xdr:cNvSpPr txBox="1"/>
      </xdr:nvSpPr>
      <xdr:spPr>
        <a:xfrm>
          <a:off x="11786870" y="12811125"/>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94615</xdr:rowOff>
    </xdr:from>
    <xdr:to xmlns:xdr="http://schemas.openxmlformats.org/drawingml/2006/spreadsheetDrawing">
      <xdr:col>90</xdr:col>
      <xdr:colOff>25400</xdr:colOff>
      <xdr:row>88</xdr:row>
      <xdr:rowOff>151765</xdr:rowOff>
    </xdr:to>
    <xdr:sp macro="" textlink="">
      <xdr:nvSpPr>
        <xdr:cNvPr id="737" name="【消防施設】&#10;有形固定資産減価償却率グラフ枠"/>
        <xdr:cNvSpPr/>
      </xdr:nvSpPr>
      <xdr:spPr>
        <a:xfrm>
          <a:off x="12115800" y="12953365"/>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76200</xdr:rowOff>
    </xdr:from>
    <xdr:to xmlns:xdr="http://schemas.openxmlformats.org/drawingml/2006/spreadsheetDrawing">
      <xdr:col>85</xdr:col>
      <xdr:colOff>126365</xdr:colOff>
      <xdr:row>86</xdr:row>
      <xdr:rowOff>41910</xdr:rowOff>
    </xdr:to>
    <xdr:cxnSp macro="">
      <xdr:nvCxnSpPr>
        <xdr:cNvPr id="738" name="直線コネクタ 737"/>
        <xdr:cNvCxnSpPr/>
      </xdr:nvCxnSpPr>
      <xdr:spPr>
        <a:xfrm flipV="1">
          <a:off x="15887065" y="1344930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45720</xdr:rowOff>
    </xdr:from>
    <xdr:ext cx="405130" cy="259080"/>
    <xdr:sp macro="" textlink="">
      <xdr:nvSpPr>
        <xdr:cNvPr id="739" name="【消防施設】&#10;有形固定資産減価償却率最小値テキスト"/>
        <xdr:cNvSpPr txBox="1"/>
      </xdr:nvSpPr>
      <xdr:spPr>
        <a:xfrm>
          <a:off x="15925800" y="1479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41910</xdr:rowOff>
    </xdr:from>
    <xdr:to xmlns:xdr="http://schemas.openxmlformats.org/drawingml/2006/spreadsheetDrawing">
      <xdr:col>86</xdr:col>
      <xdr:colOff>25400</xdr:colOff>
      <xdr:row>86</xdr:row>
      <xdr:rowOff>41910</xdr:rowOff>
    </xdr:to>
    <xdr:cxnSp macro="">
      <xdr:nvCxnSpPr>
        <xdr:cNvPr id="740" name="直線コネクタ 739"/>
        <xdr:cNvCxnSpPr/>
      </xdr:nvCxnSpPr>
      <xdr:spPr>
        <a:xfrm>
          <a:off x="15798800" y="14786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22860</xdr:rowOff>
    </xdr:from>
    <xdr:ext cx="405130" cy="259080"/>
    <xdr:sp macro="" textlink="">
      <xdr:nvSpPr>
        <xdr:cNvPr id="741" name="【消防施設】&#10;有形固定資産減価償却率最大値テキスト"/>
        <xdr:cNvSpPr txBox="1"/>
      </xdr:nvSpPr>
      <xdr:spPr>
        <a:xfrm>
          <a:off x="15925800" y="13224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76200</xdr:rowOff>
    </xdr:from>
    <xdr:to xmlns:xdr="http://schemas.openxmlformats.org/drawingml/2006/spreadsheetDrawing">
      <xdr:col>86</xdr:col>
      <xdr:colOff>25400</xdr:colOff>
      <xdr:row>78</xdr:row>
      <xdr:rowOff>76200</xdr:rowOff>
    </xdr:to>
    <xdr:cxnSp macro="">
      <xdr:nvCxnSpPr>
        <xdr:cNvPr id="742" name="直線コネクタ 741"/>
        <xdr:cNvCxnSpPr/>
      </xdr:nvCxnSpPr>
      <xdr:spPr>
        <a:xfrm>
          <a:off x="15798800" y="134493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26670</xdr:rowOff>
    </xdr:from>
    <xdr:ext cx="405130" cy="259080"/>
    <xdr:sp macro="" textlink="">
      <xdr:nvSpPr>
        <xdr:cNvPr id="743" name="【消防施設】&#10;有形固定資産減価償却率平均値テキスト"/>
        <xdr:cNvSpPr txBox="1"/>
      </xdr:nvSpPr>
      <xdr:spPr>
        <a:xfrm>
          <a:off x="15925800" y="13914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47625</xdr:rowOff>
    </xdr:from>
    <xdr:to xmlns:xdr="http://schemas.openxmlformats.org/drawingml/2006/spreadsheetDrawing">
      <xdr:col>85</xdr:col>
      <xdr:colOff>177800</xdr:colOff>
      <xdr:row>81</xdr:row>
      <xdr:rowOff>149225</xdr:rowOff>
    </xdr:to>
    <xdr:sp macro="" textlink="">
      <xdr:nvSpPr>
        <xdr:cNvPr id="744" name="フローチャート: 判断 743"/>
        <xdr:cNvSpPr/>
      </xdr:nvSpPr>
      <xdr:spPr>
        <a:xfrm>
          <a:off x="15836900" y="1393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9525</xdr:rowOff>
    </xdr:from>
    <xdr:to xmlns:xdr="http://schemas.openxmlformats.org/drawingml/2006/spreadsheetDrawing">
      <xdr:col>81</xdr:col>
      <xdr:colOff>101600</xdr:colOff>
      <xdr:row>81</xdr:row>
      <xdr:rowOff>111760</xdr:rowOff>
    </xdr:to>
    <xdr:sp macro="" textlink="">
      <xdr:nvSpPr>
        <xdr:cNvPr id="745" name="フローチャート: 判断 744"/>
        <xdr:cNvSpPr/>
      </xdr:nvSpPr>
      <xdr:spPr>
        <a:xfrm>
          <a:off x="15019020" y="13896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19685</xdr:rowOff>
    </xdr:from>
    <xdr:to xmlns:xdr="http://schemas.openxmlformats.org/drawingml/2006/spreadsheetDrawing">
      <xdr:col>76</xdr:col>
      <xdr:colOff>165100</xdr:colOff>
      <xdr:row>81</xdr:row>
      <xdr:rowOff>120650</xdr:rowOff>
    </xdr:to>
    <xdr:sp macro="" textlink="">
      <xdr:nvSpPr>
        <xdr:cNvPr id="746" name="フローチャート: 判断 745"/>
        <xdr:cNvSpPr/>
      </xdr:nvSpPr>
      <xdr:spPr>
        <a:xfrm>
          <a:off x="14155420" y="139071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150495</xdr:rowOff>
    </xdr:from>
    <xdr:to xmlns:xdr="http://schemas.openxmlformats.org/drawingml/2006/spreadsheetDrawing">
      <xdr:col>72</xdr:col>
      <xdr:colOff>38100</xdr:colOff>
      <xdr:row>81</xdr:row>
      <xdr:rowOff>81280</xdr:rowOff>
    </xdr:to>
    <xdr:sp macro="" textlink="">
      <xdr:nvSpPr>
        <xdr:cNvPr id="747" name="フローチャート: 判断 746"/>
        <xdr:cNvSpPr/>
      </xdr:nvSpPr>
      <xdr:spPr>
        <a:xfrm>
          <a:off x="13291820" y="1386649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125730</xdr:rowOff>
    </xdr:from>
    <xdr:to xmlns:xdr="http://schemas.openxmlformats.org/drawingml/2006/spreadsheetDrawing">
      <xdr:col>67</xdr:col>
      <xdr:colOff>101600</xdr:colOff>
      <xdr:row>81</xdr:row>
      <xdr:rowOff>56515</xdr:rowOff>
    </xdr:to>
    <xdr:sp macro="" textlink="">
      <xdr:nvSpPr>
        <xdr:cNvPr id="748" name="フローチャート: 判断 747"/>
        <xdr:cNvSpPr/>
      </xdr:nvSpPr>
      <xdr:spPr>
        <a:xfrm>
          <a:off x="12423140" y="138417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149225</xdr:rowOff>
    </xdr:from>
    <xdr:ext cx="762000" cy="259080"/>
    <xdr:sp macro="" textlink="">
      <xdr:nvSpPr>
        <xdr:cNvPr id="749" name="テキスト ボックス 748"/>
        <xdr:cNvSpPr txBox="1"/>
      </xdr:nvSpPr>
      <xdr:spPr>
        <a:xfrm>
          <a:off x="1570228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149225</xdr:rowOff>
    </xdr:from>
    <xdr:ext cx="761365" cy="259080"/>
    <xdr:sp macro="" textlink="">
      <xdr:nvSpPr>
        <xdr:cNvPr id="750" name="テキスト ボックス 749"/>
        <xdr:cNvSpPr txBox="1"/>
      </xdr:nvSpPr>
      <xdr:spPr>
        <a:xfrm>
          <a:off x="148844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149225</xdr:rowOff>
    </xdr:from>
    <xdr:ext cx="762000" cy="259080"/>
    <xdr:sp macro="" textlink="">
      <xdr:nvSpPr>
        <xdr:cNvPr id="751" name="テキスト ボックス 750"/>
        <xdr:cNvSpPr txBox="1"/>
      </xdr:nvSpPr>
      <xdr:spPr>
        <a:xfrm>
          <a:off x="140208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149225</xdr:rowOff>
    </xdr:from>
    <xdr:ext cx="762000" cy="259080"/>
    <xdr:sp macro="" textlink="">
      <xdr:nvSpPr>
        <xdr:cNvPr id="752" name="テキスト ボックス 751"/>
        <xdr:cNvSpPr txBox="1"/>
      </xdr:nvSpPr>
      <xdr:spPr>
        <a:xfrm>
          <a:off x="131572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149225</xdr:rowOff>
    </xdr:from>
    <xdr:ext cx="761365" cy="259080"/>
    <xdr:sp macro="" textlink="">
      <xdr:nvSpPr>
        <xdr:cNvPr id="753" name="テキスト ボックス 752"/>
        <xdr:cNvSpPr txBox="1"/>
      </xdr:nvSpPr>
      <xdr:spPr>
        <a:xfrm>
          <a:off x="1228852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44450</xdr:rowOff>
    </xdr:from>
    <xdr:to xmlns:xdr="http://schemas.openxmlformats.org/drawingml/2006/spreadsheetDrawing">
      <xdr:col>85</xdr:col>
      <xdr:colOff>177800</xdr:colOff>
      <xdr:row>81</xdr:row>
      <xdr:rowOff>146050</xdr:rowOff>
    </xdr:to>
    <xdr:sp macro="" textlink="">
      <xdr:nvSpPr>
        <xdr:cNvPr id="754" name="楕円 753"/>
        <xdr:cNvSpPr/>
      </xdr:nvSpPr>
      <xdr:spPr>
        <a:xfrm>
          <a:off x="158369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66675</xdr:rowOff>
    </xdr:from>
    <xdr:ext cx="405130" cy="258445"/>
    <xdr:sp macro="" textlink="">
      <xdr:nvSpPr>
        <xdr:cNvPr id="755" name="【消防施設】&#10;有形固定資産減価償却率該当値テキスト"/>
        <xdr:cNvSpPr txBox="1"/>
      </xdr:nvSpPr>
      <xdr:spPr>
        <a:xfrm>
          <a:off x="15925800" y="137826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3810</xdr:rowOff>
    </xdr:from>
    <xdr:to xmlns:xdr="http://schemas.openxmlformats.org/drawingml/2006/spreadsheetDrawing">
      <xdr:col>81</xdr:col>
      <xdr:colOff>101600</xdr:colOff>
      <xdr:row>81</xdr:row>
      <xdr:rowOff>105410</xdr:rowOff>
    </xdr:to>
    <xdr:sp macro="" textlink="">
      <xdr:nvSpPr>
        <xdr:cNvPr id="756" name="楕円 755"/>
        <xdr:cNvSpPr/>
      </xdr:nvSpPr>
      <xdr:spPr>
        <a:xfrm>
          <a:off x="15019020" y="13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55245</xdr:rowOff>
    </xdr:from>
    <xdr:to xmlns:xdr="http://schemas.openxmlformats.org/drawingml/2006/spreadsheetDrawing">
      <xdr:col>85</xdr:col>
      <xdr:colOff>127000</xdr:colOff>
      <xdr:row>81</xdr:row>
      <xdr:rowOff>94615</xdr:rowOff>
    </xdr:to>
    <xdr:cxnSp macro="">
      <xdr:nvCxnSpPr>
        <xdr:cNvPr id="757" name="直線コネクタ 756"/>
        <xdr:cNvCxnSpPr/>
      </xdr:nvCxnSpPr>
      <xdr:spPr>
        <a:xfrm>
          <a:off x="15069820" y="13942695"/>
          <a:ext cx="8178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135890</xdr:rowOff>
    </xdr:from>
    <xdr:to xmlns:xdr="http://schemas.openxmlformats.org/drawingml/2006/spreadsheetDrawing">
      <xdr:col>76</xdr:col>
      <xdr:colOff>165100</xdr:colOff>
      <xdr:row>81</xdr:row>
      <xdr:rowOff>65405</xdr:rowOff>
    </xdr:to>
    <xdr:sp macro="" textlink="">
      <xdr:nvSpPr>
        <xdr:cNvPr id="758" name="楕円 757"/>
        <xdr:cNvSpPr/>
      </xdr:nvSpPr>
      <xdr:spPr>
        <a:xfrm>
          <a:off x="14155420" y="13851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14605</xdr:rowOff>
    </xdr:from>
    <xdr:to xmlns:xdr="http://schemas.openxmlformats.org/drawingml/2006/spreadsheetDrawing">
      <xdr:col>81</xdr:col>
      <xdr:colOff>50800</xdr:colOff>
      <xdr:row>81</xdr:row>
      <xdr:rowOff>55245</xdr:rowOff>
    </xdr:to>
    <xdr:cxnSp macro="">
      <xdr:nvCxnSpPr>
        <xdr:cNvPr id="759" name="直線コネクタ 758"/>
        <xdr:cNvCxnSpPr/>
      </xdr:nvCxnSpPr>
      <xdr:spPr>
        <a:xfrm>
          <a:off x="14206220" y="13902055"/>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93345</xdr:rowOff>
    </xdr:from>
    <xdr:to xmlns:xdr="http://schemas.openxmlformats.org/drawingml/2006/spreadsheetDrawing">
      <xdr:col>72</xdr:col>
      <xdr:colOff>38100</xdr:colOff>
      <xdr:row>81</xdr:row>
      <xdr:rowOff>24130</xdr:rowOff>
    </xdr:to>
    <xdr:sp macro="" textlink="">
      <xdr:nvSpPr>
        <xdr:cNvPr id="760" name="楕円 759"/>
        <xdr:cNvSpPr/>
      </xdr:nvSpPr>
      <xdr:spPr>
        <a:xfrm>
          <a:off x="13291820" y="1380934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144780</xdr:rowOff>
    </xdr:from>
    <xdr:to xmlns:xdr="http://schemas.openxmlformats.org/drawingml/2006/spreadsheetDrawing">
      <xdr:col>76</xdr:col>
      <xdr:colOff>114300</xdr:colOff>
      <xdr:row>81</xdr:row>
      <xdr:rowOff>14605</xdr:rowOff>
    </xdr:to>
    <xdr:cxnSp macro="">
      <xdr:nvCxnSpPr>
        <xdr:cNvPr id="761" name="直線コネクタ 760"/>
        <xdr:cNvCxnSpPr/>
      </xdr:nvCxnSpPr>
      <xdr:spPr>
        <a:xfrm>
          <a:off x="13342620" y="13860780"/>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53975</xdr:rowOff>
    </xdr:from>
    <xdr:to xmlns:xdr="http://schemas.openxmlformats.org/drawingml/2006/spreadsheetDrawing">
      <xdr:col>67</xdr:col>
      <xdr:colOff>101600</xdr:colOff>
      <xdr:row>80</xdr:row>
      <xdr:rowOff>155575</xdr:rowOff>
    </xdr:to>
    <xdr:sp macro="" textlink="">
      <xdr:nvSpPr>
        <xdr:cNvPr id="762" name="楕円 761"/>
        <xdr:cNvSpPr/>
      </xdr:nvSpPr>
      <xdr:spPr>
        <a:xfrm>
          <a:off x="1242314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104140</xdr:rowOff>
    </xdr:from>
    <xdr:to xmlns:xdr="http://schemas.openxmlformats.org/drawingml/2006/spreadsheetDrawing">
      <xdr:col>71</xdr:col>
      <xdr:colOff>177800</xdr:colOff>
      <xdr:row>80</xdr:row>
      <xdr:rowOff>144780</xdr:rowOff>
    </xdr:to>
    <xdr:cxnSp macro="">
      <xdr:nvCxnSpPr>
        <xdr:cNvPr id="763" name="直線コネクタ 762"/>
        <xdr:cNvCxnSpPr/>
      </xdr:nvCxnSpPr>
      <xdr:spPr>
        <a:xfrm>
          <a:off x="12473940" y="13820140"/>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102235</xdr:rowOff>
    </xdr:from>
    <xdr:ext cx="405130" cy="259080"/>
    <xdr:sp macro="" textlink="">
      <xdr:nvSpPr>
        <xdr:cNvPr id="764" name="n_1aveValue【消防施設】&#10;有形固定資産減価償却率"/>
        <xdr:cNvSpPr txBox="1"/>
      </xdr:nvSpPr>
      <xdr:spPr>
        <a:xfrm>
          <a:off x="14859635" y="13989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112395</xdr:rowOff>
    </xdr:from>
    <xdr:ext cx="404495" cy="258445"/>
    <xdr:sp macro="" textlink="">
      <xdr:nvSpPr>
        <xdr:cNvPr id="765" name="n_2aveValue【消防施設】&#10;有形固定資産減価償却率"/>
        <xdr:cNvSpPr txBox="1"/>
      </xdr:nvSpPr>
      <xdr:spPr>
        <a:xfrm>
          <a:off x="14008735" y="13999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71755</xdr:rowOff>
    </xdr:from>
    <xdr:ext cx="404495" cy="258445"/>
    <xdr:sp macro="" textlink="">
      <xdr:nvSpPr>
        <xdr:cNvPr id="766" name="n_3aveValue【消防施設】&#10;有形固定資産減価償却率"/>
        <xdr:cNvSpPr txBox="1"/>
      </xdr:nvSpPr>
      <xdr:spPr>
        <a:xfrm>
          <a:off x="13145135" y="139592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46990</xdr:rowOff>
    </xdr:from>
    <xdr:ext cx="405130" cy="259080"/>
    <xdr:sp macro="" textlink="">
      <xdr:nvSpPr>
        <xdr:cNvPr id="767" name="n_4aveValue【消防施設】&#10;有形固定資産減価償却率"/>
        <xdr:cNvSpPr txBox="1"/>
      </xdr:nvSpPr>
      <xdr:spPr>
        <a:xfrm>
          <a:off x="12276455" y="13934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121920</xdr:rowOff>
    </xdr:from>
    <xdr:ext cx="405130" cy="258445"/>
    <xdr:sp macro="" textlink="">
      <xdr:nvSpPr>
        <xdr:cNvPr id="768" name="n_1mainValue【消防施設】&#10;有形固定資産減価償却率"/>
        <xdr:cNvSpPr txBox="1"/>
      </xdr:nvSpPr>
      <xdr:spPr>
        <a:xfrm>
          <a:off x="14859635" y="13666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82550</xdr:rowOff>
    </xdr:from>
    <xdr:ext cx="404495" cy="259080"/>
    <xdr:sp macro="" textlink="">
      <xdr:nvSpPr>
        <xdr:cNvPr id="769" name="n_2mainValue【消防施設】&#10;有形固定資産減価償却率"/>
        <xdr:cNvSpPr txBox="1"/>
      </xdr:nvSpPr>
      <xdr:spPr>
        <a:xfrm>
          <a:off x="14008735" y="13627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40640</xdr:rowOff>
    </xdr:from>
    <xdr:ext cx="404495" cy="258445"/>
    <xdr:sp macro="" textlink="">
      <xdr:nvSpPr>
        <xdr:cNvPr id="770" name="n_3mainValue【消防施設】&#10;有形固定資産減価償却率"/>
        <xdr:cNvSpPr txBox="1"/>
      </xdr:nvSpPr>
      <xdr:spPr>
        <a:xfrm>
          <a:off x="13145135" y="13585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0</xdr:rowOff>
    </xdr:from>
    <xdr:ext cx="405130" cy="259080"/>
    <xdr:sp macro="" textlink="">
      <xdr:nvSpPr>
        <xdr:cNvPr id="771" name="n_4mainValue【消防施設】&#10;有形固定資産減価償却率"/>
        <xdr:cNvSpPr txBox="1"/>
      </xdr:nvSpPr>
      <xdr:spPr>
        <a:xfrm>
          <a:off x="12276455" y="13544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151765</xdr:rowOff>
    </xdr:from>
    <xdr:to xmlns:xdr="http://schemas.openxmlformats.org/drawingml/2006/spreadsheetDrawing">
      <xdr:col>120</xdr:col>
      <xdr:colOff>152400</xdr:colOff>
      <xdr:row>72</xdr:row>
      <xdr:rowOff>101600</xdr:rowOff>
    </xdr:to>
    <xdr:sp macro="" textlink="">
      <xdr:nvSpPr>
        <xdr:cNvPr id="772" name="正方形/長方形 771"/>
        <xdr:cNvSpPr/>
      </xdr:nvSpPr>
      <xdr:spPr>
        <a:xfrm>
          <a:off x="17800320" y="11810365"/>
          <a:ext cx="4602480" cy="6356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126365</xdr:rowOff>
    </xdr:from>
    <xdr:to xmlns:xdr="http://schemas.openxmlformats.org/drawingml/2006/spreadsheetDrawing">
      <xdr:col>104</xdr:col>
      <xdr:colOff>127000</xdr:colOff>
      <xdr:row>74</xdr:row>
      <xdr:rowOff>37465</xdr:rowOff>
    </xdr:to>
    <xdr:sp macro="" textlink="">
      <xdr:nvSpPr>
        <xdr:cNvPr id="773" name="正方形/長方形 772"/>
        <xdr:cNvSpPr/>
      </xdr:nvSpPr>
      <xdr:spPr>
        <a:xfrm>
          <a:off x="1792732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158115</xdr:rowOff>
    </xdr:from>
    <xdr:to xmlns:xdr="http://schemas.openxmlformats.org/drawingml/2006/spreadsheetDrawing">
      <xdr:col>104</xdr:col>
      <xdr:colOff>127000</xdr:colOff>
      <xdr:row>75</xdr:row>
      <xdr:rowOff>69215</xdr:rowOff>
    </xdr:to>
    <xdr:sp macro="" textlink="">
      <xdr:nvSpPr>
        <xdr:cNvPr id="774" name="正方形/長方形 773"/>
        <xdr:cNvSpPr/>
      </xdr:nvSpPr>
      <xdr:spPr>
        <a:xfrm>
          <a:off x="1792732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126365</xdr:rowOff>
    </xdr:from>
    <xdr:to xmlns:xdr="http://schemas.openxmlformats.org/drawingml/2006/spreadsheetDrawing">
      <xdr:col>110</xdr:col>
      <xdr:colOff>0</xdr:colOff>
      <xdr:row>74</xdr:row>
      <xdr:rowOff>37465</xdr:rowOff>
    </xdr:to>
    <xdr:sp macro="" textlink="">
      <xdr:nvSpPr>
        <xdr:cNvPr id="775" name="正方形/長方形 774"/>
        <xdr:cNvSpPr/>
      </xdr:nvSpPr>
      <xdr:spPr>
        <a:xfrm>
          <a:off x="1891284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158115</xdr:rowOff>
    </xdr:from>
    <xdr:to xmlns:xdr="http://schemas.openxmlformats.org/drawingml/2006/spreadsheetDrawing">
      <xdr:col>110</xdr:col>
      <xdr:colOff>0</xdr:colOff>
      <xdr:row>75</xdr:row>
      <xdr:rowOff>69215</xdr:rowOff>
    </xdr:to>
    <xdr:sp macro="" textlink="">
      <xdr:nvSpPr>
        <xdr:cNvPr id="776" name="正方形/長方形 775"/>
        <xdr:cNvSpPr/>
      </xdr:nvSpPr>
      <xdr:spPr>
        <a:xfrm>
          <a:off x="1891284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126365</xdr:rowOff>
    </xdr:from>
    <xdr:to xmlns:xdr="http://schemas.openxmlformats.org/drawingml/2006/spreadsheetDrawing">
      <xdr:col>116</xdr:col>
      <xdr:colOff>0</xdr:colOff>
      <xdr:row>74</xdr:row>
      <xdr:rowOff>37465</xdr:rowOff>
    </xdr:to>
    <xdr:sp macro="" textlink="">
      <xdr:nvSpPr>
        <xdr:cNvPr id="777" name="正方形/長方形 776"/>
        <xdr:cNvSpPr/>
      </xdr:nvSpPr>
      <xdr:spPr>
        <a:xfrm>
          <a:off x="20025360" y="124707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158115</xdr:rowOff>
    </xdr:from>
    <xdr:to xmlns:xdr="http://schemas.openxmlformats.org/drawingml/2006/spreadsheetDrawing">
      <xdr:col>116</xdr:col>
      <xdr:colOff>0</xdr:colOff>
      <xdr:row>75</xdr:row>
      <xdr:rowOff>69215</xdr:rowOff>
    </xdr:to>
    <xdr:sp macro="" textlink="">
      <xdr:nvSpPr>
        <xdr:cNvPr id="778" name="正方形/長方形 777"/>
        <xdr:cNvSpPr/>
      </xdr:nvSpPr>
      <xdr:spPr>
        <a:xfrm>
          <a:off x="20025360" y="12673965"/>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779" name="正方形/長方形 778"/>
        <xdr:cNvSpPr/>
      </xdr:nvSpPr>
      <xdr:spPr>
        <a:xfrm>
          <a:off x="17800320" y="12953365"/>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885" cy="224790"/>
    <xdr:sp macro="" textlink="">
      <xdr:nvSpPr>
        <xdr:cNvPr id="780" name="テキスト ボックス 779"/>
        <xdr:cNvSpPr txBox="1"/>
      </xdr:nvSpPr>
      <xdr:spPr>
        <a:xfrm>
          <a:off x="17767300" y="127635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151765</xdr:rowOff>
    </xdr:from>
    <xdr:to xmlns:xdr="http://schemas.openxmlformats.org/drawingml/2006/spreadsheetDrawing">
      <xdr:col>120</xdr:col>
      <xdr:colOff>114300</xdr:colOff>
      <xdr:row>88</xdr:row>
      <xdr:rowOff>151765</xdr:rowOff>
    </xdr:to>
    <xdr:cxnSp macro="">
      <xdr:nvCxnSpPr>
        <xdr:cNvPr id="781" name="直線コネクタ 780"/>
        <xdr:cNvCxnSpPr/>
      </xdr:nvCxnSpPr>
      <xdr:spPr>
        <a:xfrm>
          <a:off x="17800320" y="15239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37465</xdr:rowOff>
    </xdr:from>
    <xdr:to xmlns:xdr="http://schemas.openxmlformats.org/drawingml/2006/spreadsheetDrawing">
      <xdr:col>120</xdr:col>
      <xdr:colOff>114300</xdr:colOff>
      <xdr:row>86</xdr:row>
      <xdr:rowOff>37465</xdr:rowOff>
    </xdr:to>
    <xdr:cxnSp macro="">
      <xdr:nvCxnSpPr>
        <xdr:cNvPr id="782" name="直線コネクタ 781"/>
        <xdr:cNvCxnSpPr/>
      </xdr:nvCxnSpPr>
      <xdr:spPr>
        <a:xfrm>
          <a:off x="17800320" y="147821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66675</xdr:rowOff>
    </xdr:from>
    <xdr:ext cx="467360" cy="258445"/>
    <xdr:sp macro="" textlink="">
      <xdr:nvSpPr>
        <xdr:cNvPr id="783" name="テキスト ボックス 782"/>
        <xdr:cNvSpPr txBox="1"/>
      </xdr:nvSpPr>
      <xdr:spPr>
        <a:xfrm>
          <a:off x="17348200" y="146399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94615</xdr:rowOff>
    </xdr:from>
    <xdr:to xmlns:xdr="http://schemas.openxmlformats.org/drawingml/2006/spreadsheetDrawing">
      <xdr:col>120</xdr:col>
      <xdr:colOff>114300</xdr:colOff>
      <xdr:row>83</xdr:row>
      <xdr:rowOff>94615</xdr:rowOff>
    </xdr:to>
    <xdr:cxnSp macro="">
      <xdr:nvCxnSpPr>
        <xdr:cNvPr id="784" name="直線コネクタ 783"/>
        <xdr:cNvCxnSpPr/>
      </xdr:nvCxnSpPr>
      <xdr:spPr>
        <a:xfrm>
          <a:off x="17800320" y="143249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123825</xdr:rowOff>
    </xdr:from>
    <xdr:ext cx="467360" cy="257810"/>
    <xdr:sp macro="" textlink="">
      <xdr:nvSpPr>
        <xdr:cNvPr id="785" name="テキスト ボックス 784"/>
        <xdr:cNvSpPr txBox="1"/>
      </xdr:nvSpPr>
      <xdr:spPr>
        <a:xfrm>
          <a:off x="17348200" y="141827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151765</xdr:rowOff>
    </xdr:from>
    <xdr:to xmlns:xdr="http://schemas.openxmlformats.org/drawingml/2006/spreadsheetDrawing">
      <xdr:col>120</xdr:col>
      <xdr:colOff>114300</xdr:colOff>
      <xdr:row>80</xdr:row>
      <xdr:rowOff>151765</xdr:rowOff>
    </xdr:to>
    <xdr:cxnSp macro="">
      <xdr:nvCxnSpPr>
        <xdr:cNvPr id="786" name="直線コネクタ 785"/>
        <xdr:cNvCxnSpPr/>
      </xdr:nvCxnSpPr>
      <xdr:spPr>
        <a:xfrm>
          <a:off x="17800320" y="138677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9525</xdr:rowOff>
    </xdr:from>
    <xdr:ext cx="467360" cy="258445"/>
    <xdr:sp macro="" textlink="">
      <xdr:nvSpPr>
        <xdr:cNvPr id="787" name="テキスト ボックス 786"/>
        <xdr:cNvSpPr txBox="1"/>
      </xdr:nvSpPr>
      <xdr:spPr>
        <a:xfrm>
          <a:off x="17348200" y="137255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37465</xdr:rowOff>
    </xdr:from>
    <xdr:to xmlns:xdr="http://schemas.openxmlformats.org/drawingml/2006/spreadsheetDrawing">
      <xdr:col>120</xdr:col>
      <xdr:colOff>114300</xdr:colOff>
      <xdr:row>78</xdr:row>
      <xdr:rowOff>37465</xdr:rowOff>
    </xdr:to>
    <xdr:cxnSp macro="">
      <xdr:nvCxnSpPr>
        <xdr:cNvPr id="788" name="直線コネクタ 787"/>
        <xdr:cNvCxnSpPr/>
      </xdr:nvCxnSpPr>
      <xdr:spPr>
        <a:xfrm>
          <a:off x="17800320" y="134105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66675</xdr:rowOff>
    </xdr:from>
    <xdr:ext cx="467360" cy="258445"/>
    <xdr:sp macro="" textlink="">
      <xdr:nvSpPr>
        <xdr:cNvPr id="789" name="テキスト ボックス 788"/>
        <xdr:cNvSpPr txBox="1"/>
      </xdr:nvSpPr>
      <xdr:spPr>
        <a:xfrm>
          <a:off x="17348200" y="1326832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114300</xdr:colOff>
      <xdr:row>75</xdr:row>
      <xdr:rowOff>94615</xdr:rowOff>
    </xdr:to>
    <xdr:cxnSp macro="">
      <xdr:nvCxnSpPr>
        <xdr:cNvPr id="790" name="直線コネクタ 789"/>
        <xdr:cNvCxnSpPr/>
      </xdr:nvCxnSpPr>
      <xdr:spPr>
        <a:xfrm>
          <a:off x="17800320" y="129533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123825</xdr:rowOff>
    </xdr:from>
    <xdr:ext cx="467360" cy="257810"/>
    <xdr:sp macro="" textlink="">
      <xdr:nvSpPr>
        <xdr:cNvPr id="791" name="テキスト ボックス 790"/>
        <xdr:cNvSpPr txBox="1"/>
      </xdr:nvSpPr>
      <xdr:spPr>
        <a:xfrm>
          <a:off x="17348200" y="1281112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94615</xdr:rowOff>
    </xdr:from>
    <xdr:to xmlns:xdr="http://schemas.openxmlformats.org/drawingml/2006/spreadsheetDrawing">
      <xdr:col>120</xdr:col>
      <xdr:colOff>152400</xdr:colOff>
      <xdr:row>88</xdr:row>
      <xdr:rowOff>151765</xdr:rowOff>
    </xdr:to>
    <xdr:sp macro="" textlink="">
      <xdr:nvSpPr>
        <xdr:cNvPr id="792" name="【消防施設】&#10;一人当たり面積グラフ枠"/>
        <xdr:cNvSpPr/>
      </xdr:nvSpPr>
      <xdr:spPr>
        <a:xfrm>
          <a:off x="17800320" y="12953365"/>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8255</xdr:rowOff>
    </xdr:from>
    <xdr:to xmlns:xdr="http://schemas.openxmlformats.org/drawingml/2006/spreadsheetDrawing">
      <xdr:col>116</xdr:col>
      <xdr:colOff>62865</xdr:colOff>
      <xdr:row>85</xdr:row>
      <xdr:rowOff>136525</xdr:rowOff>
    </xdr:to>
    <xdr:cxnSp macro="">
      <xdr:nvCxnSpPr>
        <xdr:cNvPr id="793" name="直線コネクタ 792"/>
        <xdr:cNvCxnSpPr/>
      </xdr:nvCxnSpPr>
      <xdr:spPr>
        <a:xfrm flipV="1">
          <a:off x="21571585" y="13552805"/>
          <a:ext cx="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139700</xdr:rowOff>
    </xdr:from>
    <xdr:ext cx="469900" cy="259080"/>
    <xdr:sp macro="" textlink="">
      <xdr:nvSpPr>
        <xdr:cNvPr id="794" name="【消防施設】&#10;一人当たり面積最小値テキスト"/>
        <xdr:cNvSpPr txBox="1"/>
      </xdr:nvSpPr>
      <xdr:spPr>
        <a:xfrm>
          <a:off x="21610320" y="14712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136525</xdr:rowOff>
    </xdr:from>
    <xdr:to xmlns:xdr="http://schemas.openxmlformats.org/drawingml/2006/spreadsheetDrawing">
      <xdr:col>116</xdr:col>
      <xdr:colOff>152400</xdr:colOff>
      <xdr:row>85</xdr:row>
      <xdr:rowOff>136525</xdr:rowOff>
    </xdr:to>
    <xdr:cxnSp macro="">
      <xdr:nvCxnSpPr>
        <xdr:cNvPr id="795" name="直線コネクタ 794"/>
        <xdr:cNvCxnSpPr/>
      </xdr:nvCxnSpPr>
      <xdr:spPr>
        <a:xfrm>
          <a:off x="21488400" y="14709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125730</xdr:rowOff>
    </xdr:from>
    <xdr:ext cx="469900" cy="258445"/>
    <xdr:sp macro="" textlink="">
      <xdr:nvSpPr>
        <xdr:cNvPr id="796" name="【消防施設】&#10;一人当たり面積最大値テキスト"/>
        <xdr:cNvSpPr txBox="1"/>
      </xdr:nvSpPr>
      <xdr:spPr>
        <a:xfrm>
          <a:off x="21610320" y="13327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8255</xdr:rowOff>
    </xdr:from>
    <xdr:to xmlns:xdr="http://schemas.openxmlformats.org/drawingml/2006/spreadsheetDrawing">
      <xdr:col>116</xdr:col>
      <xdr:colOff>152400</xdr:colOff>
      <xdr:row>79</xdr:row>
      <xdr:rowOff>8255</xdr:rowOff>
    </xdr:to>
    <xdr:cxnSp macro="">
      <xdr:nvCxnSpPr>
        <xdr:cNvPr id="797" name="直線コネクタ 796"/>
        <xdr:cNvCxnSpPr/>
      </xdr:nvCxnSpPr>
      <xdr:spPr>
        <a:xfrm>
          <a:off x="21488400" y="135528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167640</xdr:rowOff>
    </xdr:from>
    <xdr:ext cx="469900" cy="258445"/>
    <xdr:sp macro="" textlink="">
      <xdr:nvSpPr>
        <xdr:cNvPr id="798" name="【消防施設】&#10;一人当たり面積平均値テキスト"/>
        <xdr:cNvSpPr txBox="1"/>
      </xdr:nvSpPr>
      <xdr:spPr>
        <a:xfrm>
          <a:off x="21610320" y="142265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144780</xdr:rowOff>
    </xdr:from>
    <xdr:to xmlns:xdr="http://schemas.openxmlformats.org/drawingml/2006/spreadsheetDrawing">
      <xdr:col>116</xdr:col>
      <xdr:colOff>114300</xdr:colOff>
      <xdr:row>84</xdr:row>
      <xdr:rowOff>74930</xdr:rowOff>
    </xdr:to>
    <xdr:sp macro="" textlink="">
      <xdr:nvSpPr>
        <xdr:cNvPr id="799" name="フローチャート: 判断 798"/>
        <xdr:cNvSpPr/>
      </xdr:nvSpPr>
      <xdr:spPr>
        <a:xfrm>
          <a:off x="2152142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149225</xdr:rowOff>
    </xdr:from>
    <xdr:to xmlns:xdr="http://schemas.openxmlformats.org/drawingml/2006/spreadsheetDrawing">
      <xdr:col>112</xdr:col>
      <xdr:colOff>38100</xdr:colOff>
      <xdr:row>84</xdr:row>
      <xdr:rowOff>80010</xdr:rowOff>
    </xdr:to>
    <xdr:sp macro="" textlink="">
      <xdr:nvSpPr>
        <xdr:cNvPr id="800" name="フローチャート: 判断 799"/>
        <xdr:cNvSpPr/>
      </xdr:nvSpPr>
      <xdr:spPr>
        <a:xfrm>
          <a:off x="20708620" y="143795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144780</xdr:rowOff>
    </xdr:from>
    <xdr:to xmlns:xdr="http://schemas.openxmlformats.org/drawingml/2006/spreadsheetDrawing">
      <xdr:col>107</xdr:col>
      <xdr:colOff>101600</xdr:colOff>
      <xdr:row>84</xdr:row>
      <xdr:rowOff>74930</xdr:rowOff>
    </xdr:to>
    <xdr:sp macro="" textlink="">
      <xdr:nvSpPr>
        <xdr:cNvPr id="801" name="フローチャート: 判断 800"/>
        <xdr:cNvSpPr/>
      </xdr:nvSpPr>
      <xdr:spPr>
        <a:xfrm>
          <a:off x="1983994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71120</xdr:rowOff>
    </xdr:from>
    <xdr:to xmlns:xdr="http://schemas.openxmlformats.org/drawingml/2006/spreadsheetDrawing">
      <xdr:col>102</xdr:col>
      <xdr:colOff>165100</xdr:colOff>
      <xdr:row>84</xdr:row>
      <xdr:rowOff>1270</xdr:rowOff>
    </xdr:to>
    <xdr:sp macro="" textlink="">
      <xdr:nvSpPr>
        <xdr:cNvPr id="802" name="フローチャート: 判断 801"/>
        <xdr:cNvSpPr/>
      </xdr:nvSpPr>
      <xdr:spPr>
        <a:xfrm>
          <a:off x="1897634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66675</xdr:rowOff>
    </xdr:from>
    <xdr:to xmlns:xdr="http://schemas.openxmlformats.org/drawingml/2006/spreadsheetDrawing">
      <xdr:col>98</xdr:col>
      <xdr:colOff>38100</xdr:colOff>
      <xdr:row>83</xdr:row>
      <xdr:rowOff>167640</xdr:rowOff>
    </xdr:to>
    <xdr:sp macro="" textlink="">
      <xdr:nvSpPr>
        <xdr:cNvPr id="803" name="フローチャート: 判断 802"/>
        <xdr:cNvSpPr/>
      </xdr:nvSpPr>
      <xdr:spPr>
        <a:xfrm>
          <a:off x="18112740" y="1429702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149225</xdr:rowOff>
    </xdr:from>
    <xdr:ext cx="761365" cy="259080"/>
    <xdr:sp macro="" textlink="">
      <xdr:nvSpPr>
        <xdr:cNvPr id="804" name="テキスト ボックス 803"/>
        <xdr:cNvSpPr txBox="1"/>
      </xdr:nvSpPr>
      <xdr:spPr>
        <a:xfrm>
          <a:off x="213868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149225</xdr:rowOff>
    </xdr:from>
    <xdr:ext cx="762000" cy="259080"/>
    <xdr:sp macro="" textlink="">
      <xdr:nvSpPr>
        <xdr:cNvPr id="805" name="テキスト ボックス 804"/>
        <xdr:cNvSpPr txBox="1"/>
      </xdr:nvSpPr>
      <xdr:spPr>
        <a:xfrm>
          <a:off x="2057400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149225</xdr:rowOff>
    </xdr:from>
    <xdr:ext cx="761365" cy="259080"/>
    <xdr:sp macro="" textlink="">
      <xdr:nvSpPr>
        <xdr:cNvPr id="806" name="テキスト ボックス 805"/>
        <xdr:cNvSpPr txBox="1"/>
      </xdr:nvSpPr>
      <xdr:spPr>
        <a:xfrm>
          <a:off x="1970532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149225</xdr:rowOff>
    </xdr:from>
    <xdr:ext cx="762000" cy="259080"/>
    <xdr:sp macro="" textlink="">
      <xdr:nvSpPr>
        <xdr:cNvPr id="807" name="テキスト ボックス 806"/>
        <xdr:cNvSpPr txBox="1"/>
      </xdr:nvSpPr>
      <xdr:spPr>
        <a:xfrm>
          <a:off x="1884172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149225</xdr:rowOff>
    </xdr:from>
    <xdr:ext cx="762000" cy="259080"/>
    <xdr:sp macro="" textlink="">
      <xdr:nvSpPr>
        <xdr:cNvPr id="808" name="テキスト ボックス 807"/>
        <xdr:cNvSpPr txBox="1"/>
      </xdr:nvSpPr>
      <xdr:spPr>
        <a:xfrm>
          <a:off x="17978120" y="15236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24130</xdr:rowOff>
    </xdr:from>
    <xdr:to xmlns:xdr="http://schemas.openxmlformats.org/drawingml/2006/spreadsheetDrawing">
      <xdr:col>116</xdr:col>
      <xdr:colOff>114300</xdr:colOff>
      <xdr:row>84</xdr:row>
      <xdr:rowOff>125095</xdr:rowOff>
    </xdr:to>
    <xdr:sp macro="" textlink="">
      <xdr:nvSpPr>
        <xdr:cNvPr id="809" name="楕円 808"/>
        <xdr:cNvSpPr/>
      </xdr:nvSpPr>
      <xdr:spPr>
        <a:xfrm>
          <a:off x="21521420" y="14425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1905</xdr:rowOff>
    </xdr:from>
    <xdr:ext cx="469900" cy="259080"/>
    <xdr:sp macro="" textlink="">
      <xdr:nvSpPr>
        <xdr:cNvPr id="810" name="【消防施設】&#10;一人当たり面積該当値テキスト"/>
        <xdr:cNvSpPr txBox="1"/>
      </xdr:nvSpPr>
      <xdr:spPr>
        <a:xfrm>
          <a:off x="21610320" y="14403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24130</xdr:rowOff>
    </xdr:from>
    <xdr:to xmlns:xdr="http://schemas.openxmlformats.org/drawingml/2006/spreadsheetDrawing">
      <xdr:col>112</xdr:col>
      <xdr:colOff>38100</xdr:colOff>
      <xdr:row>84</xdr:row>
      <xdr:rowOff>125095</xdr:rowOff>
    </xdr:to>
    <xdr:sp macro="" textlink="">
      <xdr:nvSpPr>
        <xdr:cNvPr id="811" name="楕円 810"/>
        <xdr:cNvSpPr/>
      </xdr:nvSpPr>
      <xdr:spPr>
        <a:xfrm>
          <a:off x="20708620" y="144259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74930</xdr:rowOff>
    </xdr:from>
    <xdr:to xmlns:xdr="http://schemas.openxmlformats.org/drawingml/2006/spreadsheetDrawing">
      <xdr:col>116</xdr:col>
      <xdr:colOff>63500</xdr:colOff>
      <xdr:row>84</xdr:row>
      <xdr:rowOff>74930</xdr:rowOff>
    </xdr:to>
    <xdr:cxnSp macro="">
      <xdr:nvCxnSpPr>
        <xdr:cNvPr id="812" name="直線コネクタ 811"/>
        <xdr:cNvCxnSpPr/>
      </xdr:nvCxnSpPr>
      <xdr:spPr>
        <a:xfrm>
          <a:off x="20759420" y="144767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24130</xdr:rowOff>
    </xdr:from>
    <xdr:to xmlns:xdr="http://schemas.openxmlformats.org/drawingml/2006/spreadsheetDrawing">
      <xdr:col>107</xdr:col>
      <xdr:colOff>101600</xdr:colOff>
      <xdr:row>84</xdr:row>
      <xdr:rowOff>125095</xdr:rowOff>
    </xdr:to>
    <xdr:sp macro="" textlink="">
      <xdr:nvSpPr>
        <xdr:cNvPr id="813" name="楕円 812"/>
        <xdr:cNvSpPr/>
      </xdr:nvSpPr>
      <xdr:spPr>
        <a:xfrm>
          <a:off x="19839940" y="14425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74930</xdr:rowOff>
    </xdr:from>
    <xdr:to xmlns:xdr="http://schemas.openxmlformats.org/drawingml/2006/spreadsheetDrawing">
      <xdr:col>111</xdr:col>
      <xdr:colOff>177800</xdr:colOff>
      <xdr:row>84</xdr:row>
      <xdr:rowOff>74930</xdr:rowOff>
    </xdr:to>
    <xdr:cxnSp macro="">
      <xdr:nvCxnSpPr>
        <xdr:cNvPr id="814" name="直線コネクタ 813"/>
        <xdr:cNvCxnSpPr/>
      </xdr:nvCxnSpPr>
      <xdr:spPr>
        <a:xfrm>
          <a:off x="19890740" y="144767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24130</xdr:rowOff>
    </xdr:from>
    <xdr:to xmlns:xdr="http://schemas.openxmlformats.org/drawingml/2006/spreadsheetDrawing">
      <xdr:col>102</xdr:col>
      <xdr:colOff>165100</xdr:colOff>
      <xdr:row>84</xdr:row>
      <xdr:rowOff>125095</xdr:rowOff>
    </xdr:to>
    <xdr:sp macro="" textlink="">
      <xdr:nvSpPr>
        <xdr:cNvPr id="815" name="楕円 814"/>
        <xdr:cNvSpPr/>
      </xdr:nvSpPr>
      <xdr:spPr>
        <a:xfrm>
          <a:off x="18976340" y="14425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74930</xdr:rowOff>
    </xdr:from>
    <xdr:to xmlns:xdr="http://schemas.openxmlformats.org/drawingml/2006/spreadsheetDrawing">
      <xdr:col>107</xdr:col>
      <xdr:colOff>50800</xdr:colOff>
      <xdr:row>84</xdr:row>
      <xdr:rowOff>74930</xdr:rowOff>
    </xdr:to>
    <xdr:cxnSp macro="">
      <xdr:nvCxnSpPr>
        <xdr:cNvPr id="816" name="直線コネクタ 815"/>
        <xdr:cNvCxnSpPr/>
      </xdr:nvCxnSpPr>
      <xdr:spPr>
        <a:xfrm>
          <a:off x="19027140" y="144767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27940</xdr:rowOff>
    </xdr:from>
    <xdr:to xmlns:xdr="http://schemas.openxmlformats.org/drawingml/2006/spreadsheetDrawing">
      <xdr:col>98</xdr:col>
      <xdr:colOff>38100</xdr:colOff>
      <xdr:row>84</xdr:row>
      <xdr:rowOff>129540</xdr:rowOff>
    </xdr:to>
    <xdr:sp macro="" textlink="">
      <xdr:nvSpPr>
        <xdr:cNvPr id="817" name="楕円 816"/>
        <xdr:cNvSpPr/>
      </xdr:nvSpPr>
      <xdr:spPr>
        <a:xfrm>
          <a:off x="18112740" y="144297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74930</xdr:rowOff>
    </xdr:from>
    <xdr:to xmlns:xdr="http://schemas.openxmlformats.org/drawingml/2006/spreadsheetDrawing">
      <xdr:col>102</xdr:col>
      <xdr:colOff>114300</xdr:colOff>
      <xdr:row>84</xdr:row>
      <xdr:rowOff>79375</xdr:rowOff>
    </xdr:to>
    <xdr:cxnSp macro="">
      <xdr:nvCxnSpPr>
        <xdr:cNvPr id="818" name="直線コネクタ 817"/>
        <xdr:cNvCxnSpPr/>
      </xdr:nvCxnSpPr>
      <xdr:spPr>
        <a:xfrm flipV="1">
          <a:off x="18163540" y="1447673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95885</xdr:rowOff>
    </xdr:from>
    <xdr:ext cx="469900" cy="259080"/>
    <xdr:sp macro="" textlink="">
      <xdr:nvSpPr>
        <xdr:cNvPr id="819" name="n_1aveValue【消防施設】&#10;一人当たり面積"/>
        <xdr:cNvSpPr txBox="1"/>
      </xdr:nvSpPr>
      <xdr:spPr>
        <a:xfrm>
          <a:off x="20516850" y="14154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90805</xdr:rowOff>
    </xdr:from>
    <xdr:ext cx="469265" cy="258445"/>
    <xdr:sp macro="" textlink="">
      <xdr:nvSpPr>
        <xdr:cNvPr id="820" name="n_2aveValue【消防施設】&#10;一人当たり面積"/>
        <xdr:cNvSpPr txBox="1"/>
      </xdr:nvSpPr>
      <xdr:spPr>
        <a:xfrm>
          <a:off x="19660870" y="14149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18415</xdr:rowOff>
    </xdr:from>
    <xdr:ext cx="469265" cy="257810"/>
    <xdr:sp macro="" textlink="">
      <xdr:nvSpPr>
        <xdr:cNvPr id="821" name="n_3aveValue【消防施設】&#10;一人当たり面積"/>
        <xdr:cNvSpPr txBox="1"/>
      </xdr:nvSpPr>
      <xdr:spPr>
        <a:xfrm>
          <a:off x="18797270" y="14077315"/>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13335</xdr:rowOff>
    </xdr:from>
    <xdr:ext cx="469900" cy="258445"/>
    <xdr:sp macro="" textlink="">
      <xdr:nvSpPr>
        <xdr:cNvPr id="822" name="n_4aveValue【消防施設】&#10;一人当たり面積"/>
        <xdr:cNvSpPr txBox="1"/>
      </xdr:nvSpPr>
      <xdr:spPr>
        <a:xfrm>
          <a:off x="17933670" y="140722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116840</xdr:rowOff>
    </xdr:from>
    <xdr:ext cx="469900" cy="259080"/>
    <xdr:sp macro="" textlink="">
      <xdr:nvSpPr>
        <xdr:cNvPr id="823" name="n_1mainValue【消防施設】&#10;一人当たり面積"/>
        <xdr:cNvSpPr txBox="1"/>
      </xdr:nvSpPr>
      <xdr:spPr>
        <a:xfrm>
          <a:off x="20516850" y="14518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116840</xdr:rowOff>
    </xdr:from>
    <xdr:ext cx="469265" cy="259080"/>
    <xdr:sp macro="" textlink="">
      <xdr:nvSpPr>
        <xdr:cNvPr id="824" name="n_2mainValue【消防施設】&#10;一人当たり面積"/>
        <xdr:cNvSpPr txBox="1"/>
      </xdr:nvSpPr>
      <xdr:spPr>
        <a:xfrm>
          <a:off x="19660870" y="14518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116840</xdr:rowOff>
    </xdr:from>
    <xdr:ext cx="469265" cy="259080"/>
    <xdr:sp macro="" textlink="">
      <xdr:nvSpPr>
        <xdr:cNvPr id="825" name="n_3mainValue【消防施設】&#10;一人当たり面積"/>
        <xdr:cNvSpPr txBox="1"/>
      </xdr:nvSpPr>
      <xdr:spPr>
        <a:xfrm>
          <a:off x="18797270" y="14518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120650</xdr:rowOff>
    </xdr:from>
    <xdr:ext cx="469900" cy="258445"/>
    <xdr:sp macro="" textlink="">
      <xdr:nvSpPr>
        <xdr:cNvPr id="826" name="n_4mainValue【消防施設】&#10;一人当たり面積"/>
        <xdr:cNvSpPr txBox="1"/>
      </xdr:nvSpPr>
      <xdr:spPr>
        <a:xfrm>
          <a:off x="17933670" y="145224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7" name="正方形/長方形 826"/>
        <xdr:cNvSpPr/>
      </xdr:nvSpPr>
      <xdr:spPr>
        <a:xfrm>
          <a:off x="12115800" y="15621000"/>
          <a:ext cx="4597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8" name="正方形/長方形 827"/>
        <xdr:cNvSpPr/>
      </xdr:nvSpPr>
      <xdr:spPr>
        <a:xfrm>
          <a:off x="122377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29" name="正方形/長方形 828"/>
        <xdr:cNvSpPr/>
      </xdr:nvSpPr>
      <xdr:spPr>
        <a:xfrm>
          <a:off x="122377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0" name="正方形/長方形 829"/>
        <xdr:cNvSpPr/>
      </xdr:nvSpPr>
      <xdr:spPr>
        <a:xfrm>
          <a:off x="13228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1" name="正方形/長方形 830"/>
        <xdr:cNvSpPr/>
      </xdr:nvSpPr>
      <xdr:spPr>
        <a:xfrm>
          <a:off x="13228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2" name="正方形/長方形 831"/>
        <xdr:cNvSpPr/>
      </xdr:nvSpPr>
      <xdr:spPr>
        <a:xfrm>
          <a:off x="14340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3" name="正方形/長方形 832"/>
        <xdr:cNvSpPr/>
      </xdr:nvSpPr>
      <xdr:spPr>
        <a:xfrm>
          <a:off x="14340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4" name="正方形/長方形 833"/>
        <xdr:cNvSpPr/>
      </xdr:nvSpPr>
      <xdr:spPr>
        <a:xfrm>
          <a:off x="12115800" y="16764000"/>
          <a:ext cx="4597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35" name="テキスト ボックス 834"/>
        <xdr:cNvSpPr txBox="1"/>
      </xdr:nvSpPr>
      <xdr:spPr>
        <a:xfrm>
          <a:off x="120777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6" name="直線コネクタ 835"/>
        <xdr:cNvCxnSpPr/>
      </xdr:nvCxnSpPr>
      <xdr:spPr>
        <a:xfrm>
          <a:off x="1211580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7360" cy="259080"/>
    <xdr:sp macro="" textlink="">
      <xdr:nvSpPr>
        <xdr:cNvPr id="837" name="テキスト ボックス 836"/>
        <xdr:cNvSpPr txBox="1"/>
      </xdr:nvSpPr>
      <xdr:spPr>
        <a:xfrm>
          <a:off x="11663680" y="189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38" name="直線コネクタ 837"/>
        <xdr:cNvCxnSpPr/>
      </xdr:nvCxnSpPr>
      <xdr:spPr>
        <a:xfrm>
          <a:off x="1211580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7360" cy="258445"/>
    <xdr:sp macro="" textlink="">
      <xdr:nvSpPr>
        <xdr:cNvPr id="839" name="テキスト ボックス 838"/>
        <xdr:cNvSpPr txBox="1"/>
      </xdr:nvSpPr>
      <xdr:spPr>
        <a:xfrm>
          <a:off x="1166368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40" name="直線コネクタ 839"/>
        <xdr:cNvCxnSpPr/>
      </xdr:nvCxnSpPr>
      <xdr:spPr>
        <a:xfrm>
          <a:off x="1211580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41" name="テキスト ボックス 840"/>
        <xdr:cNvSpPr txBox="1"/>
      </xdr:nvSpPr>
      <xdr:spPr>
        <a:xfrm>
          <a:off x="1172273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42" name="直線コネクタ 841"/>
        <xdr:cNvCxnSpPr/>
      </xdr:nvCxnSpPr>
      <xdr:spPr>
        <a:xfrm>
          <a:off x="1211580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43" name="テキスト ボックス 842"/>
        <xdr:cNvSpPr txBox="1"/>
      </xdr:nvSpPr>
      <xdr:spPr>
        <a:xfrm>
          <a:off x="1172273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4" name="直線コネクタ 843"/>
        <xdr:cNvCxnSpPr/>
      </xdr:nvCxnSpPr>
      <xdr:spPr>
        <a:xfrm>
          <a:off x="1211580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5" name="テキスト ボックス 844"/>
        <xdr:cNvSpPr txBox="1"/>
      </xdr:nvSpPr>
      <xdr:spPr>
        <a:xfrm>
          <a:off x="1172273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46" name="直線コネクタ 845"/>
        <xdr:cNvCxnSpPr/>
      </xdr:nvCxnSpPr>
      <xdr:spPr>
        <a:xfrm>
          <a:off x="1211580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47" name="テキスト ボックス 846"/>
        <xdr:cNvSpPr txBox="1"/>
      </xdr:nvSpPr>
      <xdr:spPr>
        <a:xfrm>
          <a:off x="1172273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48" name="直線コネクタ 847"/>
        <xdr:cNvCxnSpPr/>
      </xdr:nvCxnSpPr>
      <xdr:spPr>
        <a:xfrm>
          <a:off x="1211580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849" name="テキスト ボックス 848"/>
        <xdr:cNvSpPr txBox="1"/>
      </xdr:nvSpPr>
      <xdr:spPr>
        <a:xfrm>
          <a:off x="11786870" y="169481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0" name="直線コネクタ 849"/>
        <xdr:cNvCxnSpPr/>
      </xdr:nvCxnSpPr>
      <xdr:spPr>
        <a:xfrm>
          <a:off x="1211580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1" name="【庁舎】&#10;有形固定資産減価償却率グラフ枠"/>
        <xdr:cNvSpPr/>
      </xdr:nvSpPr>
      <xdr:spPr>
        <a:xfrm>
          <a:off x="12115800" y="16764000"/>
          <a:ext cx="4597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15875</xdr:rowOff>
    </xdr:from>
    <xdr:to xmlns:xdr="http://schemas.openxmlformats.org/drawingml/2006/spreadsheetDrawing">
      <xdr:col>85</xdr:col>
      <xdr:colOff>126365</xdr:colOff>
      <xdr:row>108</xdr:row>
      <xdr:rowOff>141605</xdr:rowOff>
    </xdr:to>
    <xdr:cxnSp macro="">
      <xdr:nvCxnSpPr>
        <xdr:cNvPr id="852" name="直線コネクタ 851"/>
        <xdr:cNvCxnSpPr/>
      </xdr:nvCxnSpPr>
      <xdr:spPr>
        <a:xfrm flipV="1">
          <a:off x="15887065" y="17160875"/>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145415</xdr:rowOff>
    </xdr:from>
    <xdr:ext cx="405130" cy="258445"/>
    <xdr:sp macro="" textlink="">
      <xdr:nvSpPr>
        <xdr:cNvPr id="853" name="【庁舎】&#10;有形固定資産減価償却率最小値テキスト"/>
        <xdr:cNvSpPr txBox="1"/>
      </xdr:nvSpPr>
      <xdr:spPr>
        <a:xfrm>
          <a:off x="15925800" y="18662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141605</xdr:rowOff>
    </xdr:from>
    <xdr:to xmlns:xdr="http://schemas.openxmlformats.org/drawingml/2006/spreadsheetDrawing">
      <xdr:col>86</xdr:col>
      <xdr:colOff>25400</xdr:colOff>
      <xdr:row>108</xdr:row>
      <xdr:rowOff>141605</xdr:rowOff>
    </xdr:to>
    <xdr:cxnSp macro="">
      <xdr:nvCxnSpPr>
        <xdr:cNvPr id="854" name="直線コネクタ 853"/>
        <xdr:cNvCxnSpPr/>
      </xdr:nvCxnSpPr>
      <xdr:spPr>
        <a:xfrm>
          <a:off x="15798800" y="186582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133985</xdr:rowOff>
    </xdr:from>
    <xdr:ext cx="340360" cy="258445"/>
    <xdr:sp macro="" textlink="">
      <xdr:nvSpPr>
        <xdr:cNvPr id="855" name="【庁舎】&#10;有形固定資産減価償却率最大値テキスト"/>
        <xdr:cNvSpPr txBox="1"/>
      </xdr:nvSpPr>
      <xdr:spPr>
        <a:xfrm>
          <a:off x="15925800" y="1693608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15875</xdr:rowOff>
    </xdr:from>
    <xdr:to xmlns:xdr="http://schemas.openxmlformats.org/drawingml/2006/spreadsheetDrawing">
      <xdr:col>86</xdr:col>
      <xdr:colOff>25400</xdr:colOff>
      <xdr:row>100</xdr:row>
      <xdr:rowOff>15875</xdr:rowOff>
    </xdr:to>
    <xdr:cxnSp macro="">
      <xdr:nvCxnSpPr>
        <xdr:cNvPr id="856" name="直線コネクタ 855"/>
        <xdr:cNvCxnSpPr/>
      </xdr:nvCxnSpPr>
      <xdr:spPr>
        <a:xfrm>
          <a:off x="15798800" y="171608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141605</xdr:rowOff>
    </xdr:from>
    <xdr:ext cx="405130" cy="259080"/>
    <xdr:sp macro="" textlink="">
      <xdr:nvSpPr>
        <xdr:cNvPr id="857" name="【庁舎】&#10;有形固定資産減価償却率平均値テキスト"/>
        <xdr:cNvSpPr txBox="1"/>
      </xdr:nvSpPr>
      <xdr:spPr>
        <a:xfrm>
          <a:off x="15925800" y="178009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177800</xdr:colOff>
      <xdr:row>105</xdr:row>
      <xdr:rowOff>48895</xdr:rowOff>
    </xdr:to>
    <xdr:sp macro="" textlink="">
      <xdr:nvSpPr>
        <xdr:cNvPr id="858" name="フローチャート: 判断 857"/>
        <xdr:cNvSpPr/>
      </xdr:nvSpPr>
      <xdr:spPr>
        <a:xfrm>
          <a:off x="15836900" y="1794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88900</xdr:rowOff>
    </xdr:from>
    <xdr:to xmlns:xdr="http://schemas.openxmlformats.org/drawingml/2006/spreadsheetDrawing">
      <xdr:col>81</xdr:col>
      <xdr:colOff>101600</xdr:colOff>
      <xdr:row>105</xdr:row>
      <xdr:rowOff>19050</xdr:rowOff>
    </xdr:to>
    <xdr:sp macro="" textlink="">
      <xdr:nvSpPr>
        <xdr:cNvPr id="859" name="フローチャート: 判断 858"/>
        <xdr:cNvSpPr/>
      </xdr:nvSpPr>
      <xdr:spPr>
        <a:xfrm>
          <a:off x="1501902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136525</xdr:rowOff>
    </xdr:from>
    <xdr:to xmlns:xdr="http://schemas.openxmlformats.org/drawingml/2006/spreadsheetDrawing">
      <xdr:col>76</xdr:col>
      <xdr:colOff>165100</xdr:colOff>
      <xdr:row>105</xdr:row>
      <xdr:rowOff>66675</xdr:rowOff>
    </xdr:to>
    <xdr:sp macro="" textlink="">
      <xdr:nvSpPr>
        <xdr:cNvPr id="860" name="フローチャート: 判断 859"/>
        <xdr:cNvSpPr/>
      </xdr:nvSpPr>
      <xdr:spPr>
        <a:xfrm>
          <a:off x="1415542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861" name="フローチャート: 判断 860"/>
        <xdr:cNvSpPr/>
      </xdr:nvSpPr>
      <xdr:spPr>
        <a:xfrm>
          <a:off x="13291820" y="179216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7620</xdr:rowOff>
    </xdr:from>
    <xdr:to xmlns:xdr="http://schemas.openxmlformats.org/drawingml/2006/spreadsheetDrawing">
      <xdr:col>67</xdr:col>
      <xdr:colOff>101600</xdr:colOff>
      <xdr:row>105</xdr:row>
      <xdr:rowOff>109220</xdr:rowOff>
    </xdr:to>
    <xdr:sp macro="" textlink="">
      <xdr:nvSpPr>
        <xdr:cNvPr id="862" name="フローチャート: 判断 861"/>
        <xdr:cNvSpPr/>
      </xdr:nvSpPr>
      <xdr:spPr>
        <a:xfrm>
          <a:off x="12423140" y="1800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3" name="テキスト ボックス 862"/>
        <xdr:cNvSpPr txBox="1"/>
      </xdr:nvSpPr>
      <xdr:spPr>
        <a:xfrm>
          <a:off x="1570228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1365" cy="259080"/>
    <xdr:sp macro="" textlink="">
      <xdr:nvSpPr>
        <xdr:cNvPr id="864" name="テキスト ボックス 863"/>
        <xdr:cNvSpPr txBox="1"/>
      </xdr:nvSpPr>
      <xdr:spPr>
        <a:xfrm>
          <a:off x="148844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5" name="テキスト ボックス 864"/>
        <xdr:cNvSpPr txBox="1"/>
      </xdr:nvSpPr>
      <xdr:spPr>
        <a:xfrm>
          <a:off x="1402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6" name="テキスト ボックス 865"/>
        <xdr:cNvSpPr txBox="1"/>
      </xdr:nvSpPr>
      <xdr:spPr>
        <a:xfrm>
          <a:off x="131572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1365" cy="259080"/>
    <xdr:sp macro="" textlink="">
      <xdr:nvSpPr>
        <xdr:cNvPr id="867" name="テキスト ボックス 866"/>
        <xdr:cNvSpPr txBox="1"/>
      </xdr:nvSpPr>
      <xdr:spPr>
        <a:xfrm>
          <a:off x="122885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118745</xdr:rowOff>
    </xdr:from>
    <xdr:to xmlns:xdr="http://schemas.openxmlformats.org/drawingml/2006/spreadsheetDrawing">
      <xdr:col>85</xdr:col>
      <xdr:colOff>177800</xdr:colOff>
      <xdr:row>105</xdr:row>
      <xdr:rowOff>48895</xdr:rowOff>
    </xdr:to>
    <xdr:sp macro="" textlink="">
      <xdr:nvSpPr>
        <xdr:cNvPr id="868" name="楕円 867"/>
        <xdr:cNvSpPr/>
      </xdr:nvSpPr>
      <xdr:spPr>
        <a:xfrm>
          <a:off x="158369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97790</xdr:rowOff>
    </xdr:from>
    <xdr:ext cx="405130" cy="258445"/>
    <xdr:sp macro="" textlink="">
      <xdr:nvSpPr>
        <xdr:cNvPr id="869" name="【庁舎】&#10;有形固定資産減価償却率該当値テキスト"/>
        <xdr:cNvSpPr txBox="1"/>
      </xdr:nvSpPr>
      <xdr:spPr>
        <a:xfrm>
          <a:off x="15925800" y="17928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87630</xdr:rowOff>
    </xdr:from>
    <xdr:to xmlns:xdr="http://schemas.openxmlformats.org/drawingml/2006/spreadsheetDrawing">
      <xdr:col>81</xdr:col>
      <xdr:colOff>101600</xdr:colOff>
      <xdr:row>105</xdr:row>
      <xdr:rowOff>17780</xdr:rowOff>
    </xdr:to>
    <xdr:sp macro="" textlink="">
      <xdr:nvSpPr>
        <xdr:cNvPr id="870" name="楕円 869"/>
        <xdr:cNvSpPr/>
      </xdr:nvSpPr>
      <xdr:spPr>
        <a:xfrm>
          <a:off x="15019020" y="179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138430</xdr:rowOff>
    </xdr:from>
    <xdr:to xmlns:xdr="http://schemas.openxmlformats.org/drawingml/2006/spreadsheetDrawing">
      <xdr:col>85</xdr:col>
      <xdr:colOff>127000</xdr:colOff>
      <xdr:row>104</xdr:row>
      <xdr:rowOff>169545</xdr:rowOff>
    </xdr:to>
    <xdr:cxnSp macro="">
      <xdr:nvCxnSpPr>
        <xdr:cNvPr id="871" name="直線コネクタ 870"/>
        <xdr:cNvCxnSpPr/>
      </xdr:nvCxnSpPr>
      <xdr:spPr>
        <a:xfrm>
          <a:off x="15069820" y="17969230"/>
          <a:ext cx="8178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56515</xdr:rowOff>
    </xdr:from>
    <xdr:to xmlns:xdr="http://schemas.openxmlformats.org/drawingml/2006/spreadsheetDrawing">
      <xdr:col>76</xdr:col>
      <xdr:colOff>165100</xdr:colOff>
      <xdr:row>104</xdr:row>
      <xdr:rowOff>158115</xdr:rowOff>
    </xdr:to>
    <xdr:sp macro="" textlink="">
      <xdr:nvSpPr>
        <xdr:cNvPr id="872" name="楕円 871"/>
        <xdr:cNvSpPr/>
      </xdr:nvSpPr>
      <xdr:spPr>
        <a:xfrm>
          <a:off x="14155420" y="178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107315</xdr:rowOff>
    </xdr:from>
    <xdr:to xmlns:xdr="http://schemas.openxmlformats.org/drawingml/2006/spreadsheetDrawing">
      <xdr:col>81</xdr:col>
      <xdr:colOff>50800</xdr:colOff>
      <xdr:row>104</xdr:row>
      <xdr:rowOff>138430</xdr:rowOff>
    </xdr:to>
    <xdr:cxnSp macro="">
      <xdr:nvCxnSpPr>
        <xdr:cNvPr id="873" name="直線コネクタ 872"/>
        <xdr:cNvCxnSpPr/>
      </xdr:nvCxnSpPr>
      <xdr:spPr>
        <a:xfrm>
          <a:off x="14206220" y="1793811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23495</xdr:rowOff>
    </xdr:from>
    <xdr:to xmlns:xdr="http://schemas.openxmlformats.org/drawingml/2006/spreadsheetDrawing">
      <xdr:col>72</xdr:col>
      <xdr:colOff>38100</xdr:colOff>
      <xdr:row>104</xdr:row>
      <xdr:rowOff>125095</xdr:rowOff>
    </xdr:to>
    <xdr:sp macro="" textlink="">
      <xdr:nvSpPr>
        <xdr:cNvPr id="874" name="楕円 873"/>
        <xdr:cNvSpPr/>
      </xdr:nvSpPr>
      <xdr:spPr>
        <a:xfrm>
          <a:off x="13291820" y="178542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74930</xdr:rowOff>
    </xdr:from>
    <xdr:to xmlns:xdr="http://schemas.openxmlformats.org/drawingml/2006/spreadsheetDrawing">
      <xdr:col>76</xdr:col>
      <xdr:colOff>114300</xdr:colOff>
      <xdr:row>104</xdr:row>
      <xdr:rowOff>107315</xdr:rowOff>
    </xdr:to>
    <xdr:cxnSp macro="">
      <xdr:nvCxnSpPr>
        <xdr:cNvPr id="875" name="直線コネクタ 874"/>
        <xdr:cNvCxnSpPr/>
      </xdr:nvCxnSpPr>
      <xdr:spPr>
        <a:xfrm>
          <a:off x="13342620" y="1790573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162560</xdr:rowOff>
    </xdr:from>
    <xdr:to xmlns:xdr="http://schemas.openxmlformats.org/drawingml/2006/spreadsheetDrawing">
      <xdr:col>67</xdr:col>
      <xdr:colOff>101600</xdr:colOff>
      <xdr:row>104</xdr:row>
      <xdr:rowOff>92710</xdr:rowOff>
    </xdr:to>
    <xdr:sp macro="" textlink="">
      <xdr:nvSpPr>
        <xdr:cNvPr id="876" name="楕円 875"/>
        <xdr:cNvSpPr/>
      </xdr:nvSpPr>
      <xdr:spPr>
        <a:xfrm>
          <a:off x="1242314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41910</xdr:rowOff>
    </xdr:from>
    <xdr:to xmlns:xdr="http://schemas.openxmlformats.org/drawingml/2006/spreadsheetDrawing">
      <xdr:col>71</xdr:col>
      <xdr:colOff>177800</xdr:colOff>
      <xdr:row>104</xdr:row>
      <xdr:rowOff>74930</xdr:rowOff>
    </xdr:to>
    <xdr:cxnSp macro="">
      <xdr:nvCxnSpPr>
        <xdr:cNvPr id="877" name="直線コネクタ 876"/>
        <xdr:cNvCxnSpPr/>
      </xdr:nvCxnSpPr>
      <xdr:spPr>
        <a:xfrm>
          <a:off x="12473940" y="17872710"/>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10160</xdr:rowOff>
    </xdr:from>
    <xdr:ext cx="405130" cy="259080"/>
    <xdr:sp macro="" textlink="">
      <xdr:nvSpPr>
        <xdr:cNvPr id="878" name="n_1aveValue【庁舎】&#10;有形固定資産減価償却率"/>
        <xdr:cNvSpPr txBox="1"/>
      </xdr:nvSpPr>
      <xdr:spPr>
        <a:xfrm>
          <a:off x="14859635" y="18012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57785</xdr:rowOff>
    </xdr:from>
    <xdr:ext cx="404495" cy="259080"/>
    <xdr:sp macro="" textlink="">
      <xdr:nvSpPr>
        <xdr:cNvPr id="879" name="n_2aveValue【庁舎】&#10;有形固定資産減価償却率"/>
        <xdr:cNvSpPr txBox="1"/>
      </xdr:nvSpPr>
      <xdr:spPr>
        <a:xfrm>
          <a:off x="14008735" y="18060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12065</xdr:rowOff>
    </xdr:from>
    <xdr:ext cx="404495" cy="259080"/>
    <xdr:sp macro="" textlink="">
      <xdr:nvSpPr>
        <xdr:cNvPr id="880" name="n_3aveValue【庁舎】&#10;有形固定資産減価償却率"/>
        <xdr:cNvSpPr txBox="1"/>
      </xdr:nvSpPr>
      <xdr:spPr>
        <a:xfrm>
          <a:off x="13145135" y="18014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100330</xdr:rowOff>
    </xdr:from>
    <xdr:ext cx="405130" cy="258445"/>
    <xdr:sp macro="" textlink="">
      <xdr:nvSpPr>
        <xdr:cNvPr id="881" name="n_4aveValue【庁舎】&#10;有形固定資産減価償却率"/>
        <xdr:cNvSpPr txBox="1"/>
      </xdr:nvSpPr>
      <xdr:spPr>
        <a:xfrm>
          <a:off x="12276455" y="181025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103</xdr:row>
      <xdr:rowOff>34290</xdr:rowOff>
    </xdr:from>
    <xdr:ext cx="405130" cy="259080"/>
    <xdr:sp macro="" textlink="">
      <xdr:nvSpPr>
        <xdr:cNvPr id="882" name="n_1mainValue【庁舎】&#10;有形固定資産減価償却率"/>
        <xdr:cNvSpPr txBox="1"/>
      </xdr:nvSpPr>
      <xdr:spPr>
        <a:xfrm>
          <a:off x="14859635" y="17693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3175</xdr:rowOff>
    </xdr:from>
    <xdr:ext cx="404495" cy="259080"/>
    <xdr:sp macro="" textlink="">
      <xdr:nvSpPr>
        <xdr:cNvPr id="883" name="n_2mainValue【庁舎】&#10;有形固定資産減価償却率"/>
        <xdr:cNvSpPr txBox="1"/>
      </xdr:nvSpPr>
      <xdr:spPr>
        <a:xfrm>
          <a:off x="14008735" y="17662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141605</xdr:rowOff>
    </xdr:from>
    <xdr:ext cx="404495" cy="259080"/>
    <xdr:sp macro="" textlink="">
      <xdr:nvSpPr>
        <xdr:cNvPr id="884" name="n_3mainValue【庁舎】&#10;有形固定資産減価償却率"/>
        <xdr:cNvSpPr txBox="1"/>
      </xdr:nvSpPr>
      <xdr:spPr>
        <a:xfrm>
          <a:off x="13145135" y="1762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109220</xdr:rowOff>
    </xdr:from>
    <xdr:ext cx="405130" cy="258445"/>
    <xdr:sp macro="" textlink="">
      <xdr:nvSpPr>
        <xdr:cNvPr id="885" name="n_4mainValue【庁舎】&#10;有形固定資産減価償却率"/>
        <xdr:cNvSpPr txBox="1"/>
      </xdr:nvSpPr>
      <xdr:spPr>
        <a:xfrm>
          <a:off x="12276455" y="17597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6" name="正方形/長方形 885"/>
        <xdr:cNvSpPr/>
      </xdr:nvSpPr>
      <xdr:spPr>
        <a:xfrm>
          <a:off x="17800320" y="15621000"/>
          <a:ext cx="460248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7" name="正方形/長方形 886"/>
        <xdr:cNvSpPr/>
      </xdr:nvSpPr>
      <xdr:spPr>
        <a:xfrm>
          <a:off x="1792732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8" name="正方形/長方形 887"/>
        <xdr:cNvSpPr/>
      </xdr:nvSpPr>
      <xdr:spPr>
        <a:xfrm>
          <a:off x="1792732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89" name="正方形/長方形 888"/>
        <xdr:cNvSpPr/>
      </xdr:nvSpPr>
      <xdr:spPr>
        <a:xfrm>
          <a:off x="1891284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0" name="正方形/長方形 889"/>
        <xdr:cNvSpPr/>
      </xdr:nvSpPr>
      <xdr:spPr>
        <a:xfrm>
          <a:off x="1891284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1" name="正方形/長方形 890"/>
        <xdr:cNvSpPr/>
      </xdr:nvSpPr>
      <xdr:spPr>
        <a:xfrm>
          <a:off x="20025360" y="1628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2" name="正方形/長方形 891"/>
        <xdr:cNvSpPr/>
      </xdr:nvSpPr>
      <xdr:spPr>
        <a:xfrm>
          <a:off x="20025360" y="1648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3" name="正方形/長方形 892"/>
        <xdr:cNvSpPr/>
      </xdr:nvSpPr>
      <xdr:spPr>
        <a:xfrm>
          <a:off x="17800320" y="16764000"/>
          <a:ext cx="46024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94" name="テキスト ボックス 893"/>
        <xdr:cNvSpPr txBox="1"/>
      </xdr:nvSpPr>
      <xdr:spPr>
        <a:xfrm>
          <a:off x="17767300" y="16573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5" name="直線コネクタ 894"/>
        <xdr:cNvCxnSpPr/>
      </xdr:nvCxnSpPr>
      <xdr:spPr>
        <a:xfrm>
          <a:off x="17800320" y="190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96" name="直線コネクタ 895"/>
        <xdr:cNvCxnSpPr/>
      </xdr:nvCxnSpPr>
      <xdr:spPr>
        <a:xfrm>
          <a:off x="17800320" y="18723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7360" cy="258445"/>
    <xdr:sp macro="" textlink="">
      <xdr:nvSpPr>
        <xdr:cNvPr id="897" name="テキスト ボックス 896"/>
        <xdr:cNvSpPr txBox="1"/>
      </xdr:nvSpPr>
      <xdr:spPr>
        <a:xfrm>
          <a:off x="17348200" y="1858137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98" name="直線コネクタ 897"/>
        <xdr:cNvCxnSpPr/>
      </xdr:nvCxnSpPr>
      <xdr:spPr>
        <a:xfrm>
          <a:off x="17800320" y="18397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7360" cy="259080"/>
    <xdr:sp macro="" textlink="">
      <xdr:nvSpPr>
        <xdr:cNvPr id="899" name="テキスト ボックス 898"/>
        <xdr:cNvSpPr txBox="1"/>
      </xdr:nvSpPr>
      <xdr:spPr>
        <a:xfrm>
          <a:off x="17348200" y="18254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900" name="直線コネクタ 899"/>
        <xdr:cNvCxnSpPr/>
      </xdr:nvCxnSpPr>
      <xdr:spPr>
        <a:xfrm>
          <a:off x="17800320" y="1807019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7360" cy="258445"/>
    <xdr:sp macro="" textlink="">
      <xdr:nvSpPr>
        <xdr:cNvPr id="901" name="テキスト ボックス 900"/>
        <xdr:cNvSpPr txBox="1"/>
      </xdr:nvSpPr>
      <xdr:spPr>
        <a:xfrm>
          <a:off x="17348200" y="179285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902" name="直線コネクタ 901"/>
        <xdr:cNvCxnSpPr/>
      </xdr:nvCxnSpPr>
      <xdr:spPr>
        <a:xfrm>
          <a:off x="17800320" y="17743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7360" cy="258445"/>
    <xdr:sp macro="" textlink="">
      <xdr:nvSpPr>
        <xdr:cNvPr id="903" name="テキスト ボックス 902"/>
        <xdr:cNvSpPr txBox="1"/>
      </xdr:nvSpPr>
      <xdr:spPr>
        <a:xfrm>
          <a:off x="17348200" y="176015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904" name="直線コネクタ 903"/>
        <xdr:cNvCxnSpPr/>
      </xdr:nvCxnSpPr>
      <xdr:spPr>
        <a:xfrm>
          <a:off x="17800320" y="17417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7360" cy="259080"/>
    <xdr:sp macro="" textlink="">
      <xdr:nvSpPr>
        <xdr:cNvPr id="905" name="テキスト ボックス 904"/>
        <xdr:cNvSpPr txBox="1"/>
      </xdr:nvSpPr>
      <xdr:spPr>
        <a:xfrm>
          <a:off x="17348200" y="17275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906" name="直線コネクタ 905"/>
        <xdr:cNvCxnSpPr/>
      </xdr:nvCxnSpPr>
      <xdr:spPr>
        <a:xfrm>
          <a:off x="17800320" y="17090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7360" cy="258445"/>
    <xdr:sp macro="" textlink="">
      <xdr:nvSpPr>
        <xdr:cNvPr id="907" name="テキスト ボックス 906"/>
        <xdr:cNvSpPr txBox="1"/>
      </xdr:nvSpPr>
      <xdr:spPr>
        <a:xfrm>
          <a:off x="17348200" y="1694815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8" name="直線コネクタ 907"/>
        <xdr:cNvCxnSpPr/>
      </xdr:nvCxnSpPr>
      <xdr:spPr>
        <a:xfrm>
          <a:off x="17800320" y="1676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7360" cy="259080"/>
    <xdr:sp macro="" textlink="">
      <xdr:nvSpPr>
        <xdr:cNvPr id="909" name="テキスト ボックス 908"/>
        <xdr:cNvSpPr txBox="1"/>
      </xdr:nvSpPr>
      <xdr:spPr>
        <a:xfrm>
          <a:off x="17348200" y="1662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0" name="【庁舎】&#10;一人当たり面積グラフ枠"/>
        <xdr:cNvSpPr/>
      </xdr:nvSpPr>
      <xdr:spPr>
        <a:xfrm>
          <a:off x="17800320" y="16764000"/>
          <a:ext cx="46024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107315</xdr:rowOff>
    </xdr:from>
    <xdr:to xmlns:xdr="http://schemas.openxmlformats.org/drawingml/2006/spreadsheetDrawing">
      <xdr:col>116</xdr:col>
      <xdr:colOff>62865</xdr:colOff>
      <xdr:row>108</xdr:row>
      <xdr:rowOff>53340</xdr:rowOff>
    </xdr:to>
    <xdr:cxnSp macro="">
      <xdr:nvCxnSpPr>
        <xdr:cNvPr id="911" name="直線コネクタ 910"/>
        <xdr:cNvCxnSpPr/>
      </xdr:nvCxnSpPr>
      <xdr:spPr>
        <a:xfrm flipV="1">
          <a:off x="21571585" y="1725231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9900" cy="259080"/>
    <xdr:sp macro="" textlink="">
      <xdr:nvSpPr>
        <xdr:cNvPr id="912" name="【庁舎】&#10;一人当たり面積最小値テキスト"/>
        <xdr:cNvSpPr txBox="1"/>
      </xdr:nvSpPr>
      <xdr:spPr>
        <a:xfrm>
          <a:off x="2161032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913" name="直線コネクタ 912"/>
        <xdr:cNvCxnSpPr/>
      </xdr:nvCxnSpPr>
      <xdr:spPr>
        <a:xfrm>
          <a:off x="21488400" y="18569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53975</xdr:rowOff>
    </xdr:from>
    <xdr:ext cx="469900" cy="258445"/>
    <xdr:sp macro="" textlink="">
      <xdr:nvSpPr>
        <xdr:cNvPr id="914" name="【庁舎】&#10;一人当たり面積最大値テキスト"/>
        <xdr:cNvSpPr txBox="1"/>
      </xdr:nvSpPr>
      <xdr:spPr>
        <a:xfrm>
          <a:off x="21610320" y="170275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107315</xdr:rowOff>
    </xdr:from>
    <xdr:to xmlns:xdr="http://schemas.openxmlformats.org/drawingml/2006/spreadsheetDrawing">
      <xdr:col>116</xdr:col>
      <xdr:colOff>152400</xdr:colOff>
      <xdr:row>100</xdr:row>
      <xdr:rowOff>107315</xdr:rowOff>
    </xdr:to>
    <xdr:cxnSp macro="">
      <xdr:nvCxnSpPr>
        <xdr:cNvPr id="915" name="直線コネクタ 914"/>
        <xdr:cNvCxnSpPr/>
      </xdr:nvCxnSpPr>
      <xdr:spPr>
        <a:xfrm>
          <a:off x="21488400" y="172523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102235</xdr:rowOff>
    </xdr:from>
    <xdr:ext cx="469900" cy="258445"/>
    <xdr:sp macro="" textlink="">
      <xdr:nvSpPr>
        <xdr:cNvPr id="916" name="【庁舎】&#10;一人当たり面積平均値テキスト"/>
        <xdr:cNvSpPr txBox="1"/>
      </xdr:nvSpPr>
      <xdr:spPr>
        <a:xfrm>
          <a:off x="21610320" y="18104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79375</xdr:rowOff>
    </xdr:from>
    <xdr:to xmlns:xdr="http://schemas.openxmlformats.org/drawingml/2006/spreadsheetDrawing">
      <xdr:col>116</xdr:col>
      <xdr:colOff>114300</xdr:colOff>
      <xdr:row>107</xdr:row>
      <xdr:rowOff>9525</xdr:rowOff>
    </xdr:to>
    <xdr:sp macro="" textlink="">
      <xdr:nvSpPr>
        <xdr:cNvPr id="917" name="フローチャート: 判断 916"/>
        <xdr:cNvSpPr/>
      </xdr:nvSpPr>
      <xdr:spPr>
        <a:xfrm>
          <a:off x="21521420" y="1825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84455</xdr:rowOff>
    </xdr:from>
    <xdr:to xmlns:xdr="http://schemas.openxmlformats.org/drawingml/2006/spreadsheetDrawing">
      <xdr:col>112</xdr:col>
      <xdr:colOff>38100</xdr:colOff>
      <xdr:row>107</xdr:row>
      <xdr:rowOff>14605</xdr:rowOff>
    </xdr:to>
    <xdr:sp macro="" textlink="">
      <xdr:nvSpPr>
        <xdr:cNvPr id="918" name="フローチャート: 判断 917"/>
        <xdr:cNvSpPr/>
      </xdr:nvSpPr>
      <xdr:spPr>
        <a:xfrm>
          <a:off x="20708620" y="182581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102235</xdr:rowOff>
    </xdr:from>
    <xdr:to xmlns:xdr="http://schemas.openxmlformats.org/drawingml/2006/spreadsheetDrawing">
      <xdr:col>107</xdr:col>
      <xdr:colOff>101600</xdr:colOff>
      <xdr:row>107</xdr:row>
      <xdr:rowOff>32385</xdr:rowOff>
    </xdr:to>
    <xdr:sp macro="" textlink="">
      <xdr:nvSpPr>
        <xdr:cNvPr id="919" name="フローチャート: 判断 918"/>
        <xdr:cNvSpPr/>
      </xdr:nvSpPr>
      <xdr:spPr>
        <a:xfrm>
          <a:off x="1983994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59690</xdr:rowOff>
    </xdr:from>
    <xdr:to xmlns:xdr="http://schemas.openxmlformats.org/drawingml/2006/spreadsheetDrawing">
      <xdr:col>102</xdr:col>
      <xdr:colOff>165100</xdr:colOff>
      <xdr:row>106</xdr:row>
      <xdr:rowOff>161290</xdr:rowOff>
    </xdr:to>
    <xdr:sp macro="" textlink="">
      <xdr:nvSpPr>
        <xdr:cNvPr id="920" name="フローチャート: 判断 919"/>
        <xdr:cNvSpPr/>
      </xdr:nvSpPr>
      <xdr:spPr>
        <a:xfrm>
          <a:off x="1897634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57785</xdr:rowOff>
    </xdr:from>
    <xdr:to xmlns:xdr="http://schemas.openxmlformats.org/drawingml/2006/spreadsheetDrawing">
      <xdr:col>98</xdr:col>
      <xdr:colOff>38100</xdr:colOff>
      <xdr:row>106</xdr:row>
      <xdr:rowOff>159385</xdr:rowOff>
    </xdr:to>
    <xdr:sp macro="" textlink="">
      <xdr:nvSpPr>
        <xdr:cNvPr id="921" name="フローチャート: 判断 920"/>
        <xdr:cNvSpPr/>
      </xdr:nvSpPr>
      <xdr:spPr>
        <a:xfrm>
          <a:off x="18112740" y="182314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1365" cy="259080"/>
    <xdr:sp macro="" textlink="">
      <xdr:nvSpPr>
        <xdr:cNvPr id="922" name="テキスト ボックス 921"/>
        <xdr:cNvSpPr txBox="1"/>
      </xdr:nvSpPr>
      <xdr:spPr>
        <a:xfrm>
          <a:off x="2138680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3" name="テキスト ボックス 922"/>
        <xdr:cNvSpPr txBox="1"/>
      </xdr:nvSpPr>
      <xdr:spPr>
        <a:xfrm>
          <a:off x="20574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1365" cy="259080"/>
    <xdr:sp macro="" textlink="">
      <xdr:nvSpPr>
        <xdr:cNvPr id="924" name="テキスト ボックス 923"/>
        <xdr:cNvSpPr txBox="1"/>
      </xdr:nvSpPr>
      <xdr:spPr>
        <a:xfrm>
          <a:off x="19705320" y="1904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5" name="テキスト ボックス 924"/>
        <xdr:cNvSpPr txBox="1"/>
      </xdr:nvSpPr>
      <xdr:spPr>
        <a:xfrm>
          <a:off x="188417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6" name="テキスト ボックス 925"/>
        <xdr:cNvSpPr txBox="1"/>
      </xdr:nvSpPr>
      <xdr:spPr>
        <a:xfrm>
          <a:off x="1797812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136525</xdr:rowOff>
    </xdr:from>
    <xdr:to xmlns:xdr="http://schemas.openxmlformats.org/drawingml/2006/spreadsheetDrawing">
      <xdr:col>116</xdr:col>
      <xdr:colOff>114300</xdr:colOff>
      <xdr:row>107</xdr:row>
      <xdr:rowOff>66675</xdr:rowOff>
    </xdr:to>
    <xdr:sp macro="" textlink="">
      <xdr:nvSpPr>
        <xdr:cNvPr id="927" name="楕円 926"/>
        <xdr:cNvSpPr/>
      </xdr:nvSpPr>
      <xdr:spPr>
        <a:xfrm>
          <a:off x="2152142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114935</xdr:rowOff>
    </xdr:from>
    <xdr:ext cx="469900" cy="259080"/>
    <xdr:sp macro="" textlink="">
      <xdr:nvSpPr>
        <xdr:cNvPr id="928" name="【庁舎】&#10;一人当たり面積該当値テキスト"/>
        <xdr:cNvSpPr txBox="1"/>
      </xdr:nvSpPr>
      <xdr:spPr>
        <a:xfrm>
          <a:off x="21610320" y="18288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134620</xdr:rowOff>
    </xdr:from>
    <xdr:to xmlns:xdr="http://schemas.openxmlformats.org/drawingml/2006/spreadsheetDrawing">
      <xdr:col>112</xdr:col>
      <xdr:colOff>38100</xdr:colOff>
      <xdr:row>107</xdr:row>
      <xdr:rowOff>64770</xdr:rowOff>
    </xdr:to>
    <xdr:sp macro="" textlink="">
      <xdr:nvSpPr>
        <xdr:cNvPr id="929" name="楕円 928"/>
        <xdr:cNvSpPr/>
      </xdr:nvSpPr>
      <xdr:spPr>
        <a:xfrm>
          <a:off x="20708620" y="183083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13970</xdr:rowOff>
    </xdr:from>
    <xdr:to xmlns:xdr="http://schemas.openxmlformats.org/drawingml/2006/spreadsheetDrawing">
      <xdr:col>116</xdr:col>
      <xdr:colOff>63500</xdr:colOff>
      <xdr:row>107</xdr:row>
      <xdr:rowOff>15875</xdr:rowOff>
    </xdr:to>
    <xdr:cxnSp macro="">
      <xdr:nvCxnSpPr>
        <xdr:cNvPr id="930" name="直線コネクタ 929"/>
        <xdr:cNvCxnSpPr/>
      </xdr:nvCxnSpPr>
      <xdr:spPr>
        <a:xfrm>
          <a:off x="20759420" y="1835912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137795</xdr:rowOff>
    </xdr:from>
    <xdr:to xmlns:xdr="http://schemas.openxmlformats.org/drawingml/2006/spreadsheetDrawing">
      <xdr:col>107</xdr:col>
      <xdr:colOff>101600</xdr:colOff>
      <xdr:row>107</xdr:row>
      <xdr:rowOff>67945</xdr:rowOff>
    </xdr:to>
    <xdr:sp macro="" textlink="">
      <xdr:nvSpPr>
        <xdr:cNvPr id="931" name="楕円 930"/>
        <xdr:cNvSpPr/>
      </xdr:nvSpPr>
      <xdr:spPr>
        <a:xfrm>
          <a:off x="1983994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13970</xdr:rowOff>
    </xdr:from>
    <xdr:to xmlns:xdr="http://schemas.openxmlformats.org/drawingml/2006/spreadsheetDrawing">
      <xdr:col>111</xdr:col>
      <xdr:colOff>177800</xdr:colOff>
      <xdr:row>107</xdr:row>
      <xdr:rowOff>17780</xdr:rowOff>
    </xdr:to>
    <xdr:cxnSp macro="">
      <xdr:nvCxnSpPr>
        <xdr:cNvPr id="932" name="直線コネクタ 931"/>
        <xdr:cNvCxnSpPr/>
      </xdr:nvCxnSpPr>
      <xdr:spPr>
        <a:xfrm flipV="1">
          <a:off x="19890740" y="1835912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139700</xdr:rowOff>
    </xdr:from>
    <xdr:to xmlns:xdr="http://schemas.openxmlformats.org/drawingml/2006/spreadsheetDrawing">
      <xdr:col>102</xdr:col>
      <xdr:colOff>165100</xdr:colOff>
      <xdr:row>107</xdr:row>
      <xdr:rowOff>69850</xdr:rowOff>
    </xdr:to>
    <xdr:sp macro="" textlink="">
      <xdr:nvSpPr>
        <xdr:cNvPr id="933" name="楕円 932"/>
        <xdr:cNvSpPr/>
      </xdr:nvSpPr>
      <xdr:spPr>
        <a:xfrm>
          <a:off x="1897634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17780</xdr:rowOff>
    </xdr:from>
    <xdr:to xmlns:xdr="http://schemas.openxmlformats.org/drawingml/2006/spreadsheetDrawing">
      <xdr:col>107</xdr:col>
      <xdr:colOff>50800</xdr:colOff>
      <xdr:row>107</xdr:row>
      <xdr:rowOff>19050</xdr:rowOff>
    </xdr:to>
    <xdr:cxnSp macro="">
      <xdr:nvCxnSpPr>
        <xdr:cNvPr id="934" name="直線コネクタ 933"/>
        <xdr:cNvCxnSpPr/>
      </xdr:nvCxnSpPr>
      <xdr:spPr>
        <a:xfrm flipV="1">
          <a:off x="19027140" y="1836293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141605</xdr:rowOff>
    </xdr:from>
    <xdr:to xmlns:xdr="http://schemas.openxmlformats.org/drawingml/2006/spreadsheetDrawing">
      <xdr:col>98</xdr:col>
      <xdr:colOff>38100</xdr:colOff>
      <xdr:row>107</xdr:row>
      <xdr:rowOff>71755</xdr:rowOff>
    </xdr:to>
    <xdr:sp macro="" textlink="">
      <xdr:nvSpPr>
        <xdr:cNvPr id="935" name="楕円 934"/>
        <xdr:cNvSpPr/>
      </xdr:nvSpPr>
      <xdr:spPr>
        <a:xfrm>
          <a:off x="18112740" y="183153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19050</xdr:rowOff>
    </xdr:from>
    <xdr:to xmlns:xdr="http://schemas.openxmlformats.org/drawingml/2006/spreadsheetDrawing">
      <xdr:col>102</xdr:col>
      <xdr:colOff>114300</xdr:colOff>
      <xdr:row>107</xdr:row>
      <xdr:rowOff>20955</xdr:rowOff>
    </xdr:to>
    <xdr:cxnSp macro="">
      <xdr:nvCxnSpPr>
        <xdr:cNvPr id="936" name="直線コネクタ 935"/>
        <xdr:cNvCxnSpPr/>
      </xdr:nvCxnSpPr>
      <xdr:spPr>
        <a:xfrm flipV="1">
          <a:off x="18163540" y="1836420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31115</xdr:rowOff>
    </xdr:from>
    <xdr:ext cx="469900" cy="258445"/>
    <xdr:sp macro="" textlink="">
      <xdr:nvSpPr>
        <xdr:cNvPr id="937" name="n_1aveValue【庁舎】&#10;一人当たり面積"/>
        <xdr:cNvSpPr txBox="1"/>
      </xdr:nvSpPr>
      <xdr:spPr>
        <a:xfrm>
          <a:off x="20516850" y="18033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48895</xdr:rowOff>
    </xdr:from>
    <xdr:ext cx="469265" cy="259080"/>
    <xdr:sp macro="" textlink="">
      <xdr:nvSpPr>
        <xdr:cNvPr id="938" name="n_2aveValue【庁舎】&#10;一人当たり面積"/>
        <xdr:cNvSpPr txBox="1"/>
      </xdr:nvSpPr>
      <xdr:spPr>
        <a:xfrm>
          <a:off x="19660870" y="18051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6350</xdr:rowOff>
    </xdr:from>
    <xdr:ext cx="469265" cy="258445"/>
    <xdr:sp macro="" textlink="">
      <xdr:nvSpPr>
        <xdr:cNvPr id="939" name="n_3aveValue【庁舎】&#10;一人当たり面積"/>
        <xdr:cNvSpPr txBox="1"/>
      </xdr:nvSpPr>
      <xdr:spPr>
        <a:xfrm>
          <a:off x="18797270" y="18008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4445</xdr:rowOff>
    </xdr:from>
    <xdr:ext cx="469900" cy="259080"/>
    <xdr:sp macro="" textlink="">
      <xdr:nvSpPr>
        <xdr:cNvPr id="940" name="n_4aveValue【庁舎】&#10;一人当たり面積"/>
        <xdr:cNvSpPr txBox="1"/>
      </xdr:nvSpPr>
      <xdr:spPr>
        <a:xfrm>
          <a:off x="17933670" y="18006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55880</xdr:rowOff>
    </xdr:from>
    <xdr:ext cx="469900" cy="259080"/>
    <xdr:sp macro="" textlink="">
      <xdr:nvSpPr>
        <xdr:cNvPr id="941" name="n_1mainValue【庁舎】&#10;一人当たり面積"/>
        <xdr:cNvSpPr txBox="1"/>
      </xdr:nvSpPr>
      <xdr:spPr>
        <a:xfrm>
          <a:off x="20516850" y="18401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59055</xdr:rowOff>
    </xdr:from>
    <xdr:ext cx="469265" cy="259080"/>
    <xdr:sp macro="" textlink="">
      <xdr:nvSpPr>
        <xdr:cNvPr id="942" name="n_2mainValue【庁舎】&#10;一人当たり面積"/>
        <xdr:cNvSpPr txBox="1"/>
      </xdr:nvSpPr>
      <xdr:spPr>
        <a:xfrm>
          <a:off x="19660870" y="18404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60960</xdr:rowOff>
    </xdr:from>
    <xdr:ext cx="469265" cy="259080"/>
    <xdr:sp macro="" textlink="">
      <xdr:nvSpPr>
        <xdr:cNvPr id="943" name="n_3mainValue【庁舎】&#10;一人当たり面積"/>
        <xdr:cNvSpPr txBox="1"/>
      </xdr:nvSpPr>
      <xdr:spPr>
        <a:xfrm>
          <a:off x="18797270" y="18406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63500</xdr:rowOff>
    </xdr:from>
    <xdr:ext cx="469900" cy="258445"/>
    <xdr:sp macro="" textlink="">
      <xdr:nvSpPr>
        <xdr:cNvPr id="944" name="n_4mainValue【庁舎】&#10;一人当たり面積"/>
        <xdr:cNvSpPr txBox="1"/>
      </xdr:nvSpPr>
      <xdr:spPr>
        <a:xfrm>
          <a:off x="17933670" y="18408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5" name="正方形/長方形 944"/>
        <xdr:cNvSpPr/>
      </xdr:nvSpPr>
      <xdr:spPr>
        <a:xfrm>
          <a:off x="741680" y="19431000"/>
          <a:ext cx="216611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6" name="正方形/長方形 945"/>
        <xdr:cNvSpPr/>
      </xdr:nvSpPr>
      <xdr:spPr>
        <a:xfrm>
          <a:off x="741680" y="19494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7" name="テキスト ボックス 946"/>
        <xdr:cNvSpPr txBox="1"/>
      </xdr:nvSpPr>
      <xdr:spPr>
        <a:xfrm>
          <a:off x="817880" y="19748500"/>
          <a:ext cx="2149602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80">
              <a:latin typeface="ＭＳ Ｐゴシック"/>
              <a:ea typeface="ＭＳ Ｐゴシック"/>
            </a:rPr>
            <a:t>【</a:t>
          </a:r>
          <a:r>
            <a:rPr kumimoji="1" lang="ja-JP" altLang="en-US" sz="1180">
              <a:latin typeface="ＭＳ Ｐゴシック"/>
              <a:ea typeface="ＭＳ Ｐゴシック"/>
            </a:rPr>
            <a:t>図書館</a:t>
          </a:r>
          <a:r>
            <a:rPr kumimoji="1" lang="en-US" altLang="ja-JP" sz="1180">
              <a:latin typeface="ＭＳ Ｐゴシック"/>
              <a:ea typeface="ＭＳ Ｐゴシック"/>
            </a:rPr>
            <a:t>】</a:t>
          </a:r>
          <a:r>
            <a:rPr kumimoji="1" lang="ja-JP" altLang="en-US" sz="1180">
              <a:latin typeface="ＭＳ Ｐゴシック"/>
              <a:ea typeface="ＭＳ Ｐゴシック"/>
            </a:rPr>
            <a:t>当町の図書館は平成</a:t>
          </a:r>
          <a:r>
            <a:rPr kumimoji="1" lang="en-US" altLang="ja-JP" sz="1180">
              <a:latin typeface="ＭＳ Ｐゴシック"/>
              <a:ea typeface="ＭＳ Ｐゴシック"/>
            </a:rPr>
            <a:t>11</a:t>
          </a:r>
          <a:r>
            <a:rPr kumimoji="1" lang="ja-JP" altLang="en-US" sz="1180">
              <a:latin typeface="ＭＳ Ｐゴシック"/>
              <a:ea typeface="ＭＳ Ｐゴシック"/>
            </a:rPr>
            <a:t>年度に鉄骨鉄筋コンクリート造で建設されたため、建物の大規模改修等を実施していないことから、有形固定資産減価償却率は徐々に上昇している。また、当町の図書館は延床面積が</a:t>
          </a:r>
          <a:r>
            <a:rPr kumimoji="1" lang="en-US" altLang="ja-JP" sz="1180">
              <a:latin typeface="ＭＳ Ｐゴシック"/>
              <a:ea typeface="ＭＳ Ｐゴシック"/>
            </a:rPr>
            <a:t>2,955</a:t>
          </a:r>
          <a:r>
            <a:rPr kumimoji="1" lang="ja-JP" altLang="en-US" sz="1180">
              <a:latin typeface="ＭＳ Ｐゴシック"/>
              <a:ea typeface="ＭＳ Ｐゴシック"/>
            </a:rPr>
            <a:t>㎡と県内の町立図書館内では最も広い面積を有しているため、一人当たり面積は県内平均と比較して</a:t>
          </a:r>
          <a:r>
            <a:rPr kumimoji="1" lang="en-US" altLang="ja-JP" sz="1180">
              <a:latin typeface="ＭＳ Ｐゴシック"/>
              <a:ea typeface="ＭＳ Ｐゴシック"/>
            </a:rPr>
            <a:t>2</a:t>
          </a:r>
          <a:r>
            <a:rPr kumimoji="1" lang="ja-JP" altLang="en-US" sz="1180">
              <a:latin typeface="ＭＳ Ｐゴシック"/>
              <a:ea typeface="ＭＳ Ｐゴシック"/>
            </a:rPr>
            <a:t>倍以上となっている。</a:t>
          </a:r>
          <a:endParaRPr kumimoji="1" lang="en-US" altLang="ja-JP" sz="1180">
            <a:latin typeface="ＭＳ Ｐゴシック"/>
            <a:ea typeface="ＭＳ Ｐゴシック"/>
          </a:endParaRPr>
        </a:p>
        <a:p>
          <a:r>
            <a:rPr kumimoji="1" lang="en-US" altLang="ja-JP" sz="1180">
              <a:latin typeface="ＭＳ Ｐゴシック"/>
              <a:ea typeface="ＭＳ Ｐゴシック"/>
            </a:rPr>
            <a:t>【</a:t>
          </a:r>
          <a:r>
            <a:rPr kumimoji="1" lang="ja-JP" altLang="en-US" sz="1180">
              <a:latin typeface="ＭＳ Ｐゴシック"/>
              <a:ea typeface="ＭＳ Ｐゴシック"/>
            </a:rPr>
            <a:t>体育館・プール</a:t>
          </a:r>
          <a:r>
            <a:rPr kumimoji="1" lang="en-US" altLang="ja-JP" sz="1180">
              <a:latin typeface="ＭＳ Ｐゴシック"/>
              <a:ea typeface="ＭＳ Ｐゴシック"/>
            </a:rPr>
            <a:t>】</a:t>
          </a:r>
          <a:r>
            <a:rPr kumimoji="1" lang="ja-JP" altLang="en-US" sz="1180">
              <a:latin typeface="ＭＳ Ｐゴシック"/>
              <a:ea typeface="ＭＳ Ｐゴシック"/>
            </a:rPr>
            <a:t>令和</a:t>
          </a:r>
          <a:r>
            <a:rPr kumimoji="1" lang="en-US" altLang="ja-JP" sz="1180">
              <a:latin typeface="ＭＳ Ｐゴシック"/>
              <a:ea typeface="ＭＳ Ｐゴシック"/>
            </a:rPr>
            <a:t>2</a:t>
          </a:r>
          <a:r>
            <a:rPr kumimoji="1" lang="ja-JP" altLang="en-US" sz="1180">
              <a:latin typeface="ＭＳ Ｐゴシック"/>
              <a:ea typeface="ＭＳ Ｐゴシック"/>
            </a:rPr>
            <a:t>年度に総合体育館の空調設備の整備を実施したため、有形固定資産減価償却率が</a:t>
          </a:r>
          <a:r>
            <a:rPr kumimoji="1" lang="en-US" altLang="ja-JP" sz="1180">
              <a:latin typeface="ＭＳ Ｐゴシック"/>
              <a:ea typeface="ＭＳ Ｐゴシック"/>
            </a:rPr>
            <a:t>5.6</a:t>
          </a:r>
          <a:r>
            <a:rPr kumimoji="1" lang="ja-JP" altLang="en-US" sz="1180">
              <a:latin typeface="ＭＳ Ｐゴシック"/>
              <a:ea typeface="ＭＳ Ｐゴシック"/>
            </a:rPr>
            <a:t>ポイント低くなり、以降は大規模改修等を実施していないことから、有形固定資産減価償却率は徐々に高くなっている。</a:t>
          </a:r>
          <a:endParaRPr kumimoji="1" lang="en-US" altLang="ja-JP" sz="1180">
            <a:latin typeface="ＭＳ Ｐゴシック"/>
            <a:ea typeface="ＭＳ Ｐゴシック"/>
          </a:endParaRPr>
        </a:p>
        <a:p>
          <a:r>
            <a:rPr kumimoji="1" lang="en-US" altLang="ja-JP" sz="1180">
              <a:latin typeface="ＭＳ Ｐゴシック"/>
              <a:ea typeface="ＭＳ Ｐゴシック"/>
            </a:rPr>
            <a:t>【</a:t>
          </a:r>
          <a:r>
            <a:rPr kumimoji="1" lang="ja-JP" altLang="en-US" sz="1180">
              <a:latin typeface="ＭＳ Ｐゴシック"/>
              <a:ea typeface="ＭＳ Ｐゴシック"/>
            </a:rPr>
            <a:t>保健センター・保健所</a:t>
          </a:r>
          <a:r>
            <a:rPr kumimoji="1" lang="en-US" altLang="ja-JP" sz="1180">
              <a:latin typeface="ＭＳ Ｐゴシック"/>
              <a:ea typeface="ＭＳ Ｐゴシック"/>
            </a:rPr>
            <a:t>】</a:t>
          </a:r>
          <a:r>
            <a:rPr kumimoji="1" lang="ja-JP" altLang="en-US" sz="1180">
              <a:latin typeface="ＭＳ Ｐゴシック"/>
              <a:ea typeface="ＭＳ Ｐゴシック"/>
            </a:rPr>
            <a:t>当町の保健センターは昭和</a:t>
          </a:r>
          <a:r>
            <a:rPr kumimoji="1" lang="en-US" altLang="ja-JP" sz="1180">
              <a:latin typeface="ＭＳ Ｐゴシック"/>
              <a:ea typeface="ＭＳ Ｐゴシック"/>
            </a:rPr>
            <a:t>58</a:t>
          </a:r>
          <a:r>
            <a:rPr kumimoji="1" lang="ja-JP" altLang="en-US" sz="1180">
              <a:latin typeface="ＭＳ Ｐゴシック"/>
              <a:ea typeface="ＭＳ Ｐゴシック"/>
            </a:rPr>
            <a:t>年度に建設されており、施設の経年劣化が進んでいるため、個別施設計画に基づき施設の長寿命化を図る。</a:t>
          </a:r>
          <a:endParaRPr kumimoji="1" lang="en-US" altLang="ja-JP" sz="1180">
            <a:latin typeface="ＭＳ Ｐゴシック"/>
            <a:ea typeface="ＭＳ Ｐゴシック"/>
          </a:endParaRPr>
        </a:p>
        <a:p>
          <a:r>
            <a:rPr kumimoji="1" lang="en-US" altLang="ja-JP" sz="1180">
              <a:latin typeface="ＭＳ Ｐゴシック"/>
              <a:ea typeface="ＭＳ Ｐゴシック"/>
            </a:rPr>
            <a:t>【</a:t>
          </a:r>
          <a:r>
            <a:rPr kumimoji="1" lang="ja-JP" altLang="en-US" sz="1180">
              <a:latin typeface="ＭＳ Ｐゴシック"/>
              <a:ea typeface="ＭＳ Ｐゴシック"/>
            </a:rPr>
            <a:t>福祉施設</a:t>
          </a:r>
          <a:r>
            <a:rPr kumimoji="1" lang="en-US" altLang="ja-JP" sz="1180">
              <a:latin typeface="ＭＳ Ｐゴシック"/>
              <a:ea typeface="ＭＳ Ｐゴシック"/>
            </a:rPr>
            <a:t>】</a:t>
          </a:r>
          <a:r>
            <a:rPr kumimoji="1" lang="ja-JP" altLang="en-US" sz="1180">
              <a:latin typeface="ＭＳ Ｐゴシック"/>
              <a:ea typeface="ＭＳ Ｐゴシック"/>
            </a:rPr>
            <a:t>当町の福祉施設である吉田町総合障害者自立支援施設は平成</a:t>
          </a:r>
          <a:r>
            <a:rPr kumimoji="1" lang="en-US" altLang="ja-JP" sz="1180">
              <a:latin typeface="ＭＳ Ｐゴシック"/>
              <a:ea typeface="ＭＳ Ｐゴシック"/>
            </a:rPr>
            <a:t>22</a:t>
          </a:r>
          <a:r>
            <a:rPr kumimoji="1" lang="ja-JP" altLang="en-US" sz="1180">
              <a:latin typeface="ＭＳ Ｐゴシック"/>
              <a:ea typeface="ＭＳ Ｐゴシック"/>
            </a:rPr>
            <a:t>年度に建設された比較的新しい施設であるため、有形固定資産減価償却率は徐々に高くなっているが、類似団体平均値を大きく下回っている。</a:t>
          </a:r>
          <a:endParaRPr kumimoji="1" lang="en-US" altLang="ja-JP" sz="1180">
            <a:latin typeface="ＭＳ Ｐゴシック"/>
            <a:ea typeface="ＭＳ Ｐゴシック"/>
          </a:endParaRPr>
        </a:p>
        <a:p>
          <a:r>
            <a:rPr kumimoji="1" lang="en-US" altLang="ja-JP" sz="1180">
              <a:latin typeface="ＭＳ Ｐゴシック"/>
              <a:ea typeface="ＭＳ Ｐゴシック"/>
            </a:rPr>
            <a:t>【</a:t>
          </a:r>
          <a:r>
            <a:rPr kumimoji="1" lang="ja-JP" altLang="en-US" sz="1180">
              <a:latin typeface="ＭＳ Ｐゴシック"/>
              <a:ea typeface="ＭＳ Ｐゴシック"/>
            </a:rPr>
            <a:t>市民会館</a:t>
          </a:r>
          <a:r>
            <a:rPr kumimoji="1" lang="en-US" altLang="ja-JP" sz="1180">
              <a:latin typeface="ＭＳ Ｐゴシック"/>
              <a:ea typeface="ＭＳ Ｐゴシック"/>
            </a:rPr>
            <a:t>】</a:t>
          </a:r>
          <a:r>
            <a:rPr kumimoji="1" lang="ja-JP" altLang="en-US" sz="1180">
              <a:latin typeface="ＭＳ Ｐゴシック"/>
              <a:ea typeface="ＭＳ Ｐゴシック"/>
            </a:rPr>
            <a:t>当町の市民会館である学習ホールは昭和</a:t>
          </a:r>
          <a:r>
            <a:rPr kumimoji="1" lang="en-US" altLang="ja-JP" sz="1180">
              <a:latin typeface="ＭＳ Ｐゴシック"/>
              <a:ea typeface="ＭＳ Ｐゴシック"/>
            </a:rPr>
            <a:t>60</a:t>
          </a:r>
          <a:r>
            <a:rPr kumimoji="1" lang="ja-JP" altLang="en-US" sz="1180">
              <a:latin typeface="ＭＳ Ｐゴシック"/>
              <a:ea typeface="ＭＳ Ｐゴシック"/>
            </a:rPr>
            <a:t>年度に建設されており、施設の経年劣化が進んでいるため、隣接する保健センターと併せて施設の長寿命化を図る。</a:t>
          </a:r>
          <a:endParaRPr kumimoji="1" lang="en-US" altLang="ja-JP" sz="1180">
            <a:latin typeface="ＭＳ Ｐゴシック"/>
            <a:ea typeface="ＭＳ Ｐゴシック"/>
          </a:endParaRPr>
        </a:p>
        <a:p>
          <a:r>
            <a:rPr kumimoji="1" lang="en-US" altLang="ja-JP" sz="1180">
              <a:latin typeface="ＭＳ Ｐゴシック"/>
              <a:ea typeface="ＭＳ Ｐゴシック"/>
            </a:rPr>
            <a:t>【</a:t>
          </a:r>
          <a:r>
            <a:rPr kumimoji="1" lang="ja-JP" altLang="en-US" sz="1180">
              <a:latin typeface="ＭＳ Ｐゴシック"/>
              <a:ea typeface="ＭＳ Ｐゴシック"/>
            </a:rPr>
            <a:t>庁舎</a:t>
          </a:r>
          <a:r>
            <a:rPr kumimoji="1" lang="en-US" altLang="ja-JP" sz="1180">
              <a:latin typeface="ＭＳ Ｐゴシック"/>
              <a:ea typeface="ＭＳ Ｐゴシック"/>
            </a:rPr>
            <a:t>】</a:t>
          </a:r>
          <a:r>
            <a:rPr kumimoji="1" lang="ja-JP" altLang="en-US" sz="1180">
              <a:latin typeface="ＭＳ Ｐゴシック"/>
              <a:ea typeface="ＭＳ Ｐゴシック"/>
            </a:rPr>
            <a:t>平成</a:t>
          </a:r>
          <a:r>
            <a:rPr kumimoji="1" lang="en-US" altLang="ja-JP" sz="1180">
              <a:latin typeface="ＭＳ Ｐゴシック"/>
              <a:ea typeface="ＭＳ Ｐゴシック"/>
            </a:rPr>
            <a:t>6</a:t>
          </a:r>
          <a:r>
            <a:rPr kumimoji="1" lang="ja-JP" altLang="en-US" sz="1180">
              <a:latin typeface="ＭＳ Ｐゴシック"/>
              <a:ea typeface="ＭＳ Ｐゴシック"/>
            </a:rPr>
            <a:t>年度に鉄骨鉄筋コンクリート造で建設されたため、建物の大規模改修等を実施していないことから、有形固定資産減価償却率は徐々に高くなっている。</a:t>
          </a:r>
          <a:endParaRPr kumimoji="1" lang="ja-JP" altLang="en-US" sz="118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zoomScale="99" zoomScaleNormal="99"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148</v>
      </c>
      <c r="AD3" s="137"/>
      <c r="AE3" s="137"/>
      <c r="AF3" s="137"/>
      <c r="AG3" s="137"/>
      <c r="AH3" s="137"/>
      <c r="AI3" s="137"/>
      <c r="AJ3" s="137"/>
      <c r="AK3" s="137"/>
      <c r="AL3" s="164"/>
      <c r="AM3" s="127" t="s">
        <v>150</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154</v>
      </c>
      <c r="BO3" s="137"/>
      <c r="BP3" s="137"/>
      <c r="BQ3" s="137"/>
      <c r="BR3" s="137"/>
      <c r="BS3" s="137"/>
      <c r="BT3" s="137"/>
      <c r="BU3" s="164"/>
      <c r="BV3" s="127" t="s">
        <v>155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158</v>
      </c>
      <c r="CU3" s="137"/>
      <c r="CV3" s="137"/>
      <c r="CW3" s="137"/>
      <c r="CX3" s="137"/>
      <c r="CY3" s="137"/>
      <c r="CZ3" s="137"/>
      <c r="DA3" s="164"/>
      <c r="DB3" s="127" t="s">
        <v>131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159</v>
      </c>
      <c r="AZ4" s="197"/>
      <c r="BA4" s="197"/>
      <c r="BB4" s="197"/>
      <c r="BC4" s="197"/>
      <c r="BD4" s="197"/>
      <c r="BE4" s="197"/>
      <c r="BF4" s="197"/>
      <c r="BG4" s="197"/>
      <c r="BH4" s="197"/>
      <c r="BI4" s="197"/>
      <c r="BJ4" s="197"/>
      <c r="BK4" s="197"/>
      <c r="BL4" s="197"/>
      <c r="BM4" s="208"/>
      <c r="BN4" s="213">
        <v>14018980</v>
      </c>
      <c r="BO4" s="216"/>
      <c r="BP4" s="216"/>
      <c r="BQ4" s="216"/>
      <c r="BR4" s="216"/>
      <c r="BS4" s="216"/>
      <c r="BT4" s="216"/>
      <c r="BU4" s="219"/>
      <c r="BV4" s="213">
        <v>13437737</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14.4</v>
      </c>
      <c r="CU4" s="237"/>
      <c r="CV4" s="237"/>
      <c r="CW4" s="237"/>
      <c r="CX4" s="237"/>
      <c r="CY4" s="237"/>
      <c r="CZ4" s="237"/>
      <c r="DA4" s="245"/>
      <c r="DB4" s="229">
        <v>16.399999999999999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77</v>
      </c>
      <c r="AV5" s="139"/>
      <c r="AW5" s="139"/>
      <c r="AX5" s="139"/>
      <c r="AY5" s="190" t="s">
        <v>151</v>
      </c>
      <c r="AZ5" s="198"/>
      <c r="BA5" s="198"/>
      <c r="BB5" s="198"/>
      <c r="BC5" s="198"/>
      <c r="BD5" s="198"/>
      <c r="BE5" s="198"/>
      <c r="BF5" s="198"/>
      <c r="BG5" s="198"/>
      <c r="BH5" s="198"/>
      <c r="BI5" s="198"/>
      <c r="BJ5" s="198"/>
      <c r="BK5" s="198"/>
      <c r="BL5" s="198"/>
      <c r="BM5" s="209"/>
      <c r="BN5" s="214">
        <v>12933277</v>
      </c>
      <c r="BO5" s="217"/>
      <c r="BP5" s="217"/>
      <c r="BQ5" s="217"/>
      <c r="BR5" s="217"/>
      <c r="BS5" s="217"/>
      <c r="BT5" s="217"/>
      <c r="BU5" s="220"/>
      <c r="BV5" s="214">
        <v>12239239</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88.7</v>
      </c>
      <c r="CU5" s="238"/>
      <c r="CV5" s="238"/>
      <c r="CW5" s="238"/>
      <c r="CX5" s="238"/>
      <c r="CY5" s="238"/>
      <c r="CZ5" s="238"/>
      <c r="DA5" s="246"/>
      <c r="DB5" s="230">
        <v>79.900000000000006</v>
      </c>
      <c r="DC5" s="238"/>
      <c r="DD5" s="238"/>
      <c r="DE5" s="238"/>
      <c r="DF5" s="238"/>
      <c r="DG5" s="238"/>
      <c r="DH5" s="238"/>
      <c r="DI5" s="246"/>
    </row>
    <row r="6" spans="1:119" ht="18.75" customHeight="1">
      <c r="A6" s="2"/>
      <c r="B6" s="8" t="s">
        <v>163</v>
      </c>
      <c r="C6" s="25"/>
      <c r="D6" s="25"/>
      <c r="E6" s="47"/>
      <c r="F6" s="47"/>
      <c r="G6" s="47"/>
      <c r="H6" s="47"/>
      <c r="I6" s="47"/>
      <c r="J6" s="47"/>
      <c r="K6" s="47"/>
      <c r="L6" s="47" t="s">
        <v>166</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82</v>
      </c>
      <c r="AN6" s="58"/>
      <c r="AO6" s="58"/>
      <c r="AP6" s="58"/>
      <c r="AQ6" s="58"/>
      <c r="AR6" s="58"/>
      <c r="AS6" s="58"/>
      <c r="AT6" s="63"/>
      <c r="AU6" s="182" t="s">
        <v>77</v>
      </c>
      <c r="AV6" s="139"/>
      <c r="AW6" s="139"/>
      <c r="AX6" s="139"/>
      <c r="AY6" s="190" t="s">
        <v>172</v>
      </c>
      <c r="AZ6" s="198"/>
      <c r="BA6" s="198"/>
      <c r="BB6" s="198"/>
      <c r="BC6" s="198"/>
      <c r="BD6" s="198"/>
      <c r="BE6" s="198"/>
      <c r="BF6" s="198"/>
      <c r="BG6" s="198"/>
      <c r="BH6" s="198"/>
      <c r="BI6" s="198"/>
      <c r="BJ6" s="198"/>
      <c r="BK6" s="198"/>
      <c r="BL6" s="198"/>
      <c r="BM6" s="209"/>
      <c r="BN6" s="214">
        <v>1085703</v>
      </c>
      <c r="BO6" s="217"/>
      <c r="BP6" s="217"/>
      <c r="BQ6" s="217"/>
      <c r="BR6" s="217"/>
      <c r="BS6" s="217"/>
      <c r="BT6" s="217"/>
      <c r="BU6" s="220"/>
      <c r="BV6" s="214">
        <v>1198498</v>
      </c>
      <c r="BW6" s="217"/>
      <c r="BX6" s="217"/>
      <c r="BY6" s="217"/>
      <c r="BZ6" s="217"/>
      <c r="CA6" s="217"/>
      <c r="CB6" s="217"/>
      <c r="CC6" s="220"/>
      <c r="CD6" s="192" t="s">
        <v>173</v>
      </c>
      <c r="CE6" s="111"/>
      <c r="CF6" s="111"/>
      <c r="CG6" s="111"/>
      <c r="CH6" s="111"/>
      <c r="CI6" s="111"/>
      <c r="CJ6" s="111"/>
      <c r="CK6" s="111"/>
      <c r="CL6" s="111"/>
      <c r="CM6" s="111"/>
      <c r="CN6" s="111"/>
      <c r="CO6" s="111"/>
      <c r="CP6" s="111"/>
      <c r="CQ6" s="111"/>
      <c r="CR6" s="111"/>
      <c r="CS6" s="211"/>
      <c r="CT6" s="231">
        <v>90.5</v>
      </c>
      <c r="CU6" s="239"/>
      <c r="CV6" s="239"/>
      <c r="CW6" s="239"/>
      <c r="CX6" s="239"/>
      <c r="CY6" s="239"/>
      <c r="CZ6" s="239"/>
      <c r="DA6" s="247"/>
      <c r="DB6" s="231">
        <v>85.5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174</v>
      </c>
      <c r="AN7" s="58"/>
      <c r="AO7" s="58"/>
      <c r="AP7" s="58"/>
      <c r="AQ7" s="58"/>
      <c r="AR7" s="58"/>
      <c r="AS7" s="58"/>
      <c r="AT7" s="63"/>
      <c r="AU7" s="182" t="s">
        <v>77</v>
      </c>
      <c r="AV7" s="139"/>
      <c r="AW7" s="139"/>
      <c r="AX7" s="139"/>
      <c r="AY7" s="190" t="s">
        <v>175</v>
      </c>
      <c r="AZ7" s="198"/>
      <c r="BA7" s="198"/>
      <c r="BB7" s="198"/>
      <c r="BC7" s="198"/>
      <c r="BD7" s="198"/>
      <c r="BE7" s="198"/>
      <c r="BF7" s="198"/>
      <c r="BG7" s="198"/>
      <c r="BH7" s="198"/>
      <c r="BI7" s="198"/>
      <c r="BJ7" s="198"/>
      <c r="BK7" s="198"/>
      <c r="BL7" s="198"/>
      <c r="BM7" s="209"/>
      <c r="BN7" s="214">
        <v>58848</v>
      </c>
      <c r="BO7" s="217"/>
      <c r="BP7" s="217"/>
      <c r="BQ7" s="217"/>
      <c r="BR7" s="217"/>
      <c r="BS7" s="217"/>
      <c r="BT7" s="217"/>
      <c r="BU7" s="220"/>
      <c r="BV7" s="214">
        <v>3597</v>
      </c>
      <c r="BW7" s="217"/>
      <c r="BX7" s="217"/>
      <c r="BY7" s="217"/>
      <c r="BZ7" s="217"/>
      <c r="CA7" s="217"/>
      <c r="CB7" s="217"/>
      <c r="CC7" s="220"/>
      <c r="CD7" s="192" t="s">
        <v>176</v>
      </c>
      <c r="CE7" s="111"/>
      <c r="CF7" s="111"/>
      <c r="CG7" s="111"/>
      <c r="CH7" s="111"/>
      <c r="CI7" s="111"/>
      <c r="CJ7" s="111"/>
      <c r="CK7" s="111"/>
      <c r="CL7" s="111"/>
      <c r="CM7" s="111"/>
      <c r="CN7" s="111"/>
      <c r="CO7" s="111"/>
      <c r="CP7" s="111"/>
      <c r="CQ7" s="111"/>
      <c r="CR7" s="111"/>
      <c r="CS7" s="211"/>
      <c r="CT7" s="214">
        <v>7138903</v>
      </c>
      <c r="CU7" s="217"/>
      <c r="CV7" s="217"/>
      <c r="CW7" s="217"/>
      <c r="CX7" s="217"/>
      <c r="CY7" s="217"/>
      <c r="CZ7" s="217"/>
      <c r="DA7" s="220"/>
      <c r="DB7" s="214">
        <v>7265005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77</v>
      </c>
      <c r="AV8" s="139"/>
      <c r="AW8" s="139"/>
      <c r="AX8" s="139"/>
      <c r="AY8" s="190" t="s">
        <v>180</v>
      </c>
      <c r="AZ8" s="198"/>
      <c r="BA8" s="198"/>
      <c r="BB8" s="198"/>
      <c r="BC8" s="198"/>
      <c r="BD8" s="198"/>
      <c r="BE8" s="198"/>
      <c r="BF8" s="198"/>
      <c r="BG8" s="198"/>
      <c r="BH8" s="198"/>
      <c r="BI8" s="198"/>
      <c r="BJ8" s="198"/>
      <c r="BK8" s="198"/>
      <c r="BL8" s="198"/>
      <c r="BM8" s="209"/>
      <c r="BN8" s="214">
        <v>1026855</v>
      </c>
      <c r="BO8" s="217"/>
      <c r="BP8" s="217"/>
      <c r="BQ8" s="217"/>
      <c r="BR8" s="217"/>
      <c r="BS8" s="217"/>
      <c r="BT8" s="217"/>
      <c r="BU8" s="220"/>
      <c r="BV8" s="214">
        <v>1194901</v>
      </c>
      <c r="BW8" s="217"/>
      <c r="BX8" s="217"/>
      <c r="BY8" s="217"/>
      <c r="BZ8" s="217"/>
      <c r="CA8" s="217"/>
      <c r="CB8" s="217"/>
      <c r="CC8" s="220"/>
      <c r="CD8" s="192" t="s">
        <v>181</v>
      </c>
      <c r="CE8" s="111"/>
      <c r="CF8" s="111"/>
      <c r="CG8" s="111"/>
      <c r="CH8" s="111"/>
      <c r="CI8" s="111"/>
      <c r="CJ8" s="111"/>
      <c r="CK8" s="111"/>
      <c r="CL8" s="111"/>
      <c r="CM8" s="111"/>
      <c r="CN8" s="111"/>
      <c r="CO8" s="111"/>
      <c r="CP8" s="111"/>
      <c r="CQ8" s="111"/>
      <c r="CR8" s="111"/>
      <c r="CS8" s="211"/>
      <c r="CT8" s="232">
        <v>0.89</v>
      </c>
      <c r="CU8" s="240"/>
      <c r="CV8" s="240"/>
      <c r="CW8" s="240"/>
      <c r="CX8" s="240"/>
      <c r="CY8" s="240"/>
      <c r="CZ8" s="240"/>
      <c r="DA8" s="248"/>
      <c r="DB8" s="232">
        <v>0.91</v>
      </c>
      <c r="DC8" s="240"/>
      <c r="DD8" s="240"/>
      <c r="DE8" s="240"/>
      <c r="DF8" s="240"/>
      <c r="DG8" s="240"/>
      <c r="DH8" s="240"/>
      <c r="DI8" s="248"/>
    </row>
    <row r="9" spans="1:119" ht="18.75" customHeight="1">
      <c r="A9" s="2"/>
      <c r="B9" s="10" t="s">
        <v>21</v>
      </c>
      <c r="C9" s="27"/>
      <c r="D9" s="27"/>
      <c r="E9" s="27"/>
      <c r="F9" s="27"/>
      <c r="G9" s="27"/>
      <c r="H9" s="27"/>
      <c r="I9" s="27"/>
      <c r="J9" s="27"/>
      <c r="K9" s="31"/>
      <c r="L9" s="65" t="s">
        <v>14</v>
      </c>
      <c r="M9" s="74"/>
      <c r="N9" s="74"/>
      <c r="O9" s="74"/>
      <c r="P9" s="74"/>
      <c r="Q9" s="86"/>
      <c r="R9" s="97">
        <v>28919</v>
      </c>
      <c r="S9" s="106"/>
      <c r="T9" s="106"/>
      <c r="U9" s="106"/>
      <c r="V9" s="117"/>
      <c r="W9" s="127" t="s">
        <v>183</v>
      </c>
      <c r="X9" s="137"/>
      <c r="Y9" s="137"/>
      <c r="Z9" s="137"/>
      <c r="AA9" s="137"/>
      <c r="AB9" s="137"/>
      <c r="AC9" s="137"/>
      <c r="AD9" s="137"/>
      <c r="AE9" s="137"/>
      <c r="AF9" s="137"/>
      <c r="AG9" s="137"/>
      <c r="AH9" s="137"/>
      <c r="AI9" s="137"/>
      <c r="AJ9" s="137"/>
      <c r="AK9" s="137"/>
      <c r="AL9" s="164"/>
      <c r="AM9" s="175" t="s">
        <v>184</v>
      </c>
      <c r="AN9" s="58"/>
      <c r="AO9" s="58"/>
      <c r="AP9" s="58"/>
      <c r="AQ9" s="58"/>
      <c r="AR9" s="58"/>
      <c r="AS9" s="58"/>
      <c r="AT9" s="63"/>
      <c r="AU9" s="182" t="s">
        <v>188</v>
      </c>
      <c r="AV9" s="139"/>
      <c r="AW9" s="139"/>
      <c r="AX9" s="139"/>
      <c r="AY9" s="190" t="s">
        <v>78</v>
      </c>
      <c r="AZ9" s="198"/>
      <c r="BA9" s="198"/>
      <c r="BB9" s="198"/>
      <c r="BC9" s="198"/>
      <c r="BD9" s="198"/>
      <c r="BE9" s="198"/>
      <c r="BF9" s="198"/>
      <c r="BG9" s="198"/>
      <c r="BH9" s="198"/>
      <c r="BI9" s="198"/>
      <c r="BJ9" s="198"/>
      <c r="BK9" s="198"/>
      <c r="BL9" s="198"/>
      <c r="BM9" s="209"/>
      <c r="BN9" s="214">
        <v>-168046</v>
      </c>
      <c r="BO9" s="217"/>
      <c r="BP9" s="217"/>
      <c r="BQ9" s="217"/>
      <c r="BR9" s="217"/>
      <c r="BS9" s="217"/>
      <c r="BT9" s="217"/>
      <c r="BU9" s="220"/>
      <c r="BV9" s="214">
        <v>752777</v>
      </c>
      <c r="BW9" s="217"/>
      <c r="BX9" s="217"/>
      <c r="BY9" s="217"/>
      <c r="BZ9" s="217"/>
      <c r="CA9" s="217"/>
      <c r="CB9" s="217"/>
      <c r="CC9" s="220"/>
      <c r="CD9" s="192" t="s">
        <v>75</v>
      </c>
      <c r="CE9" s="111"/>
      <c r="CF9" s="111"/>
      <c r="CG9" s="111"/>
      <c r="CH9" s="111"/>
      <c r="CI9" s="111"/>
      <c r="CJ9" s="111"/>
      <c r="CK9" s="111"/>
      <c r="CL9" s="111"/>
      <c r="CM9" s="111"/>
      <c r="CN9" s="111"/>
      <c r="CO9" s="111"/>
      <c r="CP9" s="111"/>
      <c r="CQ9" s="111"/>
      <c r="CR9" s="111"/>
      <c r="CS9" s="211"/>
      <c r="CT9" s="230">
        <v>10.199999999999999</v>
      </c>
      <c r="CU9" s="238"/>
      <c r="CV9" s="238"/>
      <c r="CW9" s="238"/>
      <c r="CX9" s="238"/>
      <c r="CY9" s="238"/>
      <c r="CZ9" s="238"/>
      <c r="DA9" s="246"/>
      <c r="DB9" s="230">
        <v>11</v>
      </c>
      <c r="DC9" s="238"/>
      <c r="DD9" s="238"/>
      <c r="DE9" s="238"/>
      <c r="DF9" s="238"/>
      <c r="DG9" s="238"/>
      <c r="DH9" s="238"/>
      <c r="DI9" s="246"/>
    </row>
    <row r="10" spans="1:119" ht="18.75" customHeight="1">
      <c r="A10" s="2"/>
      <c r="B10" s="10"/>
      <c r="C10" s="27"/>
      <c r="D10" s="27"/>
      <c r="E10" s="27"/>
      <c r="F10" s="27"/>
      <c r="G10" s="27"/>
      <c r="H10" s="27"/>
      <c r="I10" s="27"/>
      <c r="J10" s="27"/>
      <c r="K10" s="31"/>
      <c r="L10" s="52" t="s">
        <v>190</v>
      </c>
      <c r="M10" s="58"/>
      <c r="N10" s="58"/>
      <c r="O10" s="58"/>
      <c r="P10" s="58"/>
      <c r="Q10" s="63"/>
      <c r="R10" s="72">
        <v>29093</v>
      </c>
      <c r="S10" s="80"/>
      <c r="T10" s="80"/>
      <c r="U10" s="80"/>
      <c r="V10" s="118"/>
      <c r="W10" s="128"/>
      <c r="X10" s="54"/>
      <c r="Y10" s="54"/>
      <c r="Z10" s="54"/>
      <c r="AA10" s="54"/>
      <c r="AB10" s="54"/>
      <c r="AC10" s="54"/>
      <c r="AD10" s="54"/>
      <c r="AE10" s="54"/>
      <c r="AF10" s="54"/>
      <c r="AG10" s="54"/>
      <c r="AH10" s="54"/>
      <c r="AI10" s="54"/>
      <c r="AJ10" s="54"/>
      <c r="AK10" s="54"/>
      <c r="AL10" s="165"/>
      <c r="AM10" s="175" t="s">
        <v>191</v>
      </c>
      <c r="AN10" s="58"/>
      <c r="AO10" s="58"/>
      <c r="AP10" s="58"/>
      <c r="AQ10" s="58"/>
      <c r="AR10" s="58"/>
      <c r="AS10" s="58"/>
      <c r="AT10" s="63"/>
      <c r="AU10" s="182" t="s">
        <v>77</v>
      </c>
      <c r="AV10" s="139"/>
      <c r="AW10" s="139"/>
      <c r="AX10" s="139"/>
      <c r="AY10" s="190" t="s">
        <v>193</v>
      </c>
      <c r="AZ10" s="198"/>
      <c r="BA10" s="198"/>
      <c r="BB10" s="198"/>
      <c r="BC10" s="198"/>
      <c r="BD10" s="198"/>
      <c r="BE10" s="198"/>
      <c r="BF10" s="198"/>
      <c r="BG10" s="198"/>
      <c r="BH10" s="198"/>
      <c r="BI10" s="198"/>
      <c r="BJ10" s="198"/>
      <c r="BK10" s="198"/>
      <c r="BL10" s="198"/>
      <c r="BM10" s="209"/>
      <c r="BN10" s="214">
        <v>966077</v>
      </c>
      <c r="BO10" s="217"/>
      <c r="BP10" s="217"/>
      <c r="BQ10" s="217"/>
      <c r="BR10" s="217"/>
      <c r="BS10" s="217"/>
      <c r="BT10" s="217"/>
      <c r="BU10" s="220"/>
      <c r="BV10" s="214">
        <v>456585</v>
      </c>
      <c r="BW10" s="217"/>
      <c r="BX10" s="217"/>
      <c r="BY10" s="217"/>
      <c r="BZ10" s="217"/>
      <c r="CA10" s="217"/>
      <c r="CB10" s="217"/>
      <c r="CC10" s="220"/>
      <c r="CD10" s="222" t="s">
        <v>194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149</v>
      </c>
      <c r="M11" s="59"/>
      <c r="N11" s="59"/>
      <c r="O11" s="59"/>
      <c r="P11" s="59"/>
      <c r="Q11" s="64"/>
      <c r="R11" s="98" t="s">
        <v>198</v>
      </c>
      <c r="S11" s="107"/>
      <c r="T11" s="107"/>
      <c r="U11" s="107"/>
      <c r="V11" s="119"/>
      <c r="W11" s="128"/>
      <c r="X11" s="54"/>
      <c r="Y11" s="54"/>
      <c r="Z11" s="54"/>
      <c r="AA11" s="54"/>
      <c r="AB11" s="54"/>
      <c r="AC11" s="54"/>
      <c r="AD11" s="54"/>
      <c r="AE11" s="54"/>
      <c r="AF11" s="54"/>
      <c r="AG11" s="54"/>
      <c r="AH11" s="54"/>
      <c r="AI11" s="54"/>
      <c r="AJ11" s="54"/>
      <c r="AK11" s="54"/>
      <c r="AL11" s="165"/>
      <c r="AM11" s="175" t="s">
        <v>199</v>
      </c>
      <c r="AN11" s="58"/>
      <c r="AO11" s="58"/>
      <c r="AP11" s="58"/>
      <c r="AQ11" s="58"/>
      <c r="AR11" s="58"/>
      <c r="AS11" s="58"/>
      <c r="AT11" s="63"/>
      <c r="AU11" s="182" t="s">
        <v>77</v>
      </c>
      <c r="AV11" s="139"/>
      <c r="AW11" s="139"/>
      <c r="AX11" s="139"/>
      <c r="AY11" s="190" t="s">
        <v>200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29098</v>
      </c>
      <c r="BW11" s="217"/>
      <c r="BX11" s="217"/>
      <c r="BY11" s="217"/>
      <c r="BZ11" s="217"/>
      <c r="CA11" s="217"/>
      <c r="CB11" s="217"/>
      <c r="CC11" s="220"/>
      <c r="CD11" s="192" t="s">
        <v>203</v>
      </c>
      <c r="CE11" s="111"/>
      <c r="CF11" s="111"/>
      <c r="CG11" s="111"/>
      <c r="CH11" s="111"/>
      <c r="CI11" s="111"/>
      <c r="CJ11" s="111"/>
      <c r="CK11" s="111"/>
      <c r="CL11" s="111"/>
      <c r="CM11" s="111"/>
      <c r="CN11" s="111"/>
      <c r="CO11" s="111"/>
      <c r="CP11" s="111"/>
      <c r="CQ11" s="111"/>
      <c r="CR11" s="111"/>
      <c r="CS11" s="211"/>
      <c r="CT11" s="232" t="s">
        <v>142</v>
      </c>
      <c r="CU11" s="240"/>
      <c r="CV11" s="240"/>
      <c r="CW11" s="240"/>
      <c r="CX11" s="240"/>
      <c r="CY11" s="240"/>
      <c r="CZ11" s="240"/>
      <c r="DA11" s="248"/>
      <c r="DB11" s="232" t="s">
        <v>142</v>
      </c>
      <c r="DC11" s="240"/>
      <c r="DD11" s="240"/>
      <c r="DE11" s="240"/>
      <c r="DF11" s="240"/>
      <c r="DG11" s="240"/>
      <c r="DH11" s="240"/>
      <c r="DI11" s="248"/>
    </row>
    <row r="12" spans="1:119" ht="18.75" customHeight="1">
      <c r="A12" s="2"/>
      <c r="B12" s="11" t="s">
        <v>205</v>
      </c>
      <c r="C12" s="28"/>
      <c r="D12" s="28"/>
      <c r="E12" s="28"/>
      <c r="F12" s="28"/>
      <c r="G12" s="28"/>
      <c r="H12" s="28"/>
      <c r="I12" s="28"/>
      <c r="J12" s="28"/>
      <c r="K12" s="60"/>
      <c r="L12" s="66" t="s">
        <v>206</v>
      </c>
      <c r="M12" s="75"/>
      <c r="N12" s="75"/>
      <c r="O12" s="75"/>
      <c r="P12" s="75"/>
      <c r="Q12" s="87"/>
      <c r="R12" s="99">
        <v>29286</v>
      </c>
      <c r="S12" s="108"/>
      <c r="T12" s="108"/>
      <c r="U12" s="108"/>
      <c r="V12" s="120"/>
      <c r="W12" s="132" t="s">
        <v>8</v>
      </c>
      <c r="X12" s="139"/>
      <c r="Y12" s="139"/>
      <c r="Z12" s="139"/>
      <c r="AA12" s="139"/>
      <c r="AB12" s="144"/>
      <c r="AC12" s="148" t="s">
        <v>112</v>
      </c>
      <c r="AD12" s="155"/>
      <c r="AE12" s="155"/>
      <c r="AF12" s="155"/>
      <c r="AG12" s="158"/>
      <c r="AH12" s="148" t="s">
        <v>209</v>
      </c>
      <c r="AI12" s="155"/>
      <c r="AJ12" s="155"/>
      <c r="AK12" s="155"/>
      <c r="AL12" s="170"/>
      <c r="AM12" s="175" t="s">
        <v>210</v>
      </c>
      <c r="AN12" s="58"/>
      <c r="AO12" s="58"/>
      <c r="AP12" s="58"/>
      <c r="AQ12" s="58"/>
      <c r="AR12" s="58"/>
      <c r="AS12" s="58"/>
      <c r="AT12" s="63"/>
      <c r="AU12" s="182" t="s">
        <v>77</v>
      </c>
      <c r="AV12" s="139"/>
      <c r="AW12" s="139"/>
      <c r="AX12" s="139"/>
      <c r="AY12" s="190" t="s">
        <v>213</v>
      </c>
      <c r="AZ12" s="198"/>
      <c r="BA12" s="198"/>
      <c r="BB12" s="198"/>
      <c r="BC12" s="198"/>
      <c r="BD12" s="198"/>
      <c r="BE12" s="198"/>
      <c r="BF12" s="198"/>
      <c r="BG12" s="198"/>
      <c r="BH12" s="198"/>
      <c r="BI12" s="198"/>
      <c r="BJ12" s="198"/>
      <c r="BK12" s="198"/>
      <c r="BL12" s="198"/>
      <c r="BM12" s="209"/>
      <c r="BN12" s="214">
        <v>626103</v>
      </c>
      <c r="BO12" s="217"/>
      <c r="BP12" s="217"/>
      <c r="BQ12" s="217"/>
      <c r="BR12" s="217"/>
      <c r="BS12" s="217"/>
      <c r="BT12" s="217"/>
      <c r="BU12" s="220"/>
      <c r="BV12" s="214">
        <v>287977</v>
      </c>
      <c r="BW12" s="217"/>
      <c r="BX12" s="217"/>
      <c r="BY12" s="217"/>
      <c r="BZ12" s="217"/>
      <c r="CA12" s="217"/>
      <c r="CB12" s="217"/>
      <c r="CC12" s="220"/>
      <c r="CD12" s="192" t="s">
        <v>214</v>
      </c>
      <c r="CE12" s="111"/>
      <c r="CF12" s="111"/>
      <c r="CG12" s="111"/>
      <c r="CH12" s="111"/>
      <c r="CI12" s="111"/>
      <c r="CJ12" s="111"/>
      <c r="CK12" s="111"/>
      <c r="CL12" s="111"/>
      <c r="CM12" s="111"/>
      <c r="CN12" s="111"/>
      <c r="CO12" s="111"/>
      <c r="CP12" s="111"/>
      <c r="CQ12" s="111"/>
      <c r="CR12" s="111"/>
      <c r="CS12" s="211"/>
      <c r="CT12" s="232" t="s">
        <v>142</v>
      </c>
      <c r="CU12" s="240"/>
      <c r="CV12" s="240"/>
      <c r="CW12" s="240"/>
      <c r="CX12" s="240"/>
      <c r="CY12" s="240"/>
      <c r="CZ12" s="240"/>
      <c r="DA12" s="248"/>
      <c r="DB12" s="232" t="s">
        <v>142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216</v>
      </c>
      <c r="N13" s="82"/>
      <c r="O13" s="82"/>
      <c r="P13" s="82"/>
      <c r="Q13" s="88"/>
      <c r="R13" s="100">
        <v>27161</v>
      </c>
      <c r="S13" s="109"/>
      <c r="T13" s="109"/>
      <c r="U13" s="109"/>
      <c r="V13" s="121"/>
      <c r="W13" s="130" t="s">
        <v>217</v>
      </c>
      <c r="X13" s="56"/>
      <c r="Y13" s="56"/>
      <c r="Z13" s="56"/>
      <c r="AA13" s="56"/>
      <c r="AB13" s="25"/>
      <c r="AC13" s="72">
        <v>499</v>
      </c>
      <c r="AD13" s="80"/>
      <c r="AE13" s="80"/>
      <c r="AF13" s="80"/>
      <c r="AG13" s="84"/>
      <c r="AH13" s="72">
        <v>581</v>
      </c>
      <c r="AI13" s="80"/>
      <c r="AJ13" s="80"/>
      <c r="AK13" s="80"/>
      <c r="AL13" s="118"/>
      <c r="AM13" s="175" t="s">
        <v>219</v>
      </c>
      <c r="AN13" s="58"/>
      <c r="AO13" s="58"/>
      <c r="AP13" s="58"/>
      <c r="AQ13" s="58"/>
      <c r="AR13" s="58"/>
      <c r="AS13" s="58"/>
      <c r="AT13" s="63"/>
      <c r="AU13" s="182" t="s">
        <v>188</v>
      </c>
      <c r="AV13" s="139"/>
      <c r="AW13" s="139"/>
      <c r="AX13" s="139"/>
      <c r="AY13" s="190" t="s">
        <v>221</v>
      </c>
      <c r="AZ13" s="198"/>
      <c r="BA13" s="198"/>
      <c r="BB13" s="198"/>
      <c r="BC13" s="198"/>
      <c r="BD13" s="198"/>
      <c r="BE13" s="198"/>
      <c r="BF13" s="198"/>
      <c r="BG13" s="198"/>
      <c r="BH13" s="198"/>
      <c r="BI13" s="198"/>
      <c r="BJ13" s="198"/>
      <c r="BK13" s="198"/>
      <c r="BL13" s="198"/>
      <c r="BM13" s="209"/>
      <c r="BN13" s="214">
        <v>171928</v>
      </c>
      <c r="BO13" s="217"/>
      <c r="BP13" s="217"/>
      <c r="BQ13" s="217"/>
      <c r="BR13" s="217"/>
      <c r="BS13" s="217"/>
      <c r="BT13" s="217"/>
      <c r="BU13" s="220"/>
      <c r="BV13" s="214">
        <v>950483</v>
      </c>
      <c r="BW13" s="217"/>
      <c r="BX13" s="217"/>
      <c r="BY13" s="217"/>
      <c r="BZ13" s="217"/>
      <c r="CA13" s="217"/>
      <c r="CB13" s="217"/>
      <c r="CC13" s="220"/>
      <c r="CD13" s="192" t="s">
        <v>222</v>
      </c>
      <c r="CE13" s="111"/>
      <c r="CF13" s="111"/>
      <c r="CG13" s="111"/>
      <c r="CH13" s="111"/>
      <c r="CI13" s="111"/>
      <c r="CJ13" s="111"/>
      <c r="CK13" s="111"/>
      <c r="CL13" s="111"/>
      <c r="CM13" s="111"/>
      <c r="CN13" s="111"/>
      <c r="CO13" s="111"/>
      <c r="CP13" s="111"/>
      <c r="CQ13" s="111"/>
      <c r="CR13" s="111"/>
      <c r="CS13" s="211"/>
      <c r="CT13" s="230">
        <v>10.5</v>
      </c>
      <c r="CU13" s="238"/>
      <c r="CV13" s="238"/>
      <c r="CW13" s="238"/>
      <c r="CX13" s="238"/>
      <c r="CY13" s="238"/>
      <c r="CZ13" s="238"/>
      <c r="DA13" s="246"/>
      <c r="DB13" s="230">
        <v>10.6</v>
      </c>
      <c r="DC13" s="238"/>
      <c r="DD13" s="238"/>
      <c r="DE13" s="238"/>
      <c r="DF13" s="238"/>
      <c r="DG13" s="238"/>
      <c r="DH13" s="238"/>
      <c r="DI13" s="246"/>
    </row>
    <row r="14" spans="1:119" ht="18.75" customHeight="1">
      <c r="A14" s="2"/>
      <c r="B14" s="12"/>
      <c r="C14" s="29"/>
      <c r="D14" s="29"/>
      <c r="E14" s="29"/>
      <c r="F14" s="29"/>
      <c r="G14" s="29"/>
      <c r="H14" s="29"/>
      <c r="I14" s="29"/>
      <c r="J14" s="29"/>
      <c r="K14" s="61"/>
      <c r="L14" s="68" t="s">
        <v>223</v>
      </c>
      <c r="M14" s="77"/>
      <c r="N14" s="77"/>
      <c r="O14" s="77"/>
      <c r="P14" s="77"/>
      <c r="Q14" s="89"/>
      <c r="R14" s="100">
        <v>29230</v>
      </c>
      <c r="S14" s="109"/>
      <c r="T14" s="109"/>
      <c r="U14" s="109"/>
      <c r="V14" s="121"/>
      <c r="W14" s="129"/>
      <c r="X14" s="57"/>
      <c r="Y14" s="57"/>
      <c r="Z14" s="57"/>
      <c r="AA14" s="57"/>
      <c r="AB14" s="24"/>
      <c r="AC14" s="149">
        <v>3.3</v>
      </c>
      <c r="AD14" s="156"/>
      <c r="AE14" s="156"/>
      <c r="AF14" s="156"/>
      <c r="AG14" s="159"/>
      <c r="AH14" s="149">
        <v>3.7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226</v>
      </c>
      <c r="CE14" s="200"/>
      <c r="CF14" s="200"/>
      <c r="CG14" s="200"/>
      <c r="CH14" s="200"/>
      <c r="CI14" s="200"/>
      <c r="CJ14" s="200"/>
      <c r="CK14" s="200"/>
      <c r="CL14" s="200"/>
      <c r="CM14" s="200"/>
      <c r="CN14" s="200"/>
      <c r="CO14" s="200"/>
      <c r="CP14" s="200"/>
      <c r="CQ14" s="200"/>
      <c r="CR14" s="200"/>
      <c r="CS14" s="212"/>
      <c r="CT14" s="234">
        <v>26.8</v>
      </c>
      <c r="CU14" s="242"/>
      <c r="CV14" s="242"/>
      <c r="CW14" s="242"/>
      <c r="CX14" s="242"/>
      <c r="CY14" s="242"/>
      <c r="CZ14" s="242"/>
      <c r="DA14" s="250"/>
      <c r="DB14" s="234">
        <v>43.3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216</v>
      </c>
      <c r="N15" s="82"/>
      <c r="O15" s="82"/>
      <c r="P15" s="82"/>
      <c r="Q15" s="88"/>
      <c r="R15" s="100">
        <v>27407</v>
      </c>
      <c r="S15" s="109"/>
      <c r="T15" s="109"/>
      <c r="U15" s="109"/>
      <c r="V15" s="121"/>
      <c r="W15" s="130" t="s">
        <v>6</v>
      </c>
      <c r="X15" s="56"/>
      <c r="Y15" s="56"/>
      <c r="Z15" s="56"/>
      <c r="AA15" s="56"/>
      <c r="AB15" s="25"/>
      <c r="AC15" s="72">
        <v>7422</v>
      </c>
      <c r="AD15" s="80"/>
      <c r="AE15" s="80"/>
      <c r="AF15" s="80"/>
      <c r="AG15" s="84"/>
      <c r="AH15" s="72">
        <v>7412</v>
      </c>
      <c r="AI15" s="80"/>
      <c r="AJ15" s="80"/>
      <c r="AK15" s="80"/>
      <c r="AL15" s="118"/>
      <c r="AM15" s="175"/>
      <c r="AN15" s="58"/>
      <c r="AO15" s="58"/>
      <c r="AP15" s="58"/>
      <c r="AQ15" s="58"/>
      <c r="AR15" s="58"/>
      <c r="AS15" s="58"/>
      <c r="AT15" s="63"/>
      <c r="AU15" s="182"/>
      <c r="AV15" s="139"/>
      <c r="AW15" s="139"/>
      <c r="AX15" s="139"/>
      <c r="AY15" s="189" t="s">
        <v>196</v>
      </c>
      <c r="AZ15" s="197"/>
      <c r="BA15" s="197"/>
      <c r="BB15" s="197"/>
      <c r="BC15" s="197"/>
      <c r="BD15" s="197"/>
      <c r="BE15" s="197"/>
      <c r="BF15" s="197"/>
      <c r="BG15" s="197"/>
      <c r="BH15" s="197"/>
      <c r="BI15" s="197"/>
      <c r="BJ15" s="197"/>
      <c r="BK15" s="197"/>
      <c r="BL15" s="197"/>
      <c r="BM15" s="208"/>
      <c r="BN15" s="213">
        <v>4967362</v>
      </c>
      <c r="BO15" s="216"/>
      <c r="BP15" s="216"/>
      <c r="BQ15" s="216"/>
      <c r="BR15" s="216"/>
      <c r="BS15" s="216"/>
      <c r="BT15" s="216"/>
      <c r="BU15" s="219"/>
      <c r="BV15" s="213">
        <v>4580593</v>
      </c>
      <c r="BW15" s="216"/>
      <c r="BX15" s="216"/>
      <c r="BY15" s="216"/>
      <c r="BZ15" s="216"/>
      <c r="CA15" s="216"/>
      <c r="CB15" s="216"/>
      <c r="CC15" s="219"/>
      <c r="CD15" s="222" t="s">
        <v>215</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228</v>
      </c>
      <c r="M16" s="78"/>
      <c r="N16" s="78"/>
      <c r="O16" s="78"/>
      <c r="P16" s="78"/>
      <c r="Q16" s="90"/>
      <c r="R16" s="101" t="s">
        <v>185</v>
      </c>
      <c r="S16" s="110"/>
      <c r="T16" s="110"/>
      <c r="U16" s="110"/>
      <c r="V16" s="122"/>
      <c r="W16" s="129"/>
      <c r="X16" s="57"/>
      <c r="Y16" s="57"/>
      <c r="Z16" s="57"/>
      <c r="AA16" s="57"/>
      <c r="AB16" s="24"/>
      <c r="AC16" s="149">
        <v>48.4</v>
      </c>
      <c r="AD16" s="156"/>
      <c r="AE16" s="156"/>
      <c r="AF16" s="156"/>
      <c r="AG16" s="159"/>
      <c r="AH16" s="149">
        <v>47.5</v>
      </c>
      <c r="AI16" s="156"/>
      <c r="AJ16" s="156"/>
      <c r="AK16" s="156"/>
      <c r="AL16" s="171"/>
      <c r="AM16" s="175"/>
      <c r="AN16" s="58"/>
      <c r="AO16" s="58"/>
      <c r="AP16" s="58"/>
      <c r="AQ16" s="58"/>
      <c r="AR16" s="58"/>
      <c r="AS16" s="58"/>
      <c r="AT16" s="63"/>
      <c r="AU16" s="182"/>
      <c r="AV16" s="139"/>
      <c r="AW16" s="139"/>
      <c r="AX16" s="139"/>
      <c r="AY16" s="190" t="s">
        <v>109</v>
      </c>
      <c r="AZ16" s="198"/>
      <c r="BA16" s="198"/>
      <c r="BB16" s="198"/>
      <c r="BC16" s="198"/>
      <c r="BD16" s="198"/>
      <c r="BE16" s="198"/>
      <c r="BF16" s="198"/>
      <c r="BG16" s="198"/>
      <c r="BH16" s="198"/>
      <c r="BI16" s="198"/>
      <c r="BJ16" s="198"/>
      <c r="BK16" s="198"/>
      <c r="BL16" s="198"/>
      <c r="BM16" s="209"/>
      <c r="BN16" s="214">
        <v>5630188</v>
      </c>
      <c r="BO16" s="217"/>
      <c r="BP16" s="217"/>
      <c r="BQ16" s="217"/>
      <c r="BR16" s="217"/>
      <c r="BS16" s="217"/>
      <c r="BT16" s="217"/>
      <c r="BU16" s="220"/>
      <c r="BV16" s="214">
        <v>5330855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104</v>
      </c>
      <c r="N17" s="83"/>
      <c r="O17" s="83"/>
      <c r="P17" s="83"/>
      <c r="Q17" s="91"/>
      <c r="R17" s="101" t="s">
        <v>231</v>
      </c>
      <c r="S17" s="110"/>
      <c r="T17" s="110"/>
      <c r="U17" s="110"/>
      <c r="V17" s="122"/>
      <c r="W17" s="130" t="s">
        <v>98</v>
      </c>
      <c r="X17" s="56"/>
      <c r="Y17" s="56"/>
      <c r="Z17" s="56"/>
      <c r="AA17" s="56"/>
      <c r="AB17" s="25"/>
      <c r="AC17" s="72">
        <v>7407</v>
      </c>
      <c r="AD17" s="80"/>
      <c r="AE17" s="80"/>
      <c r="AF17" s="80"/>
      <c r="AG17" s="84"/>
      <c r="AH17" s="72">
        <v>7607</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6335898</v>
      </c>
      <c r="BO17" s="217"/>
      <c r="BP17" s="217"/>
      <c r="BQ17" s="217"/>
      <c r="BR17" s="217"/>
      <c r="BS17" s="217"/>
      <c r="BT17" s="217"/>
      <c r="BU17" s="220"/>
      <c r="BV17" s="214">
        <v>5836302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20.73</v>
      </c>
      <c r="M18" s="70"/>
      <c r="N18" s="70"/>
      <c r="O18" s="70"/>
      <c r="P18" s="70"/>
      <c r="Q18" s="70"/>
      <c r="R18" s="102"/>
      <c r="S18" s="102"/>
      <c r="T18" s="102"/>
      <c r="U18" s="102"/>
      <c r="V18" s="123"/>
      <c r="W18" s="131"/>
      <c r="X18" s="138"/>
      <c r="Y18" s="138"/>
      <c r="Z18" s="138"/>
      <c r="AA18" s="138"/>
      <c r="AB18" s="26"/>
      <c r="AC18" s="150">
        <v>48.3</v>
      </c>
      <c r="AD18" s="157"/>
      <c r="AE18" s="157"/>
      <c r="AF18" s="157"/>
      <c r="AG18" s="160"/>
      <c r="AH18" s="150">
        <v>48.8</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6378572</v>
      </c>
      <c r="BO18" s="217"/>
      <c r="BP18" s="217"/>
      <c r="BQ18" s="217"/>
      <c r="BR18" s="217"/>
      <c r="BS18" s="217"/>
      <c r="BT18" s="217"/>
      <c r="BU18" s="220"/>
      <c r="BV18" s="214">
        <v>6109613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72</v>
      </c>
      <c r="C19" s="31"/>
      <c r="D19" s="31"/>
      <c r="E19" s="49"/>
      <c r="F19" s="49"/>
      <c r="G19" s="49"/>
      <c r="H19" s="49"/>
      <c r="I19" s="49"/>
      <c r="J19" s="49"/>
      <c r="K19" s="49"/>
      <c r="L19" s="71">
        <v>1395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235</v>
      </c>
      <c r="AZ19" s="198"/>
      <c r="BA19" s="198"/>
      <c r="BB19" s="198"/>
      <c r="BC19" s="198"/>
      <c r="BD19" s="198"/>
      <c r="BE19" s="198"/>
      <c r="BF19" s="198"/>
      <c r="BG19" s="198"/>
      <c r="BH19" s="198"/>
      <c r="BI19" s="198"/>
      <c r="BJ19" s="198"/>
      <c r="BK19" s="198"/>
      <c r="BL19" s="198"/>
      <c r="BM19" s="209"/>
      <c r="BN19" s="214">
        <v>10772961</v>
      </c>
      <c r="BO19" s="217"/>
      <c r="BP19" s="217"/>
      <c r="BQ19" s="217"/>
      <c r="BR19" s="217"/>
      <c r="BS19" s="217"/>
      <c r="BT19" s="217"/>
      <c r="BU19" s="220"/>
      <c r="BV19" s="214">
        <v>9767901</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239</v>
      </c>
      <c r="C20" s="31"/>
      <c r="D20" s="31"/>
      <c r="E20" s="49"/>
      <c r="F20" s="49"/>
      <c r="G20" s="49"/>
      <c r="H20" s="49"/>
      <c r="I20" s="49"/>
      <c r="J20" s="49"/>
      <c r="K20" s="49"/>
      <c r="L20" s="71">
        <v>11265</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240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241</v>
      </c>
      <c r="C22" s="33"/>
      <c r="D22" s="41"/>
      <c r="E22" s="50" t="s">
        <v>8</v>
      </c>
      <c r="F22" s="56"/>
      <c r="G22" s="56"/>
      <c r="H22" s="56"/>
      <c r="I22" s="56"/>
      <c r="J22" s="56"/>
      <c r="K22" s="25"/>
      <c r="L22" s="50" t="s">
        <v>243</v>
      </c>
      <c r="M22" s="56"/>
      <c r="N22" s="56"/>
      <c r="O22" s="56"/>
      <c r="P22" s="25"/>
      <c r="Q22" s="92" t="s">
        <v>245</v>
      </c>
      <c r="R22" s="104"/>
      <c r="S22" s="104"/>
      <c r="T22" s="104"/>
      <c r="U22" s="104"/>
      <c r="V22" s="125"/>
      <c r="W22" s="133" t="s">
        <v>246</v>
      </c>
      <c r="X22" s="33"/>
      <c r="Y22" s="41"/>
      <c r="Z22" s="50" t="s">
        <v>8</v>
      </c>
      <c r="AA22" s="56"/>
      <c r="AB22" s="56"/>
      <c r="AC22" s="56"/>
      <c r="AD22" s="56"/>
      <c r="AE22" s="56"/>
      <c r="AF22" s="56"/>
      <c r="AG22" s="25"/>
      <c r="AH22" s="163" t="s">
        <v>186</v>
      </c>
      <c r="AI22" s="56"/>
      <c r="AJ22" s="56"/>
      <c r="AK22" s="56"/>
      <c r="AL22" s="25"/>
      <c r="AM22" s="163" t="s">
        <v>247</v>
      </c>
      <c r="AN22" s="178"/>
      <c r="AO22" s="178"/>
      <c r="AP22" s="178"/>
      <c r="AQ22" s="178"/>
      <c r="AR22" s="180"/>
      <c r="AS22" s="92" t="s">
        <v>245</v>
      </c>
      <c r="AT22" s="104"/>
      <c r="AU22" s="104"/>
      <c r="AV22" s="104"/>
      <c r="AW22" s="104"/>
      <c r="AX22" s="187"/>
      <c r="AY22" s="189" t="s">
        <v>249</v>
      </c>
      <c r="AZ22" s="197"/>
      <c r="BA22" s="197"/>
      <c r="BB22" s="197"/>
      <c r="BC22" s="197"/>
      <c r="BD22" s="197"/>
      <c r="BE22" s="197"/>
      <c r="BF22" s="197"/>
      <c r="BG22" s="197"/>
      <c r="BH22" s="197"/>
      <c r="BI22" s="197"/>
      <c r="BJ22" s="197"/>
      <c r="BK22" s="197"/>
      <c r="BL22" s="197"/>
      <c r="BM22" s="208"/>
      <c r="BN22" s="213">
        <v>9933205</v>
      </c>
      <c r="BO22" s="216"/>
      <c r="BP22" s="216"/>
      <c r="BQ22" s="216"/>
      <c r="BR22" s="216"/>
      <c r="BS22" s="216"/>
      <c r="BT22" s="216"/>
      <c r="BU22" s="219"/>
      <c r="BV22" s="213">
        <v>10700530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251</v>
      </c>
      <c r="AZ23" s="198"/>
      <c r="BA23" s="198"/>
      <c r="BB23" s="198"/>
      <c r="BC23" s="198"/>
      <c r="BD23" s="198"/>
      <c r="BE23" s="198"/>
      <c r="BF23" s="198"/>
      <c r="BG23" s="198"/>
      <c r="BH23" s="198"/>
      <c r="BI23" s="198"/>
      <c r="BJ23" s="198"/>
      <c r="BK23" s="198"/>
      <c r="BL23" s="198"/>
      <c r="BM23" s="209"/>
      <c r="BN23" s="214">
        <v>9264880</v>
      </c>
      <c r="BO23" s="217"/>
      <c r="BP23" s="217"/>
      <c r="BQ23" s="217"/>
      <c r="BR23" s="217"/>
      <c r="BS23" s="217"/>
      <c r="BT23" s="217"/>
      <c r="BU23" s="220"/>
      <c r="BV23" s="214">
        <v>9979862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254</v>
      </c>
      <c r="F24" s="58"/>
      <c r="G24" s="58"/>
      <c r="H24" s="58"/>
      <c r="I24" s="58"/>
      <c r="J24" s="58"/>
      <c r="K24" s="63"/>
      <c r="L24" s="72">
        <v>1</v>
      </c>
      <c r="M24" s="80"/>
      <c r="N24" s="80"/>
      <c r="O24" s="80"/>
      <c r="P24" s="84"/>
      <c r="Q24" s="72">
        <v>7900</v>
      </c>
      <c r="R24" s="80"/>
      <c r="S24" s="80"/>
      <c r="T24" s="80"/>
      <c r="U24" s="80"/>
      <c r="V24" s="84"/>
      <c r="W24" s="134"/>
      <c r="X24" s="34"/>
      <c r="Y24" s="42"/>
      <c r="Z24" s="52" t="s">
        <v>255</v>
      </c>
      <c r="AA24" s="58"/>
      <c r="AB24" s="58"/>
      <c r="AC24" s="58"/>
      <c r="AD24" s="58"/>
      <c r="AE24" s="58"/>
      <c r="AF24" s="58"/>
      <c r="AG24" s="63"/>
      <c r="AH24" s="72">
        <v>216</v>
      </c>
      <c r="AI24" s="80"/>
      <c r="AJ24" s="80"/>
      <c r="AK24" s="80"/>
      <c r="AL24" s="84"/>
      <c r="AM24" s="72">
        <v>613440</v>
      </c>
      <c r="AN24" s="80"/>
      <c r="AO24" s="80"/>
      <c r="AP24" s="80"/>
      <c r="AQ24" s="80"/>
      <c r="AR24" s="84"/>
      <c r="AS24" s="72">
        <v>2840</v>
      </c>
      <c r="AT24" s="80"/>
      <c r="AU24" s="80"/>
      <c r="AV24" s="80"/>
      <c r="AW24" s="80"/>
      <c r="AX24" s="118"/>
      <c r="AY24" s="191" t="s">
        <v>257</v>
      </c>
      <c r="AZ24" s="199"/>
      <c r="BA24" s="199"/>
      <c r="BB24" s="199"/>
      <c r="BC24" s="199"/>
      <c r="BD24" s="199"/>
      <c r="BE24" s="199"/>
      <c r="BF24" s="199"/>
      <c r="BG24" s="199"/>
      <c r="BH24" s="199"/>
      <c r="BI24" s="199"/>
      <c r="BJ24" s="199"/>
      <c r="BK24" s="199"/>
      <c r="BL24" s="199"/>
      <c r="BM24" s="210"/>
      <c r="BN24" s="214">
        <v>5494208</v>
      </c>
      <c r="BO24" s="217"/>
      <c r="BP24" s="217"/>
      <c r="BQ24" s="217"/>
      <c r="BR24" s="217"/>
      <c r="BS24" s="217"/>
      <c r="BT24" s="217"/>
      <c r="BU24" s="220"/>
      <c r="BV24" s="214">
        <v>6006123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259</v>
      </c>
      <c r="F25" s="58"/>
      <c r="G25" s="58"/>
      <c r="H25" s="58"/>
      <c r="I25" s="58"/>
      <c r="J25" s="58"/>
      <c r="K25" s="63"/>
      <c r="L25" s="72">
        <v>1</v>
      </c>
      <c r="M25" s="80"/>
      <c r="N25" s="80"/>
      <c r="O25" s="80"/>
      <c r="P25" s="84"/>
      <c r="Q25" s="72">
        <v>6300</v>
      </c>
      <c r="R25" s="80"/>
      <c r="S25" s="80"/>
      <c r="T25" s="80"/>
      <c r="U25" s="80"/>
      <c r="V25" s="84"/>
      <c r="W25" s="134"/>
      <c r="X25" s="34"/>
      <c r="Y25" s="42"/>
      <c r="Z25" s="52" t="s">
        <v>260</v>
      </c>
      <c r="AA25" s="58"/>
      <c r="AB25" s="58"/>
      <c r="AC25" s="58"/>
      <c r="AD25" s="58"/>
      <c r="AE25" s="58"/>
      <c r="AF25" s="58"/>
      <c r="AG25" s="63"/>
      <c r="AH25" s="72" t="s">
        <v>142</v>
      </c>
      <c r="AI25" s="80"/>
      <c r="AJ25" s="80"/>
      <c r="AK25" s="80"/>
      <c r="AL25" s="84"/>
      <c r="AM25" s="72" t="s">
        <v>142</v>
      </c>
      <c r="AN25" s="80"/>
      <c r="AO25" s="80"/>
      <c r="AP25" s="80"/>
      <c r="AQ25" s="80"/>
      <c r="AR25" s="84"/>
      <c r="AS25" s="72" t="s">
        <v>142</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191426</v>
      </c>
      <c r="BO25" s="216"/>
      <c r="BP25" s="216"/>
      <c r="BQ25" s="216"/>
      <c r="BR25" s="216"/>
      <c r="BS25" s="216"/>
      <c r="BT25" s="216"/>
      <c r="BU25" s="219"/>
      <c r="BV25" s="213">
        <v>243492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261</v>
      </c>
      <c r="F26" s="58"/>
      <c r="G26" s="58"/>
      <c r="H26" s="58"/>
      <c r="I26" s="58"/>
      <c r="J26" s="58"/>
      <c r="K26" s="63"/>
      <c r="L26" s="72">
        <v>1</v>
      </c>
      <c r="M26" s="80"/>
      <c r="N26" s="80"/>
      <c r="O26" s="80"/>
      <c r="P26" s="84"/>
      <c r="Q26" s="72">
        <v>5600</v>
      </c>
      <c r="R26" s="80"/>
      <c r="S26" s="80"/>
      <c r="T26" s="80"/>
      <c r="U26" s="80"/>
      <c r="V26" s="84"/>
      <c r="W26" s="134"/>
      <c r="X26" s="34"/>
      <c r="Y26" s="42"/>
      <c r="Z26" s="52" t="s">
        <v>262</v>
      </c>
      <c r="AA26" s="143"/>
      <c r="AB26" s="143"/>
      <c r="AC26" s="143"/>
      <c r="AD26" s="143"/>
      <c r="AE26" s="143"/>
      <c r="AF26" s="143"/>
      <c r="AG26" s="161"/>
      <c r="AH26" s="72">
        <v>4</v>
      </c>
      <c r="AI26" s="80"/>
      <c r="AJ26" s="80"/>
      <c r="AK26" s="80"/>
      <c r="AL26" s="84"/>
      <c r="AM26" s="72">
        <v>11616</v>
      </c>
      <c r="AN26" s="80"/>
      <c r="AO26" s="80"/>
      <c r="AP26" s="80"/>
      <c r="AQ26" s="80"/>
      <c r="AR26" s="84"/>
      <c r="AS26" s="72">
        <v>2904</v>
      </c>
      <c r="AT26" s="80"/>
      <c r="AU26" s="80"/>
      <c r="AV26" s="80"/>
      <c r="AW26" s="80"/>
      <c r="AX26" s="118"/>
      <c r="AY26" s="192" t="s">
        <v>263</v>
      </c>
      <c r="AZ26" s="111"/>
      <c r="BA26" s="111"/>
      <c r="BB26" s="111"/>
      <c r="BC26" s="111"/>
      <c r="BD26" s="111"/>
      <c r="BE26" s="111"/>
      <c r="BF26" s="111"/>
      <c r="BG26" s="111"/>
      <c r="BH26" s="111"/>
      <c r="BI26" s="111"/>
      <c r="BJ26" s="111"/>
      <c r="BK26" s="111"/>
      <c r="BL26" s="111"/>
      <c r="BM26" s="211"/>
      <c r="BN26" s="214" t="s">
        <v>142</v>
      </c>
      <c r="BO26" s="217"/>
      <c r="BP26" s="217"/>
      <c r="BQ26" s="217"/>
      <c r="BR26" s="217"/>
      <c r="BS26" s="217"/>
      <c r="BT26" s="217"/>
      <c r="BU26" s="220"/>
      <c r="BV26" s="214" t="s">
        <v>142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264</v>
      </c>
      <c r="F27" s="58"/>
      <c r="G27" s="58"/>
      <c r="H27" s="58"/>
      <c r="I27" s="58"/>
      <c r="J27" s="58"/>
      <c r="K27" s="63"/>
      <c r="L27" s="72">
        <v>1</v>
      </c>
      <c r="M27" s="80"/>
      <c r="N27" s="80"/>
      <c r="O27" s="80"/>
      <c r="P27" s="84"/>
      <c r="Q27" s="72">
        <v>3200</v>
      </c>
      <c r="R27" s="80"/>
      <c r="S27" s="80"/>
      <c r="T27" s="80"/>
      <c r="U27" s="80"/>
      <c r="V27" s="84"/>
      <c r="W27" s="134"/>
      <c r="X27" s="34"/>
      <c r="Y27" s="42"/>
      <c r="Z27" s="52" t="s">
        <v>266</v>
      </c>
      <c r="AA27" s="58"/>
      <c r="AB27" s="58"/>
      <c r="AC27" s="58"/>
      <c r="AD27" s="58"/>
      <c r="AE27" s="58"/>
      <c r="AF27" s="58"/>
      <c r="AG27" s="63"/>
      <c r="AH27" s="72">
        <v>2</v>
      </c>
      <c r="AI27" s="80"/>
      <c r="AJ27" s="80"/>
      <c r="AK27" s="80"/>
      <c r="AL27" s="84"/>
      <c r="AM27" s="72" t="s">
        <v>270</v>
      </c>
      <c r="AN27" s="80"/>
      <c r="AO27" s="80"/>
      <c r="AP27" s="80"/>
      <c r="AQ27" s="80"/>
      <c r="AR27" s="84"/>
      <c r="AS27" s="72" t="s">
        <v>270</v>
      </c>
      <c r="AT27" s="80"/>
      <c r="AU27" s="80"/>
      <c r="AV27" s="80"/>
      <c r="AW27" s="80"/>
      <c r="AX27" s="118"/>
      <c r="AY27" s="193" t="s">
        <v>271</v>
      </c>
      <c r="AZ27" s="200"/>
      <c r="BA27" s="200"/>
      <c r="BB27" s="200"/>
      <c r="BC27" s="200"/>
      <c r="BD27" s="200"/>
      <c r="BE27" s="200"/>
      <c r="BF27" s="200"/>
      <c r="BG27" s="200"/>
      <c r="BH27" s="200"/>
      <c r="BI27" s="200"/>
      <c r="BJ27" s="200"/>
      <c r="BK27" s="200"/>
      <c r="BL27" s="200"/>
      <c r="BM27" s="212"/>
      <c r="BN27" s="215">
        <v>1184878</v>
      </c>
      <c r="BO27" s="218"/>
      <c r="BP27" s="218"/>
      <c r="BQ27" s="218"/>
      <c r="BR27" s="218"/>
      <c r="BS27" s="218"/>
      <c r="BT27" s="218"/>
      <c r="BU27" s="221"/>
      <c r="BV27" s="215">
        <v>1184860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272</v>
      </c>
      <c r="F28" s="58"/>
      <c r="G28" s="58"/>
      <c r="H28" s="58"/>
      <c r="I28" s="58"/>
      <c r="J28" s="58"/>
      <c r="K28" s="63"/>
      <c r="L28" s="72">
        <v>1</v>
      </c>
      <c r="M28" s="80"/>
      <c r="N28" s="80"/>
      <c r="O28" s="80"/>
      <c r="P28" s="84"/>
      <c r="Q28" s="72">
        <v>2600</v>
      </c>
      <c r="R28" s="80"/>
      <c r="S28" s="80"/>
      <c r="T28" s="80"/>
      <c r="U28" s="80"/>
      <c r="V28" s="84"/>
      <c r="W28" s="134"/>
      <c r="X28" s="34"/>
      <c r="Y28" s="42"/>
      <c r="Z28" s="52" t="s">
        <v>38</v>
      </c>
      <c r="AA28" s="58"/>
      <c r="AB28" s="58"/>
      <c r="AC28" s="58"/>
      <c r="AD28" s="58"/>
      <c r="AE28" s="58"/>
      <c r="AF28" s="58"/>
      <c r="AG28" s="63"/>
      <c r="AH28" s="72" t="s">
        <v>142</v>
      </c>
      <c r="AI28" s="80"/>
      <c r="AJ28" s="80"/>
      <c r="AK28" s="80"/>
      <c r="AL28" s="84"/>
      <c r="AM28" s="72" t="s">
        <v>142</v>
      </c>
      <c r="AN28" s="80"/>
      <c r="AO28" s="80"/>
      <c r="AP28" s="80"/>
      <c r="AQ28" s="80"/>
      <c r="AR28" s="84"/>
      <c r="AS28" s="72" t="s">
        <v>142</v>
      </c>
      <c r="AT28" s="80"/>
      <c r="AU28" s="80"/>
      <c r="AV28" s="80"/>
      <c r="AW28" s="80"/>
      <c r="AX28" s="118"/>
      <c r="AY28" s="194" t="s">
        <v>275</v>
      </c>
      <c r="AZ28" s="201"/>
      <c r="BA28" s="201"/>
      <c r="BB28" s="204"/>
      <c r="BC28" s="189" t="s">
        <v>103</v>
      </c>
      <c r="BD28" s="197"/>
      <c r="BE28" s="197"/>
      <c r="BF28" s="197"/>
      <c r="BG28" s="197"/>
      <c r="BH28" s="197"/>
      <c r="BI28" s="197"/>
      <c r="BJ28" s="197"/>
      <c r="BK28" s="197"/>
      <c r="BL28" s="197"/>
      <c r="BM28" s="208"/>
      <c r="BN28" s="213">
        <v>2037115</v>
      </c>
      <c r="BO28" s="216"/>
      <c r="BP28" s="216"/>
      <c r="BQ28" s="216"/>
      <c r="BR28" s="216"/>
      <c r="BS28" s="216"/>
      <c r="BT28" s="216"/>
      <c r="BU28" s="219"/>
      <c r="BV28" s="213">
        <v>1697141</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276</v>
      </c>
      <c r="F29" s="58"/>
      <c r="G29" s="58"/>
      <c r="H29" s="58"/>
      <c r="I29" s="58"/>
      <c r="J29" s="58"/>
      <c r="K29" s="63"/>
      <c r="L29" s="72">
        <v>11</v>
      </c>
      <c r="M29" s="80"/>
      <c r="N29" s="80"/>
      <c r="O29" s="80"/>
      <c r="P29" s="84"/>
      <c r="Q29" s="72">
        <v>2400</v>
      </c>
      <c r="R29" s="80"/>
      <c r="S29" s="80"/>
      <c r="T29" s="80"/>
      <c r="U29" s="80"/>
      <c r="V29" s="84"/>
      <c r="W29" s="135"/>
      <c r="X29" s="140"/>
      <c r="Y29" s="142"/>
      <c r="Z29" s="52" t="s">
        <v>278</v>
      </c>
      <c r="AA29" s="58"/>
      <c r="AB29" s="58"/>
      <c r="AC29" s="58"/>
      <c r="AD29" s="58"/>
      <c r="AE29" s="58"/>
      <c r="AF29" s="58"/>
      <c r="AG29" s="63"/>
      <c r="AH29" s="72">
        <v>218</v>
      </c>
      <c r="AI29" s="80"/>
      <c r="AJ29" s="80"/>
      <c r="AK29" s="80"/>
      <c r="AL29" s="84"/>
      <c r="AM29" s="72">
        <v>621192</v>
      </c>
      <c r="AN29" s="80"/>
      <c r="AO29" s="80"/>
      <c r="AP29" s="80"/>
      <c r="AQ29" s="80"/>
      <c r="AR29" s="84"/>
      <c r="AS29" s="72">
        <v>2850</v>
      </c>
      <c r="AT29" s="80"/>
      <c r="AU29" s="80"/>
      <c r="AV29" s="80"/>
      <c r="AW29" s="80"/>
      <c r="AX29" s="118"/>
      <c r="AY29" s="195"/>
      <c r="AZ29" s="202"/>
      <c r="BA29" s="202"/>
      <c r="BB29" s="205"/>
      <c r="BC29" s="190" t="s">
        <v>279</v>
      </c>
      <c r="BD29" s="198"/>
      <c r="BE29" s="198"/>
      <c r="BF29" s="198"/>
      <c r="BG29" s="198"/>
      <c r="BH29" s="198"/>
      <c r="BI29" s="198"/>
      <c r="BJ29" s="198"/>
      <c r="BK29" s="198"/>
      <c r="BL29" s="198"/>
      <c r="BM29" s="209"/>
      <c r="BN29" s="214">
        <v>1641</v>
      </c>
      <c r="BO29" s="217"/>
      <c r="BP29" s="217"/>
      <c r="BQ29" s="217"/>
      <c r="BR29" s="217"/>
      <c r="BS29" s="217"/>
      <c r="BT29" s="217"/>
      <c r="BU29" s="220"/>
      <c r="BV29" s="214">
        <v>1641</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281</v>
      </c>
      <c r="X30" s="141"/>
      <c r="Y30" s="141"/>
      <c r="Z30" s="141"/>
      <c r="AA30" s="141"/>
      <c r="AB30" s="141"/>
      <c r="AC30" s="141"/>
      <c r="AD30" s="141"/>
      <c r="AE30" s="141"/>
      <c r="AF30" s="141"/>
      <c r="AG30" s="162"/>
      <c r="AH30" s="150">
        <v>96.3</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76</v>
      </c>
      <c r="BD30" s="199"/>
      <c r="BE30" s="199"/>
      <c r="BF30" s="199"/>
      <c r="BG30" s="199"/>
      <c r="BH30" s="199"/>
      <c r="BI30" s="199"/>
      <c r="BJ30" s="199"/>
      <c r="BK30" s="199"/>
      <c r="BL30" s="199"/>
      <c r="BM30" s="210"/>
      <c r="BN30" s="215">
        <v>735679</v>
      </c>
      <c r="BO30" s="218"/>
      <c r="BP30" s="218"/>
      <c r="BQ30" s="218"/>
      <c r="BR30" s="218"/>
      <c r="BS30" s="218"/>
      <c r="BT30" s="218"/>
      <c r="BU30" s="221"/>
      <c r="BV30" s="215">
        <v>643551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192</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283</v>
      </c>
      <c r="AN32" s="111"/>
      <c r="AO32" s="111"/>
      <c r="AP32" s="111"/>
      <c r="AQ32" s="111"/>
      <c r="AR32" s="111"/>
      <c r="AS32" s="111"/>
      <c r="AT32" s="111"/>
      <c r="AU32" s="111"/>
      <c r="AV32" s="111"/>
      <c r="AW32" s="111"/>
      <c r="AX32" s="111"/>
      <c r="AY32" s="111"/>
      <c r="AZ32" s="111"/>
      <c r="BA32" s="111"/>
      <c r="BB32" s="111"/>
      <c r="BC32" s="111"/>
      <c r="BE32" s="111" t="s">
        <v>284</v>
      </c>
      <c r="BF32" s="111"/>
      <c r="BG32" s="111"/>
      <c r="BH32" s="111"/>
      <c r="BI32" s="111"/>
      <c r="BJ32" s="111"/>
      <c r="BK32" s="111"/>
      <c r="BL32" s="111"/>
      <c r="BM32" s="111"/>
      <c r="BN32" s="111"/>
      <c r="BO32" s="111"/>
      <c r="BP32" s="111"/>
      <c r="BQ32" s="111"/>
      <c r="BR32" s="111"/>
      <c r="BS32" s="111"/>
      <c r="BT32" s="111"/>
      <c r="BU32" s="111"/>
      <c r="BW32" s="111" t="s">
        <v>286</v>
      </c>
      <c r="BX32" s="111"/>
      <c r="BY32" s="111"/>
      <c r="BZ32" s="111"/>
      <c r="CA32" s="111"/>
      <c r="CB32" s="111"/>
      <c r="CC32" s="111"/>
      <c r="CD32" s="111"/>
      <c r="CE32" s="111"/>
      <c r="CF32" s="111"/>
      <c r="CG32" s="111"/>
      <c r="CH32" s="111"/>
      <c r="CI32" s="111"/>
      <c r="CJ32" s="111"/>
      <c r="CK32" s="111"/>
      <c r="CL32" s="111"/>
      <c r="CM32" s="111"/>
      <c r="CO32" s="111" t="s">
        <v>287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288</v>
      </c>
      <c r="F33" s="54"/>
      <c r="G33" s="54"/>
      <c r="H33" s="54"/>
      <c r="I33" s="54"/>
      <c r="J33" s="54"/>
      <c r="K33" s="54"/>
      <c r="L33" s="54"/>
      <c r="M33" s="54"/>
      <c r="N33" s="54"/>
      <c r="O33" s="54"/>
      <c r="P33" s="54"/>
      <c r="Q33" s="54"/>
      <c r="R33" s="54"/>
      <c r="S33" s="54"/>
      <c r="T33" s="54"/>
      <c r="U33" s="37" t="s">
        <v>121</v>
      </c>
      <c r="V33" s="37"/>
      <c r="W33" s="54" t="s">
        <v>288</v>
      </c>
      <c r="X33" s="54"/>
      <c r="Y33" s="54"/>
      <c r="Z33" s="54"/>
      <c r="AA33" s="54"/>
      <c r="AB33" s="54"/>
      <c r="AC33" s="54"/>
      <c r="AD33" s="54"/>
      <c r="AE33" s="54"/>
      <c r="AF33" s="54"/>
      <c r="AG33" s="54"/>
      <c r="AH33" s="54"/>
      <c r="AI33" s="54"/>
      <c r="AJ33" s="54"/>
      <c r="AK33" s="54"/>
      <c r="AL33" s="54"/>
      <c r="AM33" s="37" t="s">
        <v>121</v>
      </c>
      <c r="AN33" s="37"/>
      <c r="AO33" s="54" t="s">
        <v>288</v>
      </c>
      <c r="AP33" s="54"/>
      <c r="AQ33" s="54"/>
      <c r="AR33" s="54"/>
      <c r="AS33" s="54"/>
      <c r="AT33" s="54"/>
      <c r="AU33" s="54"/>
      <c r="AV33" s="54"/>
      <c r="AW33" s="54"/>
      <c r="AX33" s="54"/>
      <c r="AY33" s="54"/>
      <c r="AZ33" s="54"/>
      <c r="BA33" s="54"/>
      <c r="BB33" s="54"/>
      <c r="BC33" s="54"/>
      <c r="BD33" s="37"/>
      <c r="BE33" s="54" t="s">
        <v>291</v>
      </c>
      <c r="BF33" s="54"/>
      <c r="BG33" s="54" t="s">
        <v>170</v>
      </c>
      <c r="BH33" s="54"/>
      <c r="BI33" s="54"/>
      <c r="BJ33" s="54"/>
      <c r="BK33" s="54"/>
      <c r="BL33" s="54"/>
      <c r="BM33" s="54"/>
      <c r="BN33" s="54"/>
      <c r="BO33" s="54"/>
      <c r="BP33" s="54"/>
      <c r="BQ33" s="54"/>
      <c r="BR33" s="54"/>
      <c r="BS33" s="54"/>
      <c r="BT33" s="54"/>
      <c r="BU33" s="54"/>
      <c r="BV33" s="37"/>
      <c r="BW33" s="37" t="s">
        <v>291</v>
      </c>
      <c r="BX33" s="37"/>
      <c r="BY33" s="54" t="s">
        <v>110</v>
      </c>
      <c r="BZ33" s="54"/>
      <c r="CA33" s="54"/>
      <c r="CB33" s="54"/>
      <c r="CC33" s="54"/>
      <c r="CD33" s="54"/>
      <c r="CE33" s="54"/>
      <c r="CF33" s="54"/>
      <c r="CG33" s="54"/>
      <c r="CH33" s="54"/>
      <c r="CI33" s="54"/>
      <c r="CJ33" s="54"/>
      <c r="CK33" s="54"/>
      <c r="CL33" s="54"/>
      <c r="CM33" s="54"/>
      <c r="CN33" s="54"/>
      <c r="CO33" s="37" t="s">
        <v>121</v>
      </c>
      <c r="CP33" s="37"/>
      <c r="CQ33" s="54" t="s">
        <v>292</v>
      </c>
      <c r="CR33" s="54"/>
      <c r="CS33" s="54"/>
      <c r="CT33" s="54"/>
      <c r="CU33" s="54"/>
      <c r="CV33" s="54"/>
      <c r="CW33" s="54"/>
      <c r="CX33" s="54"/>
      <c r="CY33" s="54"/>
      <c r="CZ33" s="54"/>
      <c r="DA33" s="54"/>
      <c r="DB33" s="54"/>
      <c r="DC33" s="54"/>
      <c r="DD33" s="54"/>
      <c r="DE33" s="54"/>
      <c r="DF33" s="54"/>
      <c r="DG33" s="253" t="s">
        <v>87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3</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吉田町牧之原市広域施設組合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土地取得事業特別会計</v>
      </c>
      <c r="F35" s="55"/>
      <c r="G35" s="55"/>
      <c r="H35" s="55"/>
      <c r="I35" s="55"/>
      <c r="J35" s="55"/>
      <c r="K35" s="55"/>
      <c r="L35" s="55"/>
      <c r="M35" s="55"/>
      <c r="N35" s="55"/>
      <c r="O35" s="55"/>
      <c r="P35" s="55"/>
      <c r="Q35" s="55"/>
      <c r="R35" s="55"/>
      <c r="S35" s="55"/>
      <c r="T35" s="2"/>
      <c r="U35" s="38">
        <f t="shared" ref="U35:U43" si="1">IF(W35="","",U34+1)</f>
        <v>4</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IF('各会計、関係団体の財政状況及び健全化判断比率'!B32="","",'各会計、関係団体の財政状況及び健全化判断比率'!B32)</f>
        <v>公共下水道事業会計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榛原総合病院組合（普通会計分）</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5</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榛原総合病院組合（事業会計分）</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駿遠学園管理組合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静岡県市町総合事務組合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静岡県後期高齢者医療広域連合(普通会計分）</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静岡県後期高齢者医療広域連合(事業会計分)</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静岡地方税滞納整理機構</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293</v>
      </c>
      <c r="E46" s="1" t="s">
        <v>297</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300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302</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303</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306</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146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0RBcQINKtDylv7JxK9O1paZDaHRWTRbBbmNhjgvhuZJj+3s2GKdVNpn1bn+JQ8O1YwJ7jiE/H2wSvPoTOSearg==" saltValue="s+Kdvuex0rQ/+pcGelwg7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99" zoomScaleNormal="99" workbookViewId="0"/>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129</v>
      </c>
      <c r="DI1" s="344"/>
      <c r="DJ1" s="344"/>
      <c r="DK1" s="344"/>
      <c r="DL1" s="344"/>
      <c r="DM1" s="344"/>
      <c r="DN1" s="351"/>
      <c r="DO1" s="1"/>
      <c r="DP1" s="343" t="s">
        <v>80</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310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311</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315</v>
      </c>
      <c r="S4" s="139"/>
      <c r="T4" s="139"/>
      <c r="U4" s="139"/>
      <c r="V4" s="139"/>
      <c r="W4" s="139"/>
      <c r="X4" s="139"/>
      <c r="Y4" s="144"/>
      <c r="Z4" s="182" t="s">
        <v>229</v>
      </c>
      <c r="AA4" s="139"/>
      <c r="AB4" s="139"/>
      <c r="AC4" s="144"/>
      <c r="AD4" s="182" t="s">
        <v>258</v>
      </c>
      <c r="AE4" s="139"/>
      <c r="AF4" s="139"/>
      <c r="AG4" s="139"/>
      <c r="AH4" s="139"/>
      <c r="AI4" s="139"/>
      <c r="AJ4" s="139"/>
      <c r="AK4" s="144"/>
      <c r="AL4" s="182" t="s">
        <v>229</v>
      </c>
      <c r="AM4" s="139"/>
      <c r="AN4" s="139"/>
      <c r="AO4" s="144"/>
      <c r="AP4" s="298" t="s">
        <v>319</v>
      </c>
      <c r="AQ4" s="298"/>
      <c r="AR4" s="298"/>
      <c r="AS4" s="298"/>
      <c r="AT4" s="298"/>
      <c r="AU4" s="298"/>
      <c r="AV4" s="298"/>
      <c r="AW4" s="298"/>
      <c r="AX4" s="298"/>
      <c r="AY4" s="298"/>
      <c r="AZ4" s="298"/>
      <c r="BA4" s="298"/>
      <c r="BB4" s="298"/>
      <c r="BC4" s="298"/>
      <c r="BD4" s="298"/>
      <c r="BE4" s="298"/>
      <c r="BF4" s="298"/>
      <c r="BG4" s="298" t="s">
        <v>298</v>
      </c>
      <c r="BH4" s="298"/>
      <c r="BI4" s="298"/>
      <c r="BJ4" s="298"/>
      <c r="BK4" s="298"/>
      <c r="BL4" s="298"/>
      <c r="BM4" s="298"/>
      <c r="BN4" s="298"/>
      <c r="BO4" s="298" t="s">
        <v>229</v>
      </c>
      <c r="BP4" s="298"/>
      <c r="BQ4" s="298"/>
      <c r="BR4" s="298"/>
      <c r="BS4" s="298" t="s">
        <v>320</v>
      </c>
      <c r="BT4" s="298"/>
      <c r="BU4" s="298"/>
      <c r="BV4" s="298"/>
      <c r="BW4" s="298"/>
      <c r="BX4" s="298"/>
      <c r="BY4" s="298"/>
      <c r="BZ4" s="298"/>
      <c r="CA4" s="298"/>
      <c r="CB4" s="298"/>
      <c r="CD4" s="182" t="s">
        <v>321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317</v>
      </c>
      <c r="C5" s="265"/>
      <c r="D5" s="265"/>
      <c r="E5" s="265"/>
      <c r="F5" s="265"/>
      <c r="G5" s="265"/>
      <c r="H5" s="265"/>
      <c r="I5" s="265"/>
      <c r="J5" s="265"/>
      <c r="K5" s="265"/>
      <c r="L5" s="265"/>
      <c r="M5" s="265"/>
      <c r="N5" s="265"/>
      <c r="O5" s="265"/>
      <c r="P5" s="265"/>
      <c r="Q5" s="268"/>
      <c r="R5" s="273">
        <v>5497843</v>
      </c>
      <c r="S5" s="276"/>
      <c r="T5" s="276"/>
      <c r="U5" s="276"/>
      <c r="V5" s="276"/>
      <c r="W5" s="276"/>
      <c r="X5" s="276"/>
      <c r="Y5" s="278"/>
      <c r="Z5" s="281">
        <v>39.200000000000003</v>
      </c>
      <c r="AA5" s="281"/>
      <c r="AB5" s="281"/>
      <c r="AC5" s="281"/>
      <c r="AD5" s="286">
        <v>5261914</v>
      </c>
      <c r="AE5" s="286"/>
      <c r="AF5" s="286"/>
      <c r="AG5" s="286"/>
      <c r="AH5" s="286"/>
      <c r="AI5" s="286"/>
      <c r="AJ5" s="286"/>
      <c r="AK5" s="286"/>
      <c r="AL5" s="291">
        <v>74.599999999999994</v>
      </c>
      <c r="AM5" s="293"/>
      <c r="AN5" s="293"/>
      <c r="AO5" s="295"/>
      <c r="AP5" s="260" t="s">
        <v>323</v>
      </c>
      <c r="AQ5" s="265"/>
      <c r="AR5" s="265"/>
      <c r="AS5" s="265"/>
      <c r="AT5" s="265"/>
      <c r="AU5" s="265"/>
      <c r="AV5" s="265"/>
      <c r="AW5" s="265"/>
      <c r="AX5" s="265"/>
      <c r="AY5" s="265"/>
      <c r="AZ5" s="265"/>
      <c r="BA5" s="265"/>
      <c r="BB5" s="265"/>
      <c r="BC5" s="265"/>
      <c r="BD5" s="265"/>
      <c r="BE5" s="265"/>
      <c r="BF5" s="268"/>
      <c r="BG5" s="274">
        <v>5261914</v>
      </c>
      <c r="BH5" s="217"/>
      <c r="BI5" s="217"/>
      <c r="BJ5" s="217"/>
      <c r="BK5" s="217"/>
      <c r="BL5" s="217"/>
      <c r="BM5" s="217"/>
      <c r="BN5" s="279"/>
      <c r="BO5" s="282">
        <v>95.7</v>
      </c>
      <c r="BP5" s="282"/>
      <c r="BQ5" s="282"/>
      <c r="BR5" s="282"/>
      <c r="BS5" s="287" t="s">
        <v>142</v>
      </c>
      <c r="BT5" s="287"/>
      <c r="BU5" s="287"/>
      <c r="BV5" s="287"/>
      <c r="BW5" s="287"/>
      <c r="BX5" s="287"/>
      <c r="BY5" s="287"/>
      <c r="BZ5" s="287"/>
      <c r="CA5" s="287"/>
      <c r="CB5" s="325"/>
      <c r="CD5" s="182" t="s">
        <v>319</v>
      </c>
      <c r="CE5" s="139"/>
      <c r="CF5" s="139"/>
      <c r="CG5" s="139"/>
      <c r="CH5" s="139"/>
      <c r="CI5" s="139"/>
      <c r="CJ5" s="139"/>
      <c r="CK5" s="139"/>
      <c r="CL5" s="139"/>
      <c r="CM5" s="139"/>
      <c r="CN5" s="139"/>
      <c r="CO5" s="139"/>
      <c r="CP5" s="139"/>
      <c r="CQ5" s="144"/>
      <c r="CR5" s="182" t="s">
        <v>326</v>
      </c>
      <c r="CS5" s="139"/>
      <c r="CT5" s="139"/>
      <c r="CU5" s="139"/>
      <c r="CV5" s="139"/>
      <c r="CW5" s="139"/>
      <c r="CX5" s="139"/>
      <c r="CY5" s="144"/>
      <c r="CZ5" s="182" t="s">
        <v>229</v>
      </c>
      <c r="DA5" s="139"/>
      <c r="DB5" s="139"/>
      <c r="DC5" s="144"/>
      <c r="DD5" s="182" t="s">
        <v>327</v>
      </c>
      <c r="DE5" s="139"/>
      <c r="DF5" s="139"/>
      <c r="DG5" s="139"/>
      <c r="DH5" s="139"/>
      <c r="DI5" s="139"/>
      <c r="DJ5" s="139"/>
      <c r="DK5" s="139"/>
      <c r="DL5" s="139"/>
      <c r="DM5" s="139"/>
      <c r="DN5" s="139"/>
      <c r="DO5" s="139"/>
      <c r="DP5" s="144"/>
      <c r="DQ5" s="182" t="s">
        <v>329</v>
      </c>
      <c r="DR5" s="139"/>
      <c r="DS5" s="139"/>
      <c r="DT5" s="139"/>
      <c r="DU5" s="139"/>
      <c r="DV5" s="139"/>
      <c r="DW5" s="139"/>
      <c r="DX5" s="139"/>
      <c r="DY5" s="139"/>
      <c r="DZ5" s="139"/>
      <c r="EA5" s="139"/>
      <c r="EB5" s="139"/>
      <c r="EC5" s="144"/>
    </row>
    <row r="6" spans="2:143" ht="11.25" customHeight="1">
      <c r="B6" s="261" t="s">
        <v>330</v>
      </c>
      <c r="C6" s="1"/>
      <c r="D6" s="1"/>
      <c r="E6" s="1"/>
      <c r="F6" s="1"/>
      <c r="G6" s="1"/>
      <c r="H6" s="1"/>
      <c r="I6" s="1"/>
      <c r="J6" s="1"/>
      <c r="K6" s="1"/>
      <c r="L6" s="1"/>
      <c r="M6" s="1"/>
      <c r="N6" s="1"/>
      <c r="O6" s="1"/>
      <c r="P6" s="1"/>
      <c r="Q6" s="269"/>
      <c r="R6" s="274">
        <v>100211</v>
      </c>
      <c r="S6" s="217"/>
      <c r="T6" s="217"/>
      <c r="U6" s="217"/>
      <c r="V6" s="217"/>
      <c r="W6" s="217"/>
      <c r="X6" s="217"/>
      <c r="Y6" s="279"/>
      <c r="Z6" s="282">
        <v>0.7</v>
      </c>
      <c r="AA6" s="282"/>
      <c r="AB6" s="282"/>
      <c r="AC6" s="282"/>
      <c r="AD6" s="287">
        <v>100211</v>
      </c>
      <c r="AE6" s="287"/>
      <c r="AF6" s="287"/>
      <c r="AG6" s="287"/>
      <c r="AH6" s="287"/>
      <c r="AI6" s="287"/>
      <c r="AJ6" s="287"/>
      <c r="AK6" s="287"/>
      <c r="AL6" s="283">
        <v>1.4</v>
      </c>
      <c r="AM6" s="238"/>
      <c r="AN6" s="238"/>
      <c r="AO6" s="296"/>
      <c r="AP6" s="261" t="s">
        <v>107</v>
      </c>
      <c r="AQ6" s="1"/>
      <c r="AR6" s="1"/>
      <c r="AS6" s="1"/>
      <c r="AT6" s="1"/>
      <c r="AU6" s="1"/>
      <c r="AV6" s="1"/>
      <c r="AW6" s="1"/>
      <c r="AX6" s="1"/>
      <c r="AY6" s="1"/>
      <c r="AZ6" s="1"/>
      <c r="BA6" s="1"/>
      <c r="BB6" s="1"/>
      <c r="BC6" s="1"/>
      <c r="BD6" s="1"/>
      <c r="BE6" s="1"/>
      <c r="BF6" s="269"/>
      <c r="BG6" s="274">
        <v>5261914</v>
      </c>
      <c r="BH6" s="217"/>
      <c r="BI6" s="217"/>
      <c r="BJ6" s="217"/>
      <c r="BK6" s="217"/>
      <c r="BL6" s="217"/>
      <c r="BM6" s="217"/>
      <c r="BN6" s="279"/>
      <c r="BO6" s="282">
        <v>95.7</v>
      </c>
      <c r="BP6" s="282"/>
      <c r="BQ6" s="282"/>
      <c r="BR6" s="282"/>
      <c r="BS6" s="287" t="s">
        <v>142</v>
      </c>
      <c r="BT6" s="287"/>
      <c r="BU6" s="287"/>
      <c r="BV6" s="287"/>
      <c r="BW6" s="287"/>
      <c r="BX6" s="287"/>
      <c r="BY6" s="287"/>
      <c r="BZ6" s="287"/>
      <c r="CA6" s="287"/>
      <c r="CB6" s="325"/>
      <c r="CD6" s="260" t="s">
        <v>331</v>
      </c>
      <c r="CE6" s="265"/>
      <c r="CF6" s="265"/>
      <c r="CG6" s="265"/>
      <c r="CH6" s="265"/>
      <c r="CI6" s="265"/>
      <c r="CJ6" s="265"/>
      <c r="CK6" s="265"/>
      <c r="CL6" s="265"/>
      <c r="CM6" s="265"/>
      <c r="CN6" s="265"/>
      <c r="CO6" s="265"/>
      <c r="CP6" s="265"/>
      <c r="CQ6" s="268"/>
      <c r="CR6" s="274">
        <v>89123</v>
      </c>
      <c r="CS6" s="217"/>
      <c r="CT6" s="217"/>
      <c r="CU6" s="217"/>
      <c r="CV6" s="217"/>
      <c r="CW6" s="217"/>
      <c r="CX6" s="217"/>
      <c r="CY6" s="279"/>
      <c r="CZ6" s="291">
        <v>0.7</v>
      </c>
      <c r="DA6" s="293"/>
      <c r="DB6" s="293"/>
      <c r="DC6" s="337"/>
      <c r="DD6" s="288" t="s">
        <v>142</v>
      </c>
      <c r="DE6" s="217"/>
      <c r="DF6" s="217"/>
      <c r="DG6" s="217"/>
      <c r="DH6" s="217"/>
      <c r="DI6" s="217"/>
      <c r="DJ6" s="217"/>
      <c r="DK6" s="217"/>
      <c r="DL6" s="217"/>
      <c r="DM6" s="217"/>
      <c r="DN6" s="217"/>
      <c r="DO6" s="217"/>
      <c r="DP6" s="279"/>
      <c r="DQ6" s="288">
        <v>89123</v>
      </c>
      <c r="DR6" s="217"/>
      <c r="DS6" s="217"/>
      <c r="DT6" s="217"/>
      <c r="DU6" s="217"/>
      <c r="DV6" s="217"/>
      <c r="DW6" s="217"/>
      <c r="DX6" s="217"/>
      <c r="DY6" s="217"/>
      <c r="DZ6" s="217"/>
      <c r="EA6" s="217"/>
      <c r="EB6" s="217"/>
      <c r="EC6" s="326"/>
    </row>
    <row r="7" spans="2:143" ht="11.25" customHeight="1">
      <c r="B7" s="261" t="s">
        <v>46</v>
      </c>
      <c r="C7" s="1"/>
      <c r="D7" s="1"/>
      <c r="E7" s="1"/>
      <c r="F7" s="1"/>
      <c r="G7" s="1"/>
      <c r="H7" s="1"/>
      <c r="I7" s="1"/>
      <c r="J7" s="1"/>
      <c r="K7" s="1"/>
      <c r="L7" s="1"/>
      <c r="M7" s="1"/>
      <c r="N7" s="1"/>
      <c r="O7" s="1"/>
      <c r="P7" s="1"/>
      <c r="Q7" s="269"/>
      <c r="R7" s="274">
        <v>2024</v>
      </c>
      <c r="S7" s="217"/>
      <c r="T7" s="217"/>
      <c r="U7" s="217"/>
      <c r="V7" s="217"/>
      <c r="W7" s="217"/>
      <c r="X7" s="217"/>
      <c r="Y7" s="279"/>
      <c r="Z7" s="282">
        <v>0</v>
      </c>
      <c r="AA7" s="282"/>
      <c r="AB7" s="282"/>
      <c r="AC7" s="282"/>
      <c r="AD7" s="287">
        <v>2024</v>
      </c>
      <c r="AE7" s="287"/>
      <c r="AF7" s="287"/>
      <c r="AG7" s="287"/>
      <c r="AH7" s="287"/>
      <c r="AI7" s="287"/>
      <c r="AJ7" s="287"/>
      <c r="AK7" s="287"/>
      <c r="AL7" s="283">
        <v>0</v>
      </c>
      <c r="AM7" s="238"/>
      <c r="AN7" s="238"/>
      <c r="AO7" s="296"/>
      <c r="AP7" s="261" t="s">
        <v>333</v>
      </c>
      <c r="AQ7" s="1"/>
      <c r="AR7" s="1"/>
      <c r="AS7" s="1"/>
      <c r="AT7" s="1"/>
      <c r="AU7" s="1"/>
      <c r="AV7" s="1"/>
      <c r="AW7" s="1"/>
      <c r="AX7" s="1"/>
      <c r="AY7" s="1"/>
      <c r="AZ7" s="1"/>
      <c r="BA7" s="1"/>
      <c r="BB7" s="1"/>
      <c r="BC7" s="1"/>
      <c r="BD7" s="1"/>
      <c r="BE7" s="1"/>
      <c r="BF7" s="269"/>
      <c r="BG7" s="274">
        <v>2159418</v>
      </c>
      <c r="BH7" s="217"/>
      <c r="BI7" s="217"/>
      <c r="BJ7" s="217"/>
      <c r="BK7" s="217"/>
      <c r="BL7" s="217"/>
      <c r="BM7" s="217"/>
      <c r="BN7" s="279"/>
      <c r="BO7" s="282">
        <v>39.299999999999997</v>
      </c>
      <c r="BP7" s="282"/>
      <c r="BQ7" s="282"/>
      <c r="BR7" s="282"/>
      <c r="BS7" s="287" t="s">
        <v>142</v>
      </c>
      <c r="BT7" s="287"/>
      <c r="BU7" s="287"/>
      <c r="BV7" s="287"/>
      <c r="BW7" s="287"/>
      <c r="BX7" s="287"/>
      <c r="BY7" s="287"/>
      <c r="BZ7" s="287"/>
      <c r="CA7" s="287"/>
      <c r="CB7" s="325"/>
      <c r="CD7" s="261" t="s">
        <v>336</v>
      </c>
      <c r="CE7" s="1"/>
      <c r="CF7" s="1"/>
      <c r="CG7" s="1"/>
      <c r="CH7" s="1"/>
      <c r="CI7" s="1"/>
      <c r="CJ7" s="1"/>
      <c r="CK7" s="1"/>
      <c r="CL7" s="1"/>
      <c r="CM7" s="1"/>
      <c r="CN7" s="1"/>
      <c r="CO7" s="1"/>
      <c r="CP7" s="1"/>
      <c r="CQ7" s="269"/>
      <c r="CR7" s="274">
        <v>3143825</v>
      </c>
      <c r="CS7" s="217"/>
      <c r="CT7" s="217"/>
      <c r="CU7" s="217"/>
      <c r="CV7" s="217"/>
      <c r="CW7" s="217"/>
      <c r="CX7" s="217"/>
      <c r="CY7" s="279"/>
      <c r="CZ7" s="282">
        <v>24.3</v>
      </c>
      <c r="DA7" s="282"/>
      <c r="DB7" s="282"/>
      <c r="DC7" s="282"/>
      <c r="DD7" s="288">
        <v>26365</v>
      </c>
      <c r="DE7" s="217"/>
      <c r="DF7" s="217"/>
      <c r="DG7" s="217"/>
      <c r="DH7" s="217"/>
      <c r="DI7" s="217"/>
      <c r="DJ7" s="217"/>
      <c r="DK7" s="217"/>
      <c r="DL7" s="217"/>
      <c r="DM7" s="217"/>
      <c r="DN7" s="217"/>
      <c r="DO7" s="217"/>
      <c r="DP7" s="279"/>
      <c r="DQ7" s="288">
        <v>2543727</v>
      </c>
      <c r="DR7" s="217"/>
      <c r="DS7" s="217"/>
      <c r="DT7" s="217"/>
      <c r="DU7" s="217"/>
      <c r="DV7" s="217"/>
      <c r="DW7" s="217"/>
      <c r="DX7" s="217"/>
      <c r="DY7" s="217"/>
      <c r="DZ7" s="217"/>
      <c r="EA7" s="217"/>
      <c r="EB7" s="217"/>
      <c r="EC7" s="326"/>
    </row>
    <row r="8" spans="2:143" ht="11.25" customHeight="1">
      <c r="B8" s="261" t="s">
        <v>337</v>
      </c>
      <c r="C8" s="1"/>
      <c r="D8" s="1"/>
      <c r="E8" s="1"/>
      <c r="F8" s="1"/>
      <c r="G8" s="1"/>
      <c r="H8" s="1"/>
      <c r="I8" s="1"/>
      <c r="J8" s="1"/>
      <c r="K8" s="1"/>
      <c r="L8" s="1"/>
      <c r="M8" s="1"/>
      <c r="N8" s="1"/>
      <c r="O8" s="1"/>
      <c r="P8" s="1"/>
      <c r="Q8" s="269"/>
      <c r="R8" s="274">
        <v>22618</v>
      </c>
      <c r="S8" s="217"/>
      <c r="T8" s="217"/>
      <c r="U8" s="217"/>
      <c r="V8" s="217"/>
      <c r="W8" s="217"/>
      <c r="X8" s="217"/>
      <c r="Y8" s="279"/>
      <c r="Z8" s="282">
        <v>0.2</v>
      </c>
      <c r="AA8" s="282"/>
      <c r="AB8" s="282"/>
      <c r="AC8" s="282"/>
      <c r="AD8" s="287">
        <v>22618</v>
      </c>
      <c r="AE8" s="287"/>
      <c r="AF8" s="287"/>
      <c r="AG8" s="287"/>
      <c r="AH8" s="287"/>
      <c r="AI8" s="287"/>
      <c r="AJ8" s="287"/>
      <c r="AK8" s="287"/>
      <c r="AL8" s="283">
        <v>0.3</v>
      </c>
      <c r="AM8" s="238"/>
      <c r="AN8" s="238"/>
      <c r="AO8" s="296"/>
      <c r="AP8" s="261" t="s">
        <v>126</v>
      </c>
      <c r="AQ8" s="1"/>
      <c r="AR8" s="1"/>
      <c r="AS8" s="1"/>
      <c r="AT8" s="1"/>
      <c r="AU8" s="1"/>
      <c r="AV8" s="1"/>
      <c r="AW8" s="1"/>
      <c r="AX8" s="1"/>
      <c r="AY8" s="1"/>
      <c r="AZ8" s="1"/>
      <c r="BA8" s="1"/>
      <c r="BB8" s="1"/>
      <c r="BC8" s="1"/>
      <c r="BD8" s="1"/>
      <c r="BE8" s="1"/>
      <c r="BF8" s="269"/>
      <c r="BG8" s="274">
        <v>59614</v>
      </c>
      <c r="BH8" s="217"/>
      <c r="BI8" s="217"/>
      <c r="BJ8" s="217"/>
      <c r="BK8" s="217"/>
      <c r="BL8" s="217"/>
      <c r="BM8" s="217"/>
      <c r="BN8" s="279"/>
      <c r="BO8" s="282">
        <v>1.1000000000000001</v>
      </c>
      <c r="BP8" s="282"/>
      <c r="BQ8" s="282"/>
      <c r="BR8" s="282"/>
      <c r="BS8" s="287" t="s">
        <v>142</v>
      </c>
      <c r="BT8" s="287"/>
      <c r="BU8" s="287"/>
      <c r="BV8" s="287"/>
      <c r="BW8" s="287"/>
      <c r="BX8" s="287"/>
      <c r="BY8" s="287"/>
      <c r="BZ8" s="287"/>
      <c r="CA8" s="287"/>
      <c r="CB8" s="325"/>
      <c r="CD8" s="261" t="s">
        <v>340</v>
      </c>
      <c r="CE8" s="1"/>
      <c r="CF8" s="1"/>
      <c r="CG8" s="1"/>
      <c r="CH8" s="1"/>
      <c r="CI8" s="1"/>
      <c r="CJ8" s="1"/>
      <c r="CK8" s="1"/>
      <c r="CL8" s="1"/>
      <c r="CM8" s="1"/>
      <c r="CN8" s="1"/>
      <c r="CO8" s="1"/>
      <c r="CP8" s="1"/>
      <c r="CQ8" s="269"/>
      <c r="CR8" s="274">
        <v>3608524</v>
      </c>
      <c r="CS8" s="217"/>
      <c r="CT8" s="217"/>
      <c r="CU8" s="217"/>
      <c r="CV8" s="217"/>
      <c r="CW8" s="217"/>
      <c r="CX8" s="217"/>
      <c r="CY8" s="279"/>
      <c r="CZ8" s="282">
        <v>27.9</v>
      </c>
      <c r="DA8" s="282"/>
      <c r="DB8" s="282"/>
      <c r="DC8" s="282"/>
      <c r="DD8" s="288">
        <v>3718</v>
      </c>
      <c r="DE8" s="217"/>
      <c r="DF8" s="217"/>
      <c r="DG8" s="217"/>
      <c r="DH8" s="217"/>
      <c r="DI8" s="217"/>
      <c r="DJ8" s="217"/>
      <c r="DK8" s="217"/>
      <c r="DL8" s="217"/>
      <c r="DM8" s="217"/>
      <c r="DN8" s="217"/>
      <c r="DO8" s="217"/>
      <c r="DP8" s="279"/>
      <c r="DQ8" s="288">
        <v>2000872</v>
      </c>
      <c r="DR8" s="217"/>
      <c r="DS8" s="217"/>
      <c r="DT8" s="217"/>
      <c r="DU8" s="217"/>
      <c r="DV8" s="217"/>
      <c r="DW8" s="217"/>
      <c r="DX8" s="217"/>
      <c r="DY8" s="217"/>
      <c r="DZ8" s="217"/>
      <c r="EA8" s="217"/>
      <c r="EB8" s="217"/>
      <c r="EC8" s="326"/>
    </row>
    <row r="9" spans="2:143" ht="11.25" customHeight="1">
      <c r="B9" s="261" t="s">
        <v>339</v>
      </c>
      <c r="C9" s="1"/>
      <c r="D9" s="1"/>
      <c r="E9" s="1"/>
      <c r="F9" s="1"/>
      <c r="G9" s="1"/>
      <c r="H9" s="1"/>
      <c r="I9" s="1"/>
      <c r="J9" s="1"/>
      <c r="K9" s="1"/>
      <c r="L9" s="1"/>
      <c r="M9" s="1"/>
      <c r="N9" s="1"/>
      <c r="O9" s="1"/>
      <c r="P9" s="1"/>
      <c r="Q9" s="269"/>
      <c r="R9" s="274">
        <v>23007</v>
      </c>
      <c r="S9" s="217"/>
      <c r="T9" s="217"/>
      <c r="U9" s="217"/>
      <c r="V9" s="217"/>
      <c r="W9" s="217"/>
      <c r="X9" s="217"/>
      <c r="Y9" s="279"/>
      <c r="Z9" s="282">
        <v>0.2</v>
      </c>
      <c r="AA9" s="282"/>
      <c r="AB9" s="282"/>
      <c r="AC9" s="282"/>
      <c r="AD9" s="287">
        <v>23007</v>
      </c>
      <c r="AE9" s="287"/>
      <c r="AF9" s="287"/>
      <c r="AG9" s="287"/>
      <c r="AH9" s="287"/>
      <c r="AI9" s="287"/>
      <c r="AJ9" s="287"/>
      <c r="AK9" s="287"/>
      <c r="AL9" s="283">
        <v>0.3</v>
      </c>
      <c r="AM9" s="238"/>
      <c r="AN9" s="238"/>
      <c r="AO9" s="296"/>
      <c r="AP9" s="261" t="s">
        <v>341</v>
      </c>
      <c r="AQ9" s="1"/>
      <c r="AR9" s="1"/>
      <c r="AS9" s="1"/>
      <c r="AT9" s="1"/>
      <c r="AU9" s="1"/>
      <c r="AV9" s="1"/>
      <c r="AW9" s="1"/>
      <c r="AX9" s="1"/>
      <c r="AY9" s="1"/>
      <c r="AZ9" s="1"/>
      <c r="BA9" s="1"/>
      <c r="BB9" s="1"/>
      <c r="BC9" s="1"/>
      <c r="BD9" s="1"/>
      <c r="BE9" s="1"/>
      <c r="BF9" s="269"/>
      <c r="BG9" s="274">
        <v>1532615</v>
      </c>
      <c r="BH9" s="217"/>
      <c r="BI9" s="217"/>
      <c r="BJ9" s="217"/>
      <c r="BK9" s="217"/>
      <c r="BL9" s="217"/>
      <c r="BM9" s="217"/>
      <c r="BN9" s="279"/>
      <c r="BO9" s="282">
        <v>27.9</v>
      </c>
      <c r="BP9" s="282"/>
      <c r="BQ9" s="282"/>
      <c r="BR9" s="282"/>
      <c r="BS9" s="287" t="s">
        <v>142</v>
      </c>
      <c r="BT9" s="287"/>
      <c r="BU9" s="287"/>
      <c r="BV9" s="287"/>
      <c r="BW9" s="287"/>
      <c r="BX9" s="287"/>
      <c r="BY9" s="287"/>
      <c r="BZ9" s="287"/>
      <c r="CA9" s="287"/>
      <c r="CB9" s="325"/>
      <c r="CD9" s="261" t="s">
        <v>344</v>
      </c>
      <c r="CE9" s="1"/>
      <c r="CF9" s="1"/>
      <c r="CG9" s="1"/>
      <c r="CH9" s="1"/>
      <c r="CI9" s="1"/>
      <c r="CJ9" s="1"/>
      <c r="CK9" s="1"/>
      <c r="CL9" s="1"/>
      <c r="CM9" s="1"/>
      <c r="CN9" s="1"/>
      <c r="CO9" s="1"/>
      <c r="CP9" s="1"/>
      <c r="CQ9" s="269"/>
      <c r="CR9" s="274">
        <v>1837725</v>
      </c>
      <c r="CS9" s="217"/>
      <c r="CT9" s="217"/>
      <c r="CU9" s="217"/>
      <c r="CV9" s="217"/>
      <c r="CW9" s="217"/>
      <c r="CX9" s="217"/>
      <c r="CY9" s="279"/>
      <c r="CZ9" s="282">
        <v>14.2</v>
      </c>
      <c r="DA9" s="282"/>
      <c r="DB9" s="282"/>
      <c r="DC9" s="282"/>
      <c r="DD9" s="288" t="s">
        <v>142</v>
      </c>
      <c r="DE9" s="217"/>
      <c r="DF9" s="217"/>
      <c r="DG9" s="217"/>
      <c r="DH9" s="217"/>
      <c r="DI9" s="217"/>
      <c r="DJ9" s="217"/>
      <c r="DK9" s="217"/>
      <c r="DL9" s="217"/>
      <c r="DM9" s="217"/>
      <c r="DN9" s="217"/>
      <c r="DO9" s="217"/>
      <c r="DP9" s="279"/>
      <c r="DQ9" s="288">
        <v>1533944</v>
      </c>
      <c r="DR9" s="217"/>
      <c r="DS9" s="217"/>
      <c r="DT9" s="217"/>
      <c r="DU9" s="217"/>
      <c r="DV9" s="217"/>
      <c r="DW9" s="217"/>
      <c r="DX9" s="217"/>
      <c r="DY9" s="217"/>
      <c r="DZ9" s="217"/>
      <c r="EA9" s="217"/>
      <c r="EB9" s="217"/>
      <c r="EC9" s="326"/>
    </row>
    <row r="10" spans="2:143" ht="11.25" customHeight="1">
      <c r="B10" s="261" t="s">
        <v>134</v>
      </c>
      <c r="C10" s="1"/>
      <c r="D10" s="1"/>
      <c r="E10" s="1"/>
      <c r="F10" s="1"/>
      <c r="G10" s="1"/>
      <c r="H10" s="1"/>
      <c r="I10" s="1"/>
      <c r="J10" s="1"/>
      <c r="K10" s="1"/>
      <c r="L10" s="1"/>
      <c r="M10" s="1"/>
      <c r="N10" s="1"/>
      <c r="O10" s="1"/>
      <c r="P10" s="1"/>
      <c r="Q10" s="269"/>
      <c r="R10" s="274" t="s">
        <v>142</v>
      </c>
      <c r="S10" s="217"/>
      <c r="T10" s="217"/>
      <c r="U10" s="217"/>
      <c r="V10" s="217"/>
      <c r="W10" s="217"/>
      <c r="X10" s="217"/>
      <c r="Y10" s="279"/>
      <c r="Z10" s="282" t="s">
        <v>142</v>
      </c>
      <c r="AA10" s="282"/>
      <c r="AB10" s="282"/>
      <c r="AC10" s="282"/>
      <c r="AD10" s="287" t="s">
        <v>142</v>
      </c>
      <c r="AE10" s="287"/>
      <c r="AF10" s="287"/>
      <c r="AG10" s="287"/>
      <c r="AH10" s="287"/>
      <c r="AI10" s="287"/>
      <c r="AJ10" s="287"/>
      <c r="AK10" s="287"/>
      <c r="AL10" s="283" t="s">
        <v>142</v>
      </c>
      <c r="AM10" s="238"/>
      <c r="AN10" s="238"/>
      <c r="AO10" s="296"/>
      <c r="AP10" s="261" t="s">
        <v>195</v>
      </c>
      <c r="AQ10" s="1"/>
      <c r="AR10" s="1"/>
      <c r="AS10" s="1"/>
      <c r="AT10" s="1"/>
      <c r="AU10" s="1"/>
      <c r="AV10" s="1"/>
      <c r="AW10" s="1"/>
      <c r="AX10" s="1"/>
      <c r="AY10" s="1"/>
      <c r="AZ10" s="1"/>
      <c r="BA10" s="1"/>
      <c r="BB10" s="1"/>
      <c r="BC10" s="1"/>
      <c r="BD10" s="1"/>
      <c r="BE10" s="1"/>
      <c r="BF10" s="269"/>
      <c r="BG10" s="274">
        <v>112633</v>
      </c>
      <c r="BH10" s="217"/>
      <c r="BI10" s="217"/>
      <c r="BJ10" s="217"/>
      <c r="BK10" s="217"/>
      <c r="BL10" s="217"/>
      <c r="BM10" s="217"/>
      <c r="BN10" s="279"/>
      <c r="BO10" s="282">
        <v>2</v>
      </c>
      <c r="BP10" s="282"/>
      <c r="BQ10" s="282"/>
      <c r="BR10" s="282"/>
      <c r="BS10" s="287" t="s">
        <v>142</v>
      </c>
      <c r="BT10" s="287"/>
      <c r="BU10" s="287"/>
      <c r="BV10" s="287"/>
      <c r="BW10" s="287"/>
      <c r="BX10" s="287"/>
      <c r="BY10" s="287"/>
      <c r="BZ10" s="287"/>
      <c r="CA10" s="287"/>
      <c r="CB10" s="325"/>
      <c r="CD10" s="261" t="s">
        <v>227</v>
      </c>
      <c r="CE10" s="1"/>
      <c r="CF10" s="1"/>
      <c r="CG10" s="1"/>
      <c r="CH10" s="1"/>
      <c r="CI10" s="1"/>
      <c r="CJ10" s="1"/>
      <c r="CK10" s="1"/>
      <c r="CL10" s="1"/>
      <c r="CM10" s="1"/>
      <c r="CN10" s="1"/>
      <c r="CO10" s="1"/>
      <c r="CP10" s="1"/>
      <c r="CQ10" s="269"/>
      <c r="CR10" s="274">
        <v>2954</v>
      </c>
      <c r="CS10" s="217"/>
      <c r="CT10" s="217"/>
      <c r="CU10" s="217"/>
      <c r="CV10" s="217"/>
      <c r="CW10" s="217"/>
      <c r="CX10" s="217"/>
      <c r="CY10" s="279"/>
      <c r="CZ10" s="282">
        <v>0</v>
      </c>
      <c r="DA10" s="282"/>
      <c r="DB10" s="282"/>
      <c r="DC10" s="282"/>
      <c r="DD10" s="288" t="s">
        <v>142</v>
      </c>
      <c r="DE10" s="217"/>
      <c r="DF10" s="217"/>
      <c r="DG10" s="217"/>
      <c r="DH10" s="217"/>
      <c r="DI10" s="217"/>
      <c r="DJ10" s="217"/>
      <c r="DK10" s="217"/>
      <c r="DL10" s="217"/>
      <c r="DM10" s="217"/>
      <c r="DN10" s="217"/>
      <c r="DO10" s="217"/>
      <c r="DP10" s="279"/>
      <c r="DQ10" s="288">
        <v>2954</v>
      </c>
      <c r="DR10" s="217"/>
      <c r="DS10" s="217"/>
      <c r="DT10" s="217"/>
      <c r="DU10" s="217"/>
      <c r="DV10" s="217"/>
      <c r="DW10" s="217"/>
      <c r="DX10" s="217"/>
      <c r="DY10" s="217"/>
      <c r="DZ10" s="217"/>
      <c r="EA10" s="217"/>
      <c r="EB10" s="217"/>
      <c r="EC10" s="326"/>
    </row>
    <row r="11" spans="2:143" ht="11.25" customHeight="1">
      <c r="B11" s="261" t="s">
        <v>105</v>
      </c>
      <c r="C11" s="1"/>
      <c r="D11" s="1"/>
      <c r="E11" s="1"/>
      <c r="F11" s="1"/>
      <c r="G11" s="1"/>
      <c r="H11" s="1"/>
      <c r="I11" s="1"/>
      <c r="J11" s="1"/>
      <c r="K11" s="1"/>
      <c r="L11" s="1"/>
      <c r="M11" s="1"/>
      <c r="N11" s="1"/>
      <c r="O11" s="1"/>
      <c r="P11" s="1"/>
      <c r="Q11" s="269"/>
      <c r="R11" s="274">
        <v>774150</v>
      </c>
      <c r="S11" s="217"/>
      <c r="T11" s="217"/>
      <c r="U11" s="217"/>
      <c r="V11" s="217"/>
      <c r="W11" s="217"/>
      <c r="X11" s="217"/>
      <c r="Y11" s="279"/>
      <c r="Z11" s="283">
        <v>5.5</v>
      </c>
      <c r="AA11" s="238"/>
      <c r="AB11" s="238"/>
      <c r="AC11" s="285"/>
      <c r="AD11" s="288">
        <v>774150</v>
      </c>
      <c r="AE11" s="217"/>
      <c r="AF11" s="217"/>
      <c r="AG11" s="217"/>
      <c r="AH11" s="217"/>
      <c r="AI11" s="217"/>
      <c r="AJ11" s="217"/>
      <c r="AK11" s="279"/>
      <c r="AL11" s="283">
        <v>11</v>
      </c>
      <c r="AM11" s="238"/>
      <c r="AN11" s="238"/>
      <c r="AO11" s="296"/>
      <c r="AP11" s="261" t="s">
        <v>346</v>
      </c>
      <c r="AQ11" s="1"/>
      <c r="AR11" s="1"/>
      <c r="AS11" s="1"/>
      <c r="AT11" s="1"/>
      <c r="AU11" s="1"/>
      <c r="AV11" s="1"/>
      <c r="AW11" s="1"/>
      <c r="AX11" s="1"/>
      <c r="AY11" s="1"/>
      <c r="AZ11" s="1"/>
      <c r="BA11" s="1"/>
      <c r="BB11" s="1"/>
      <c r="BC11" s="1"/>
      <c r="BD11" s="1"/>
      <c r="BE11" s="1"/>
      <c r="BF11" s="269"/>
      <c r="BG11" s="274">
        <v>454556</v>
      </c>
      <c r="BH11" s="217"/>
      <c r="BI11" s="217"/>
      <c r="BJ11" s="217"/>
      <c r="BK11" s="217"/>
      <c r="BL11" s="217"/>
      <c r="BM11" s="217"/>
      <c r="BN11" s="279"/>
      <c r="BO11" s="282">
        <v>8.3000000000000007</v>
      </c>
      <c r="BP11" s="282"/>
      <c r="BQ11" s="282"/>
      <c r="BR11" s="282"/>
      <c r="BS11" s="287" t="s">
        <v>142</v>
      </c>
      <c r="BT11" s="287"/>
      <c r="BU11" s="287"/>
      <c r="BV11" s="287"/>
      <c r="BW11" s="287"/>
      <c r="BX11" s="287"/>
      <c r="BY11" s="287"/>
      <c r="BZ11" s="287"/>
      <c r="CA11" s="287"/>
      <c r="CB11" s="325"/>
      <c r="CD11" s="261" t="s">
        <v>349</v>
      </c>
      <c r="CE11" s="1"/>
      <c r="CF11" s="1"/>
      <c r="CG11" s="1"/>
      <c r="CH11" s="1"/>
      <c r="CI11" s="1"/>
      <c r="CJ11" s="1"/>
      <c r="CK11" s="1"/>
      <c r="CL11" s="1"/>
      <c r="CM11" s="1"/>
      <c r="CN11" s="1"/>
      <c r="CO11" s="1"/>
      <c r="CP11" s="1"/>
      <c r="CQ11" s="269"/>
      <c r="CR11" s="274">
        <v>271875</v>
      </c>
      <c r="CS11" s="217"/>
      <c r="CT11" s="217"/>
      <c r="CU11" s="217"/>
      <c r="CV11" s="217"/>
      <c r="CW11" s="217"/>
      <c r="CX11" s="217"/>
      <c r="CY11" s="279"/>
      <c r="CZ11" s="282">
        <v>2.1</v>
      </c>
      <c r="DA11" s="282"/>
      <c r="DB11" s="282"/>
      <c r="DC11" s="282"/>
      <c r="DD11" s="288">
        <v>132020</v>
      </c>
      <c r="DE11" s="217"/>
      <c r="DF11" s="217"/>
      <c r="DG11" s="217"/>
      <c r="DH11" s="217"/>
      <c r="DI11" s="217"/>
      <c r="DJ11" s="217"/>
      <c r="DK11" s="217"/>
      <c r="DL11" s="217"/>
      <c r="DM11" s="217"/>
      <c r="DN11" s="217"/>
      <c r="DO11" s="217"/>
      <c r="DP11" s="279"/>
      <c r="DQ11" s="288">
        <v>149349</v>
      </c>
      <c r="DR11" s="217"/>
      <c r="DS11" s="217"/>
      <c r="DT11" s="217"/>
      <c r="DU11" s="217"/>
      <c r="DV11" s="217"/>
      <c r="DW11" s="217"/>
      <c r="DX11" s="217"/>
      <c r="DY11" s="217"/>
      <c r="DZ11" s="217"/>
      <c r="EA11" s="217"/>
      <c r="EB11" s="217"/>
      <c r="EC11" s="326"/>
    </row>
    <row r="12" spans="2:143" ht="11.25" customHeight="1">
      <c r="B12" s="261" t="s">
        <v>152</v>
      </c>
      <c r="C12" s="1"/>
      <c r="D12" s="1"/>
      <c r="E12" s="1"/>
      <c r="F12" s="1"/>
      <c r="G12" s="1"/>
      <c r="H12" s="1"/>
      <c r="I12" s="1"/>
      <c r="J12" s="1"/>
      <c r="K12" s="1"/>
      <c r="L12" s="1"/>
      <c r="M12" s="1"/>
      <c r="N12" s="1"/>
      <c r="O12" s="1"/>
      <c r="P12" s="1"/>
      <c r="Q12" s="269"/>
      <c r="R12" s="274" t="s">
        <v>142</v>
      </c>
      <c r="S12" s="217"/>
      <c r="T12" s="217"/>
      <c r="U12" s="217"/>
      <c r="V12" s="217"/>
      <c r="W12" s="217"/>
      <c r="X12" s="217"/>
      <c r="Y12" s="279"/>
      <c r="Z12" s="282" t="s">
        <v>142</v>
      </c>
      <c r="AA12" s="282"/>
      <c r="AB12" s="282"/>
      <c r="AC12" s="282"/>
      <c r="AD12" s="287" t="s">
        <v>142</v>
      </c>
      <c r="AE12" s="287"/>
      <c r="AF12" s="287"/>
      <c r="AG12" s="287"/>
      <c r="AH12" s="287"/>
      <c r="AI12" s="287"/>
      <c r="AJ12" s="287"/>
      <c r="AK12" s="287"/>
      <c r="AL12" s="283" t="s">
        <v>142</v>
      </c>
      <c r="AM12" s="238"/>
      <c r="AN12" s="238"/>
      <c r="AO12" s="296"/>
      <c r="AP12" s="261" t="s">
        <v>350</v>
      </c>
      <c r="AQ12" s="1"/>
      <c r="AR12" s="1"/>
      <c r="AS12" s="1"/>
      <c r="AT12" s="1"/>
      <c r="AU12" s="1"/>
      <c r="AV12" s="1"/>
      <c r="AW12" s="1"/>
      <c r="AX12" s="1"/>
      <c r="AY12" s="1"/>
      <c r="AZ12" s="1"/>
      <c r="BA12" s="1"/>
      <c r="BB12" s="1"/>
      <c r="BC12" s="1"/>
      <c r="BD12" s="1"/>
      <c r="BE12" s="1"/>
      <c r="BF12" s="269"/>
      <c r="BG12" s="274">
        <v>2766489</v>
      </c>
      <c r="BH12" s="217"/>
      <c r="BI12" s="217"/>
      <c r="BJ12" s="217"/>
      <c r="BK12" s="217"/>
      <c r="BL12" s="217"/>
      <c r="BM12" s="217"/>
      <c r="BN12" s="279"/>
      <c r="BO12" s="282">
        <v>50.3</v>
      </c>
      <c r="BP12" s="282"/>
      <c r="BQ12" s="282"/>
      <c r="BR12" s="282"/>
      <c r="BS12" s="287" t="s">
        <v>142</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150329</v>
      </c>
      <c r="CS12" s="217"/>
      <c r="CT12" s="217"/>
      <c r="CU12" s="217"/>
      <c r="CV12" s="217"/>
      <c r="CW12" s="217"/>
      <c r="CX12" s="217"/>
      <c r="CY12" s="279"/>
      <c r="CZ12" s="282">
        <v>1.2</v>
      </c>
      <c r="DA12" s="282"/>
      <c r="DB12" s="282"/>
      <c r="DC12" s="282"/>
      <c r="DD12" s="288" t="s">
        <v>142</v>
      </c>
      <c r="DE12" s="217"/>
      <c r="DF12" s="217"/>
      <c r="DG12" s="217"/>
      <c r="DH12" s="217"/>
      <c r="DI12" s="217"/>
      <c r="DJ12" s="217"/>
      <c r="DK12" s="217"/>
      <c r="DL12" s="217"/>
      <c r="DM12" s="217"/>
      <c r="DN12" s="217"/>
      <c r="DO12" s="217"/>
      <c r="DP12" s="279"/>
      <c r="DQ12" s="288">
        <v>134392</v>
      </c>
      <c r="DR12" s="217"/>
      <c r="DS12" s="217"/>
      <c r="DT12" s="217"/>
      <c r="DU12" s="217"/>
      <c r="DV12" s="217"/>
      <c r="DW12" s="217"/>
      <c r="DX12" s="217"/>
      <c r="DY12" s="217"/>
      <c r="DZ12" s="217"/>
      <c r="EA12" s="217"/>
      <c r="EB12" s="217"/>
      <c r="EC12" s="326"/>
    </row>
    <row r="13" spans="2:143" ht="11.25" customHeight="1">
      <c r="B13" s="261" t="s">
        <v>351</v>
      </c>
      <c r="C13" s="1"/>
      <c r="D13" s="1"/>
      <c r="E13" s="1"/>
      <c r="F13" s="1"/>
      <c r="G13" s="1"/>
      <c r="H13" s="1"/>
      <c r="I13" s="1"/>
      <c r="J13" s="1"/>
      <c r="K13" s="1"/>
      <c r="L13" s="1"/>
      <c r="M13" s="1"/>
      <c r="N13" s="1"/>
      <c r="O13" s="1"/>
      <c r="P13" s="1"/>
      <c r="Q13" s="269"/>
      <c r="R13" s="274" t="s">
        <v>142</v>
      </c>
      <c r="S13" s="217"/>
      <c r="T13" s="217"/>
      <c r="U13" s="217"/>
      <c r="V13" s="217"/>
      <c r="W13" s="217"/>
      <c r="X13" s="217"/>
      <c r="Y13" s="279"/>
      <c r="Z13" s="282" t="s">
        <v>142</v>
      </c>
      <c r="AA13" s="282"/>
      <c r="AB13" s="282"/>
      <c r="AC13" s="282"/>
      <c r="AD13" s="287" t="s">
        <v>142</v>
      </c>
      <c r="AE13" s="287"/>
      <c r="AF13" s="287"/>
      <c r="AG13" s="287"/>
      <c r="AH13" s="287"/>
      <c r="AI13" s="287"/>
      <c r="AJ13" s="287"/>
      <c r="AK13" s="287"/>
      <c r="AL13" s="283" t="s">
        <v>142</v>
      </c>
      <c r="AM13" s="238"/>
      <c r="AN13" s="238"/>
      <c r="AO13" s="296"/>
      <c r="AP13" s="261" t="s">
        <v>353</v>
      </c>
      <c r="AQ13" s="1"/>
      <c r="AR13" s="1"/>
      <c r="AS13" s="1"/>
      <c r="AT13" s="1"/>
      <c r="AU13" s="1"/>
      <c r="AV13" s="1"/>
      <c r="AW13" s="1"/>
      <c r="AX13" s="1"/>
      <c r="AY13" s="1"/>
      <c r="AZ13" s="1"/>
      <c r="BA13" s="1"/>
      <c r="BB13" s="1"/>
      <c r="BC13" s="1"/>
      <c r="BD13" s="1"/>
      <c r="BE13" s="1"/>
      <c r="BF13" s="269"/>
      <c r="BG13" s="274">
        <v>2764096</v>
      </c>
      <c r="BH13" s="217"/>
      <c r="BI13" s="217"/>
      <c r="BJ13" s="217"/>
      <c r="BK13" s="217"/>
      <c r="BL13" s="217"/>
      <c r="BM13" s="217"/>
      <c r="BN13" s="279"/>
      <c r="BO13" s="282">
        <v>50.3</v>
      </c>
      <c r="BP13" s="282"/>
      <c r="BQ13" s="282"/>
      <c r="BR13" s="282"/>
      <c r="BS13" s="287" t="s">
        <v>142</v>
      </c>
      <c r="BT13" s="287"/>
      <c r="BU13" s="287"/>
      <c r="BV13" s="287"/>
      <c r="BW13" s="287"/>
      <c r="BX13" s="287"/>
      <c r="BY13" s="287"/>
      <c r="BZ13" s="287"/>
      <c r="CA13" s="287"/>
      <c r="CB13" s="325"/>
      <c r="CD13" s="261" t="s">
        <v>354</v>
      </c>
      <c r="CE13" s="1"/>
      <c r="CF13" s="1"/>
      <c r="CG13" s="1"/>
      <c r="CH13" s="1"/>
      <c r="CI13" s="1"/>
      <c r="CJ13" s="1"/>
      <c r="CK13" s="1"/>
      <c r="CL13" s="1"/>
      <c r="CM13" s="1"/>
      <c r="CN13" s="1"/>
      <c r="CO13" s="1"/>
      <c r="CP13" s="1"/>
      <c r="CQ13" s="269"/>
      <c r="CR13" s="274">
        <v>1195682</v>
      </c>
      <c r="CS13" s="217"/>
      <c r="CT13" s="217"/>
      <c r="CU13" s="217"/>
      <c r="CV13" s="217"/>
      <c r="CW13" s="217"/>
      <c r="CX13" s="217"/>
      <c r="CY13" s="279"/>
      <c r="CZ13" s="282">
        <v>9.1999999999999993</v>
      </c>
      <c r="DA13" s="282"/>
      <c r="DB13" s="282"/>
      <c r="DC13" s="282"/>
      <c r="DD13" s="288">
        <v>374848</v>
      </c>
      <c r="DE13" s="217"/>
      <c r="DF13" s="217"/>
      <c r="DG13" s="217"/>
      <c r="DH13" s="217"/>
      <c r="DI13" s="217"/>
      <c r="DJ13" s="217"/>
      <c r="DK13" s="217"/>
      <c r="DL13" s="217"/>
      <c r="DM13" s="217"/>
      <c r="DN13" s="217"/>
      <c r="DO13" s="217"/>
      <c r="DP13" s="279"/>
      <c r="DQ13" s="288">
        <v>917107</v>
      </c>
      <c r="DR13" s="217"/>
      <c r="DS13" s="217"/>
      <c r="DT13" s="217"/>
      <c r="DU13" s="217"/>
      <c r="DV13" s="217"/>
      <c r="DW13" s="217"/>
      <c r="DX13" s="217"/>
      <c r="DY13" s="217"/>
      <c r="DZ13" s="217"/>
      <c r="EA13" s="217"/>
      <c r="EB13" s="217"/>
      <c r="EC13" s="326"/>
    </row>
    <row r="14" spans="2:143" ht="11.25" customHeight="1">
      <c r="B14" s="261" t="s">
        <v>356</v>
      </c>
      <c r="C14" s="1"/>
      <c r="D14" s="1"/>
      <c r="E14" s="1"/>
      <c r="F14" s="1"/>
      <c r="G14" s="1"/>
      <c r="H14" s="1"/>
      <c r="I14" s="1"/>
      <c r="J14" s="1"/>
      <c r="K14" s="1"/>
      <c r="L14" s="1"/>
      <c r="M14" s="1"/>
      <c r="N14" s="1"/>
      <c r="O14" s="1"/>
      <c r="P14" s="1"/>
      <c r="Q14" s="269"/>
      <c r="R14" s="274" t="s">
        <v>142</v>
      </c>
      <c r="S14" s="217"/>
      <c r="T14" s="217"/>
      <c r="U14" s="217"/>
      <c r="V14" s="217"/>
      <c r="W14" s="217"/>
      <c r="X14" s="217"/>
      <c r="Y14" s="279"/>
      <c r="Z14" s="282" t="s">
        <v>142</v>
      </c>
      <c r="AA14" s="282"/>
      <c r="AB14" s="282"/>
      <c r="AC14" s="282"/>
      <c r="AD14" s="287" t="s">
        <v>142</v>
      </c>
      <c r="AE14" s="287"/>
      <c r="AF14" s="287"/>
      <c r="AG14" s="287"/>
      <c r="AH14" s="287"/>
      <c r="AI14" s="287"/>
      <c r="AJ14" s="287"/>
      <c r="AK14" s="287"/>
      <c r="AL14" s="283" t="s">
        <v>142</v>
      </c>
      <c r="AM14" s="238"/>
      <c r="AN14" s="238"/>
      <c r="AO14" s="296"/>
      <c r="AP14" s="261" t="s">
        <v>220</v>
      </c>
      <c r="AQ14" s="1"/>
      <c r="AR14" s="1"/>
      <c r="AS14" s="1"/>
      <c r="AT14" s="1"/>
      <c r="AU14" s="1"/>
      <c r="AV14" s="1"/>
      <c r="AW14" s="1"/>
      <c r="AX14" s="1"/>
      <c r="AY14" s="1"/>
      <c r="AZ14" s="1"/>
      <c r="BA14" s="1"/>
      <c r="BB14" s="1"/>
      <c r="BC14" s="1"/>
      <c r="BD14" s="1"/>
      <c r="BE14" s="1"/>
      <c r="BF14" s="269"/>
      <c r="BG14" s="274">
        <v>113815</v>
      </c>
      <c r="BH14" s="217"/>
      <c r="BI14" s="217"/>
      <c r="BJ14" s="217"/>
      <c r="BK14" s="217"/>
      <c r="BL14" s="217"/>
      <c r="BM14" s="217"/>
      <c r="BN14" s="279"/>
      <c r="BO14" s="282">
        <v>2.1</v>
      </c>
      <c r="BP14" s="282"/>
      <c r="BQ14" s="282"/>
      <c r="BR14" s="282"/>
      <c r="BS14" s="287" t="s">
        <v>142</v>
      </c>
      <c r="BT14" s="287"/>
      <c r="BU14" s="287"/>
      <c r="BV14" s="287"/>
      <c r="BW14" s="287"/>
      <c r="BX14" s="287"/>
      <c r="BY14" s="287"/>
      <c r="BZ14" s="287"/>
      <c r="CA14" s="287"/>
      <c r="CB14" s="325"/>
      <c r="CD14" s="261" t="s">
        <v>69</v>
      </c>
      <c r="CE14" s="1"/>
      <c r="CF14" s="1"/>
      <c r="CG14" s="1"/>
      <c r="CH14" s="1"/>
      <c r="CI14" s="1"/>
      <c r="CJ14" s="1"/>
      <c r="CK14" s="1"/>
      <c r="CL14" s="1"/>
      <c r="CM14" s="1"/>
      <c r="CN14" s="1"/>
      <c r="CO14" s="1"/>
      <c r="CP14" s="1"/>
      <c r="CQ14" s="269"/>
      <c r="CR14" s="274">
        <v>476631</v>
      </c>
      <c r="CS14" s="217"/>
      <c r="CT14" s="217"/>
      <c r="CU14" s="217"/>
      <c r="CV14" s="217"/>
      <c r="CW14" s="217"/>
      <c r="CX14" s="217"/>
      <c r="CY14" s="279"/>
      <c r="CZ14" s="282">
        <v>3.7</v>
      </c>
      <c r="DA14" s="282"/>
      <c r="DB14" s="282"/>
      <c r="DC14" s="282"/>
      <c r="DD14" s="288">
        <v>47328</v>
      </c>
      <c r="DE14" s="217"/>
      <c r="DF14" s="217"/>
      <c r="DG14" s="217"/>
      <c r="DH14" s="217"/>
      <c r="DI14" s="217"/>
      <c r="DJ14" s="217"/>
      <c r="DK14" s="217"/>
      <c r="DL14" s="217"/>
      <c r="DM14" s="217"/>
      <c r="DN14" s="217"/>
      <c r="DO14" s="217"/>
      <c r="DP14" s="279"/>
      <c r="DQ14" s="288">
        <v>368571</v>
      </c>
      <c r="DR14" s="217"/>
      <c r="DS14" s="217"/>
      <c r="DT14" s="217"/>
      <c r="DU14" s="217"/>
      <c r="DV14" s="217"/>
      <c r="DW14" s="217"/>
      <c r="DX14" s="217"/>
      <c r="DY14" s="217"/>
      <c r="DZ14" s="217"/>
      <c r="EA14" s="217"/>
      <c r="EB14" s="217"/>
      <c r="EC14" s="326"/>
    </row>
    <row r="15" spans="2:143" ht="11.25" customHeight="1">
      <c r="B15" s="261" t="s">
        <v>324</v>
      </c>
      <c r="C15" s="1"/>
      <c r="D15" s="1"/>
      <c r="E15" s="1"/>
      <c r="F15" s="1"/>
      <c r="G15" s="1"/>
      <c r="H15" s="1"/>
      <c r="I15" s="1"/>
      <c r="J15" s="1"/>
      <c r="K15" s="1"/>
      <c r="L15" s="1"/>
      <c r="M15" s="1"/>
      <c r="N15" s="1"/>
      <c r="O15" s="1"/>
      <c r="P15" s="1"/>
      <c r="Q15" s="269"/>
      <c r="R15" s="274" t="s">
        <v>142</v>
      </c>
      <c r="S15" s="217"/>
      <c r="T15" s="217"/>
      <c r="U15" s="217"/>
      <c r="V15" s="217"/>
      <c r="W15" s="217"/>
      <c r="X15" s="217"/>
      <c r="Y15" s="279"/>
      <c r="Z15" s="282" t="s">
        <v>142</v>
      </c>
      <c r="AA15" s="282"/>
      <c r="AB15" s="282"/>
      <c r="AC15" s="282"/>
      <c r="AD15" s="287" t="s">
        <v>142</v>
      </c>
      <c r="AE15" s="287"/>
      <c r="AF15" s="287"/>
      <c r="AG15" s="287"/>
      <c r="AH15" s="287"/>
      <c r="AI15" s="287"/>
      <c r="AJ15" s="287"/>
      <c r="AK15" s="287"/>
      <c r="AL15" s="283" t="s">
        <v>142</v>
      </c>
      <c r="AM15" s="238"/>
      <c r="AN15" s="238"/>
      <c r="AO15" s="296"/>
      <c r="AP15" s="261" t="s">
        <v>357</v>
      </c>
      <c r="AQ15" s="1"/>
      <c r="AR15" s="1"/>
      <c r="AS15" s="1"/>
      <c r="AT15" s="1"/>
      <c r="AU15" s="1"/>
      <c r="AV15" s="1"/>
      <c r="AW15" s="1"/>
      <c r="AX15" s="1"/>
      <c r="AY15" s="1"/>
      <c r="AZ15" s="1"/>
      <c r="BA15" s="1"/>
      <c r="BB15" s="1"/>
      <c r="BC15" s="1"/>
      <c r="BD15" s="1"/>
      <c r="BE15" s="1"/>
      <c r="BF15" s="269"/>
      <c r="BG15" s="274">
        <v>222192</v>
      </c>
      <c r="BH15" s="217"/>
      <c r="BI15" s="217"/>
      <c r="BJ15" s="217"/>
      <c r="BK15" s="217"/>
      <c r="BL15" s="217"/>
      <c r="BM15" s="217"/>
      <c r="BN15" s="279"/>
      <c r="BO15" s="282">
        <v>4</v>
      </c>
      <c r="BP15" s="282"/>
      <c r="BQ15" s="282"/>
      <c r="BR15" s="282"/>
      <c r="BS15" s="287" t="s">
        <v>142</v>
      </c>
      <c r="BT15" s="287"/>
      <c r="BU15" s="287"/>
      <c r="BV15" s="287"/>
      <c r="BW15" s="287"/>
      <c r="BX15" s="287"/>
      <c r="BY15" s="287"/>
      <c r="BZ15" s="287"/>
      <c r="CA15" s="287"/>
      <c r="CB15" s="325"/>
      <c r="CD15" s="261" t="s">
        <v>358</v>
      </c>
      <c r="CE15" s="1"/>
      <c r="CF15" s="1"/>
      <c r="CG15" s="1"/>
      <c r="CH15" s="1"/>
      <c r="CI15" s="1"/>
      <c r="CJ15" s="1"/>
      <c r="CK15" s="1"/>
      <c r="CL15" s="1"/>
      <c r="CM15" s="1"/>
      <c r="CN15" s="1"/>
      <c r="CO15" s="1"/>
      <c r="CP15" s="1"/>
      <c r="CQ15" s="269"/>
      <c r="CR15" s="274">
        <v>1050368</v>
      </c>
      <c r="CS15" s="217"/>
      <c r="CT15" s="217"/>
      <c r="CU15" s="217"/>
      <c r="CV15" s="217"/>
      <c r="CW15" s="217"/>
      <c r="CX15" s="217"/>
      <c r="CY15" s="279"/>
      <c r="CZ15" s="282">
        <v>8.1</v>
      </c>
      <c r="DA15" s="282"/>
      <c r="DB15" s="282"/>
      <c r="DC15" s="282"/>
      <c r="DD15" s="288">
        <v>121333</v>
      </c>
      <c r="DE15" s="217"/>
      <c r="DF15" s="217"/>
      <c r="DG15" s="217"/>
      <c r="DH15" s="217"/>
      <c r="DI15" s="217"/>
      <c r="DJ15" s="217"/>
      <c r="DK15" s="217"/>
      <c r="DL15" s="217"/>
      <c r="DM15" s="217"/>
      <c r="DN15" s="217"/>
      <c r="DO15" s="217"/>
      <c r="DP15" s="279"/>
      <c r="DQ15" s="288">
        <v>843478</v>
      </c>
      <c r="DR15" s="217"/>
      <c r="DS15" s="217"/>
      <c r="DT15" s="217"/>
      <c r="DU15" s="217"/>
      <c r="DV15" s="217"/>
      <c r="DW15" s="217"/>
      <c r="DX15" s="217"/>
      <c r="DY15" s="217"/>
      <c r="DZ15" s="217"/>
      <c r="EA15" s="217"/>
      <c r="EB15" s="217"/>
      <c r="EC15" s="326"/>
    </row>
    <row r="16" spans="2:143" ht="11.25" customHeight="1">
      <c r="B16" s="261" t="s">
        <v>359</v>
      </c>
      <c r="C16" s="1"/>
      <c r="D16" s="1"/>
      <c r="E16" s="1"/>
      <c r="F16" s="1"/>
      <c r="G16" s="1"/>
      <c r="H16" s="1"/>
      <c r="I16" s="1"/>
      <c r="J16" s="1"/>
      <c r="K16" s="1"/>
      <c r="L16" s="1"/>
      <c r="M16" s="1"/>
      <c r="N16" s="1"/>
      <c r="O16" s="1"/>
      <c r="P16" s="1"/>
      <c r="Q16" s="269"/>
      <c r="R16" s="274">
        <v>13513</v>
      </c>
      <c r="S16" s="217"/>
      <c r="T16" s="217"/>
      <c r="U16" s="217"/>
      <c r="V16" s="217"/>
      <c r="W16" s="217"/>
      <c r="X16" s="217"/>
      <c r="Y16" s="279"/>
      <c r="Z16" s="282">
        <v>0.1</v>
      </c>
      <c r="AA16" s="282"/>
      <c r="AB16" s="282"/>
      <c r="AC16" s="282"/>
      <c r="AD16" s="287">
        <v>13513</v>
      </c>
      <c r="AE16" s="287"/>
      <c r="AF16" s="287"/>
      <c r="AG16" s="287"/>
      <c r="AH16" s="287"/>
      <c r="AI16" s="287"/>
      <c r="AJ16" s="287"/>
      <c r="AK16" s="287"/>
      <c r="AL16" s="283">
        <v>0.2</v>
      </c>
      <c r="AM16" s="238"/>
      <c r="AN16" s="238"/>
      <c r="AO16" s="296"/>
      <c r="AP16" s="261" t="s">
        <v>360</v>
      </c>
      <c r="AQ16" s="1"/>
      <c r="AR16" s="1"/>
      <c r="AS16" s="1"/>
      <c r="AT16" s="1"/>
      <c r="AU16" s="1"/>
      <c r="AV16" s="1"/>
      <c r="AW16" s="1"/>
      <c r="AX16" s="1"/>
      <c r="AY16" s="1"/>
      <c r="AZ16" s="1"/>
      <c r="BA16" s="1"/>
      <c r="BB16" s="1"/>
      <c r="BC16" s="1"/>
      <c r="BD16" s="1"/>
      <c r="BE16" s="1"/>
      <c r="BF16" s="269"/>
      <c r="BG16" s="274" t="s">
        <v>142</v>
      </c>
      <c r="BH16" s="217"/>
      <c r="BI16" s="217"/>
      <c r="BJ16" s="217"/>
      <c r="BK16" s="217"/>
      <c r="BL16" s="217"/>
      <c r="BM16" s="217"/>
      <c r="BN16" s="279"/>
      <c r="BO16" s="282" t="s">
        <v>142</v>
      </c>
      <c r="BP16" s="282"/>
      <c r="BQ16" s="282"/>
      <c r="BR16" s="282"/>
      <c r="BS16" s="287" t="s">
        <v>142</v>
      </c>
      <c r="BT16" s="287"/>
      <c r="BU16" s="287"/>
      <c r="BV16" s="287"/>
      <c r="BW16" s="287"/>
      <c r="BX16" s="287"/>
      <c r="BY16" s="287"/>
      <c r="BZ16" s="287"/>
      <c r="CA16" s="287"/>
      <c r="CB16" s="325"/>
      <c r="CD16" s="261" t="s">
        <v>361</v>
      </c>
      <c r="CE16" s="1"/>
      <c r="CF16" s="1"/>
      <c r="CG16" s="1"/>
      <c r="CH16" s="1"/>
      <c r="CI16" s="1"/>
      <c r="CJ16" s="1"/>
      <c r="CK16" s="1"/>
      <c r="CL16" s="1"/>
      <c r="CM16" s="1"/>
      <c r="CN16" s="1"/>
      <c r="CO16" s="1"/>
      <c r="CP16" s="1"/>
      <c r="CQ16" s="269"/>
      <c r="CR16" s="274">
        <v>4186</v>
      </c>
      <c r="CS16" s="217"/>
      <c r="CT16" s="217"/>
      <c r="CU16" s="217"/>
      <c r="CV16" s="217"/>
      <c r="CW16" s="217"/>
      <c r="CX16" s="217"/>
      <c r="CY16" s="279"/>
      <c r="CZ16" s="282">
        <v>0</v>
      </c>
      <c r="DA16" s="282"/>
      <c r="DB16" s="282"/>
      <c r="DC16" s="282"/>
      <c r="DD16" s="288" t="s">
        <v>142</v>
      </c>
      <c r="DE16" s="217"/>
      <c r="DF16" s="217"/>
      <c r="DG16" s="217"/>
      <c r="DH16" s="217"/>
      <c r="DI16" s="217"/>
      <c r="DJ16" s="217"/>
      <c r="DK16" s="217"/>
      <c r="DL16" s="217"/>
      <c r="DM16" s="217"/>
      <c r="DN16" s="217"/>
      <c r="DO16" s="217"/>
      <c r="DP16" s="279"/>
      <c r="DQ16" s="288">
        <v>1686</v>
      </c>
      <c r="DR16" s="217"/>
      <c r="DS16" s="217"/>
      <c r="DT16" s="217"/>
      <c r="DU16" s="217"/>
      <c r="DV16" s="217"/>
      <c r="DW16" s="217"/>
      <c r="DX16" s="217"/>
      <c r="DY16" s="217"/>
      <c r="DZ16" s="217"/>
      <c r="EA16" s="217"/>
      <c r="EB16" s="217"/>
      <c r="EC16" s="326"/>
    </row>
    <row r="17" spans="2:133" ht="11.25" customHeight="1">
      <c r="B17" s="261" t="s">
        <v>362</v>
      </c>
      <c r="C17" s="1"/>
      <c r="D17" s="1"/>
      <c r="E17" s="1"/>
      <c r="F17" s="1"/>
      <c r="G17" s="1"/>
      <c r="H17" s="1"/>
      <c r="I17" s="1"/>
      <c r="J17" s="1"/>
      <c r="K17" s="1"/>
      <c r="L17" s="1"/>
      <c r="M17" s="1"/>
      <c r="N17" s="1"/>
      <c r="O17" s="1"/>
      <c r="P17" s="1"/>
      <c r="Q17" s="269"/>
      <c r="R17" s="274">
        <v>110420</v>
      </c>
      <c r="S17" s="217"/>
      <c r="T17" s="217"/>
      <c r="U17" s="217"/>
      <c r="V17" s="217"/>
      <c r="W17" s="217"/>
      <c r="X17" s="217"/>
      <c r="Y17" s="279"/>
      <c r="Z17" s="282">
        <v>0.8</v>
      </c>
      <c r="AA17" s="282"/>
      <c r="AB17" s="282"/>
      <c r="AC17" s="282"/>
      <c r="AD17" s="287">
        <v>110420</v>
      </c>
      <c r="AE17" s="287"/>
      <c r="AF17" s="287"/>
      <c r="AG17" s="287"/>
      <c r="AH17" s="287"/>
      <c r="AI17" s="287"/>
      <c r="AJ17" s="287"/>
      <c r="AK17" s="287"/>
      <c r="AL17" s="283">
        <v>1.6</v>
      </c>
      <c r="AM17" s="238"/>
      <c r="AN17" s="238"/>
      <c r="AO17" s="296"/>
      <c r="AP17" s="261" t="s">
        <v>364</v>
      </c>
      <c r="AQ17" s="1"/>
      <c r="AR17" s="1"/>
      <c r="AS17" s="1"/>
      <c r="AT17" s="1"/>
      <c r="AU17" s="1"/>
      <c r="AV17" s="1"/>
      <c r="AW17" s="1"/>
      <c r="AX17" s="1"/>
      <c r="AY17" s="1"/>
      <c r="AZ17" s="1"/>
      <c r="BA17" s="1"/>
      <c r="BB17" s="1"/>
      <c r="BC17" s="1"/>
      <c r="BD17" s="1"/>
      <c r="BE17" s="1"/>
      <c r="BF17" s="269"/>
      <c r="BG17" s="274" t="s">
        <v>142</v>
      </c>
      <c r="BH17" s="217"/>
      <c r="BI17" s="217"/>
      <c r="BJ17" s="217"/>
      <c r="BK17" s="217"/>
      <c r="BL17" s="217"/>
      <c r="BM17" s="217"/>
      <c r="BN17" s="279"/>
      <c r="BO17" s="282" t="s">
        <v>142</v>
      </c>
      <c r="BP17" s="282"/>
      <c r="BQ17" s="282"/>
      <c r="BR17" s="282"/>
      <c r="BS17" s="287" t="s">
        <v>142</v>
      </c>
      <c r="BT17" s="287"/>
      <c r="BU17" s="287"/>
      <c r="BV17" s="287"/>
      <c r="BW17" s="287"/>
      <c r="BX17" s="287"/>
      <c r="BY17" s="287"/>
      <c r="BZ17" s="287"/>
      <c r="CA17" s="287"/>
      <c r="CB17" s="325"/>
      <c r="CD17" s="261" t="s">
        <v>366</v>
      </c>
      <c r="CE17" s="1"/>
      <c r="CF17" s="1"/>
      <c r="CG17" s="1"/>
      <c r="CH17" s="1"/>
      <c r="CI17" s="1"/>
      <c r="CJ17" s="1"/>
      <c r="CK17" s="1"/>
      <c r="CL17" s="1"/>
      <c r="CM17" s="1"/>
      <c r="CN17" s="1"/>
      <c r="CO17" s="1"/>
      <c r="CP17" s="1"/>
      <c r="CQ17" s="269"/>
      <c r="CR17" s="274">
        <v>1102055</v>
      </c>
      <c r="CS17" s="217"/>
      <c r="CT17" s="217"/>
      <c r="CU17" s="217"/>
      <c r="CV17" s="217"/>
      <c r="CW17" s="217"/>
      <c r="CX17" s="217"/>
      <c r="CY17" s="279"/>
      <c r="CZ17" s="282">
        <v>8.5</v>
      </c>
      <c r="DA17" s="282"/>
      <c r="DB17" s="282"/>
      <c r="DC17" s="282"/>
      <c r="DD17" s="288" t="s">
        <v>142</v>
      </c>
      <c r="DE17" s="217"/>
      <c r="DF17" s="217"/>
      <c r="DG17" s="217"/>
      <c r="DH17" s="217"/>
      <c r="DI17" s="217"/>
      <c r="DJ17" s="217"/>
      <c r="DK17" s="217"/>
      <c r="DL17" s="217"/>
      <c r="DM17" s="217"/>
      <c r="DN17" s="217"/>
      <c r="DO17" s="217"/>
      <c r="DP17" s="279"/>
      <c r="DQ17" s="288">
        <v>1102055</v>
      </c>
      <c r="DR17" s="217"/>
      <c r="DS17" s="217"/>
      <c r="DT17" s="217"/>
      <c r="DU17" s="217"/>
      <c r="DV17" s="217"/>
      <c r="DW17" s="217"/>
      <c r="DX17" s="217"/>
      <c r="DY17" s="217"/>
      <c r="DZ17" s="217"/>
      <c r="EA17" s="217"/>
      <c r="EB17" s="217"/>
      <c r="EC17" s="326"/>
    </row>
    <row r="18" spans="2:133" ht="11.25" customHeight="1">
      <c r="B18" s="261" t="s">
        <v>367</v>
      </c>
      <c r="C18" s="1"/>
      <c r="D18" s="1"/>
      <c r="E18" s="1"/>
      <c r="F18" s="1"/>
      <c r="G18" s="1"/>
      <c r="H18" s="1"/>
      <c r="I18" s="1"/>
      <c r="J18" s="1"/>
      <c r="K18" s="1"/>
      <c r="L18" s="1"/>
      <c r="M18" s="1"/>
      <c r="N18" s="1"/>
      <c r="O18" s="1"/>
      <c r="P18" s="1"/>
      <c r="Q18" s="269"/>
      <c r="R18" s="274">
        <v>40476</v>
      </c>
      <c r="S18" s="217"/>
      <c r="T18" s="217"/>
      <c r="U18" s="217"/>
      <c r="V18" s="217"/>
      <c r="W18" s="217"/>
      <c r="X18" s="217"/>
      <c r="Y18" s="279"/>
      <c r="Z18" s="282">
        <v>0.3</v>
      </c>
      <c r="AA18" s="282"/>
      <c r="AB18" s="282"/>
      <c r="AC18" s="282"/>
      <c r="AD18" s="287">
        <v>40476</v>
      </c>
      <c r="AE18" s="287"/>
      <c r="AF18" s="287"/>
      <c r="AG18" s="287"/>
      <c r="AH18" s="287"/>
      <c r="AI18" s="287"/>
      <c r="AJ18" s="287"/>
      <c r="AK18" s="287"/>
      <c r="AL18" s="283">
        <v>0.6</v>
      </c>
      <c r="AM18" s="238"/>
      <c r="AN18" s="238"/>
      <c r="AO18" s="296"/>
      <c r="AP18" s="261" t="s">
        <v>102</v>
      </c>
      <c r="AQ18" s="1"/>
      <c r="AR18" s="1"/>
      <c r="AS18" s="1"/>
      <c r="AT18" s="1"/>
      <c r="AU18" s="1"/>
      <c r="AV18" s="1"/>
      <c r="AW18" s="1"/>
      <c r="AX18" s="1"/>
      <c r="AY18" s="1"/>
      <c r="AZ18" s="1"/>
      <c r="BA18" s="1"/>
      <c r="BB18" s="1"/>
      <c r="BC18" s="1"/>
      <c r="BD18" s="1"/>
      <c r="BE18" s="1"/>
      <c r="BF18" s="269"/>
      <c r="BG18" s="274" t="s">
        <v>142</v>
      </c>
      <c r="BH18" s="217"/>
      <c r="BI18" s="217"/>
      <c r="BJ18" s="217"/>
      <c r="BK18" s="217"/>
      <c r="BL18" s="217"/>
      <c r="BM18" s="217"/>
      <c r="BN18" s="279"/>
      <c r="BO18" s="282" t="s">
        <v>142</v>
      </c>
      <c r="BP18" s="282"/>
      <c r="BQ18" s="282"/>
      <c r="BR18" s="282"/>
      <c r="BS18" s="287" t="s">
        <v>142</v>
      </c>
      <c r="BT18" s="287"/>
      <c r="BU18" s="287"/>
      <c r="BV18" s="287"/>
      <c r="BW18" s="287"/>
      <c r="BX18" s="287"/>
      <c r="BY18" s="287"/>
      <c r="BZ18" s="287"/>
      <c r="CA18" s="287"/>
      <c r="CB18" s="325"/>
      <c r="CD18" s="261" t="s">
        <v>368</v>
      </c>
      <c r="CE18" s="1"/>
      <c r="CF18" s="1"/>
      <c r="CG18" s="1"/>
      <c r="CH18" s="1"/>
      <c r="CI18" s="1"/>
      <c r="CJ18" s="1"/>
      <c r="CK18" s="1"/>
      <c r="CL18" s="1"/>
      <c r="CM18" s="1"/>
      <c r="CN18" s="1"/>
      <c r="CO18" s="1"/>
      <c r="CP18" s="1"/>
      <c r="CQ18" s="269"/>
      <c r="CR18" s="274" t="s">
        <v>142</v>
      </c>
      <c r="CS18" s="217"/>
      <c r="CT18" s="217"/>
      <c r="CU18" s="217"/>
      <c r="CV18" s="217"/>
      <c r="CW18" s="217"/>
      <c r="CX18" s="217"/>
      <c r="CY18" s="279"/>
      <c r="CZ18" s="282" t="s">
        <v>142</v>
      </c>
      <c r="DA18" s="282"/>
      <c r="DB18" s="282"/>
      <c r="DC18" s="282"/>
      <c r="DD18" s="288" t="s">
        <v>142</v>
      </c>
      <c r="DE18" s="217"/>
      <c r="DF18" s="217"/>
      <c r="DG18" s="217"/>
      <c r="DH18" s="217"/>
      <c r="DI18" s="217"/>
      <c r="DJ18" s="217"/>
      <c r="DK18" s="217"/>
      <c r="DL18" s="217"/>
      <c r="DM18" s="217"/>
      <c r="DN18" s="217"/>
      <c r="DO18" s="217"/>
      <c r="DP18" s="279"/>
      <c r="DQ18" s="288" t="s">
        <v>142</v>
      </c>
      <c r="DR18" s="217"/>
      <c r="DS18" s="217"/>
      <c r="DT18" s="217"/>
      <c r="DU18" s="217"/>
      <c r="DV18" s="217"/>
      <c r="DW18" s="217"/>
      <c r="DX18" s="217"/>
      <c r="DY18" s="217"/>
      <c r="DZ18" s="217"/>
      <c r="EA18" s="217"/>
      <c r="EB18" s="217"/>
      <c r="EC18" s="326"/>
    </row>
    <row r="19" spans="2:133" ht="11.25" customHeight="1">
      <c r="B19" s="261" t="s">
        <v>369</v>
      </c>
      <c r="C19" s="1"/>
      <c r="D19" s="1"/>
      <c r="E19" s="1"/>
      <c r="F19" s="1"/>
      <c r="G19" s="1"/>
      <c r="H19" s="1"/>
      <c r="I19" s="1"/>
      <c r="J19" s="1"/>
      <c r="K19" s="1"/>
      <c r="L19" s="1"/>
      <c r="M19" s="1"/>
      <c r="N19" s="1"/>
      <c r="O19" s="1"/>
      <c r="P19" s="1"/>
      <c r="Q19" s="269"/>
      <c r="R19" s="274">
        <v>37042</v>
      </c>
      <c r="S19" s="217"/>
      <c r="T19" s="217"/>
      <c r="U19" s="217"/>
      <c r="V19" s="217"/>
      <c r="W19" s="217"/>
      <c r="X19" s="217"/>
      <c r="Y19" s="279"/>
      <c r="Z19" s="282">
        <v>0.3</v>
      </c>
      <c r="AA19" s="282"/>
      <c r="AB19" s="282"/>
      <c r="AC19" s="282"/>
      <c r="AD19" s="287">
        <v>37042</v>
      </c>
      <c r="AE19" s="287"/>
      <c r="AF19" s="287"/>
      <c r="AG19" s="287"/>
      <c r="AH19" s="287"/>
      <c r="AI19" s="287"/>
      <c r="AJ19" s="287"/>
      <c r="AK19" s="287"/>
      <c r="AL19" s="283">
        <v>0.5</v>
      </c>
      <c r="AM19" s="238"/>
      <c r="AN19" s="238"/>
      <c r="AO19" s="296"/>
      <c r="AP19" s="261" t="s">
        <v>256</v>
      </c>
      <c r="AQ19" s="1"/>
      <c r="AR19" s="1"/>
      <c r="AS19" s="1"/>
      <c r="AT19" s="1"/>
      <c r="AU19" s="1"/>
      <c r="AV19" s="1"/>
      <c r="AW19" s="1"/>
      <c r="AX19" s="1"/>
      <c r="AY19" s="1"/>
      <c r="AZ19" s="1"/>
      <c r="BA19" s="1"/>
      <c r="BB19" s="1"/>
      <c r="BC19" s="1"/>
      <c r="BD19" s="1"/>
      <c r="BE19" s="1"/>
      <c r="BF19" s="269"/>
      <c r="BG19" s="274">
        <v>235929</v>
      </c>
      <c r="BH19" s="217"/>
      <c r="BI19" s="217"/>
      <c r="BJ19" s="217"/>
      <c r="BK19" s="217"/>
      <c r="BL19" s="217"/>
      <c r="BM19" s="217"/>
      <c r="BN19" s="279"/>
      <c r="BO19" s="282">
        <v>4.3</v>
      </c>
      <c r="BP19" s="282"/>
      <c r="BQ19" s="282"/>
      <c r="BR19" s="282"/>
      <c r="BS19" s="287" t="s">
        <v>142</v>
      </c>
      <c r="BT19" s="287"/>
      <c r="BU19" s="287"/>
      <c r="BV19" s="287"/>
      <c r="BW19" s="287"/>
      <c r="BX19" s="287"/>
      <c r="BY19" s="287"/>
      <c r="BZ19" s="287"/>
      <c r="CA19" s="287"/>
      <c r="CB19" s="325"/>
      <c r="CD19" s="261" t="s">
        <v>370</v>
      </c>
      <c r="CE19" s="1"/>
      <c r="CF19" s="1"/>
      <c r="CG19" s="1"/>
      <c r="CH19" s="1"/>
      <c r="CI19" s="1"/>
      <c r="CJ19" s="1"/>
      <c r="CK19" s="1"/>
      <c r="CL19" s="1"/>
      <c r="CM19" s="1"/>
      <c r="CN19" s="1"/>
      <c r="CO19" s="1"/>
      <c r="CP19" s="1"/>
      <c r="CQ19" s="269"/>
      <c r="CR19" s="274" t="s">
        <v>142</v>
      </c>
      <c r="CS19" s="217"/>
      <c r="CT19" s="217"/>
      <c r="CU19" s="217"/>
      <c r="CV19" s="217"/>
      <c r="CW19" s="217"/>
      <c r="CX19" s="217"/>
      <c r="CY19" s="279"/>
      <c r="CZ19" s="282" t="s">
        <v>142</v>
      </c>
      <c r="DA19" s="282"/>
      <c r="DB19" s="282"/>
      <c r="DC19" s="282"/>
      <c r="DD19" s="288" t="s">
        <v>142</v>
      </c>
      <c r="DE19" s="217"/>
      <c r="DF19" s="217"/>
      <c r="DG19" s="217"/>
      <c r="DH19" s="217"/>
      <c r="DI19" s="217"/>
      <c r="DJ19" s="217"/>
      <c r="DK19" s="217"/>
      <c r="DL19" s="217"/>
      <c r="DM19" s="217"/>
      <c r="DN19" s="217"/>
      <c r="DO19" s="217"/>
      <c r="DP19" s="279"/>
      <c r="DQ19" s="288" t="s">
        <v>142</v>
      </c>
      <c r="DR19" s="217"/>
      <c r="DS19" s="217"/>
      <c r="DT19" s="217"/>
      <c r="DU19" s="217"/>
      <c r="DV19" s="217"/>
      <c r="DW19" s="217"/>
      <c r="DX19" s="217"/>
      <c r="DY19" s="217"/>
      <c r="DZ19" s="217"/>
      <c r="EA19" s="217"/>
      <c r="EB19" s="217"/>
      <c r="EC19" s="326"/>
    </row>
    <row r="20" spans="2:133" ht="11.25" customHeight="1">
      <c r="B20" s="262" t="s">
        <v>371</v>
      </c>
      <c r="C20" s="266"/>
      <c r="D20" s="266"/>
      <c r="E20" s="266"/>
      <c r="F20" s="266"/>
      <c r="G20" s="266"/>
      <c r="H20" s="266"/>
      <c r="I20" s="266"/>
      <c r="J20" s="266"/>
      <c r="K20" s="266"/>
      <c r="L20" s="266"/>
      <c r="M20" s="266"/>
      <c r="N20" s="266"/>
      <c r="O20" s="266"/>
      <c r="P20" s="266"/>
      <c r="Q20" s="270"/>
      <c r="R20" s="274">
        <v>3434</v>
      </c>
      <c r="S20" s="217"/>
      <c r="T20" s="217"/>
      <c r="U20" s="217"/>
      <c r="V20" s="217"/>
      <c r="W20" s="217"/>
      <c r="X20" s="217"/>
      <c r="Y20" s="279"/>
      <c r="Z20" s="282">
        <v>0</v>
      </c>
      <c r="AA20" s="282"/>
      <c r="AB20" s="282"/>
      <c r="AC20" s="282"/>
      <c r="AD20" s="287">
        <v>3434</v>
      </c>
      <c r="AE20" s="287"/>
      <c r="AF20" s="287"/>
      <c r="AG20" s="287"/>
      <c r="AH20" s="287"/>
      <c r="AI20" s="287"/>
      <c r="AJ20" s="287"/>
      <c r="AK20" s="287"/>
      <c r="AL20" s="283">
        <v>0</v>
      </c>
      <c r="AM20" s="238"/>
      <c r="AN20" s="238"/>
      <c r="AO20" s="296"/>
      <c r="AP20" s="261" t="s">
        <v>373</v>
      </c>
      <c r="AQ20" s="1"/>
      <c r="AR20" s="1"/>
      <c r="AS20" s="1"/>
      <c r="AT20" s="1"/>
      <c r="AU20" s="1"/>
      <c r="AV20" s="1"/>
      <c r="AW20" s="1"/>
      <c r="AX20" s="1"/>
      <c r="AY20" s="1"/>
      <c r="AZ20" s="1"/>
      <c r="BA20" s="1"/>
      <c r="BB20" s="1"/>
      <c r="BC20" s="1"/>
      <c r="BD20" s="1"/>
      <c r="BE20" s="1"/>
      <c r="BF20" s="269"/>
      <c r="BG20" s="274">
        <v>235929</v>
      </c>
      <c r="BH20" s="217"/>
      <c r="BI20" s="217"/>
      <c r="BJ20" s="217"/>
      <c r="BK20" s="217"/>
      <c r="BL20" s="217"/>
      <c r="BM20" s="217"/>
      <c r="BN20" s="279"/>
      <c r="BO20" s="282">
        <v>4.3</v>
      </c>
      <c r="BP20" s="282"/>
      <c r="BQ20" s="282"/>
      <c r="BR20" s="282"/>
      <c r="BS20" s="287" t="s">
        <v>142</v>
      </c>
      <c r="BT20" s="287"/>
      <c r="BU20" s="287"/>
      <c r="BV20" s="287"/>
      <c r="BW20" s="287"/>
      <c r="BX20" s="287"/>
      <c r="BY20" s="287"/>
      <c r="BZ20" s="287"/>
      <c r="CA20" s="287"/>
      <c r="CB20" s="325"/>
      <c r="CD20" s="261" t="s">
        <v>147</v>
      </c>
      <c r="CE20" s="1"/>
      <c r="CF20" s="1"/>
      <c r="CG20" s="1"/>
      <c r="CH20" s="1"/>
      <c r="CI20" s="1"/>
      <c r="CJ20" s="1"/>
      <c r="CK20" s="1"/>
      <c r="CL20" s="1"/>
      <c r="CM20" s="1"/>
      <c r="CN20" s="1"/>
      <c r="CO20" s="1"/>
      <c r="CP20" s="1"/>
      <c r="CQ20" s="269"/>
      <c r="CR20" s="274">
        <v>12933277</v>
      </c>
      <c r="CS20" s="217"/>
      <c r="CT20" s="217"/>
      <c r="CU20" s="217"/>
      <c r="CV20" s="217"/>
      <c r="CW20" s="217"/>
      <c r="CX20" s="217"/>
      <c r="CY20" s="279"/>
      <c r="CZ20" s="282">
        <v>100</v>
      </c>
      <c r="DA20" s="282"/>
      <c r="DB20" s="282"/>
      <c r="DC20" s="282"/>
      <c r="DD20" s="288">
        <v>705612</v>
      </c>
      <c r="DE20" s="217"/>
      <c r="DF20" s="217"/>
      <c r="DG20" s="217"/>
      <c r="DH20" s="217"/>
      <c r="DI20" s="217"/>
      <c r="DJ20" s="217"/>
      <c r="DK20" s="217"/>
      <c r="DL20" s="217"/>
      <c r="DM20" s="217"/>
      <c r="DN20" s="217"/>
      <c r="DO20" s="217"/>
      <c r="DP20" s="279"/>
      <c r="DQ20" s="288">
        <v>9687258</v>
      </c>
      <c r="DR20" s="217"/>
      <c r="DS20" s="217"/>
      <c r="DT20" s="217"/>
      <c r="DU20" s="217"/>
      <c r="DV20" s="217"/>
      <c r="DW20" s="217"/>
      <c r="DX20" s="217"/>
      <c r="DY20" s="217"/>
      <c r="DZ20" s="217"/>
      <c r="EA20" s="217"/>
      <c r="EB20" s="217"/>
      <c r="EC20" s="326"/>
    </row>
    <row r="21" spans="2:133" ht="11.25" customHeight="1">
      <c r="B21" s="261" t="s">
        <v>347</v>
      </c>
      <c r="C21" s="1"/>
      <c r="D21" s="1"/>
      <c r="E21" s="1"/>
      <c r="F21" s="1"/>
      <c r="G21" s="1"/>
      <c r="H21" s="1"/>
      <c r="I21" s="1"/>
      <c r="J21" s="1"/>
      <c r="K21" s="1"/>
      <c r="L21" s="1"/>
      <c r="M21" s="1"/>
      <c r="N21" s="1"/>
      <c r="O21" s="1"/>
      <c r="P21" s="1"/>
      <c r="Q21" s="269"/>
      <c r="R21" s="274">
        <v>789351</v>
      </c>
      <c r="S21" s="217"/>
      <c r="T21" s="217"/>
      <c r="U21" s="217"/>
      <c r="V21" s="217"/>
      <c r="W21" s="217"/>
      <c r="X21" s="217"/>
      <c r="Y21" s="279"/>
      <c r="Z21" s="282">
        <v>5.6</v>
      </c>
      <c r="AA21" s="282"/>
      <c r="AB21" s="282"/>
      <c r="AC21" s="282"/>
      <c r="AD21" s="287">
        <v>662826</v>
      </c>
      <c r="AE21" s="287"/>
      <c r="AF21" s="287"/>
      <c r="AG21" s="287"/>
      <c r="AH21" s="287"/>
      <c r="AI21" s="287"/>
      <c r="AJ21" s="287"/>
      <c r="AK21" s="287"/>
      <c r="AL21" s="283">
        <v>9.4</v>
      </c>
      <c r="AM21" s="238"/>
      <c r="AN21" s="238"/>
      <c r="AO21" s="296"/>
      <c r="AP21" s="261" t="s">
        <v>375</v>
      </c>
      <c r="AQ21" s="300"/>
      <c r="AR21" s="300"/>
      <c r="AS21" s="300"/>
      <c r="AT21" s="300"/>
      <c r="AU21" s="300"/>
      <c r="AV21" s="300"/>
      <c r="AW21" s="300"/>
      <c r="AX21" s="300"/>
      <c r="AY21" s="300"/>
      <c r="AZ21" s="300"/>
      <c r="BA21" s="300"/>
      <c r="BB21" s="300"/>
      <c r="BC21" s="300"/>
      <c r="BD21" s="300"/>
      <c r="BE21" s="300"/>
      <c r="BF21" s="314"/>
      <c r="BG21" s="274" t="s">
        <v>142</v>
      </c>
      <c r="BH21" s="217"/>
      <c r="BI21" s="217"/>
      <c r="BJ21" s="217"/>
      <c r="BK21" s="217"/>
      <c r="BL21" s="217"/>
      <c r="BM21" s="217"/>
      <c r="BN21" s="279"/>
      <c r="BO21" s="282" t="s">
        <v>142</v>
      </c>
      <c r="BP21" s="282"/>
      <c r="BQ21" s="282"/>
      <c r="BR21" s="282"/>
      <c r="BS21" s="287" t="s">
        <v>142</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304</v>
      </c>
      <c r="C22" s="1"/>
      <c r="D22" s="1"/>
      <c r="E22" s="1"/>
      <c r="F22" s="1"/>
      <c r="G22" s="1"/>
      <c r="H22" s="1"/>
      <c r="I22" s="1"/>
      <c r="J22" s="1"/>
      <c r="K22" s="1"/>
      <c r="L22" s="1"/>
      <c r="M22" s="1"/>
      <c r="N22" s="1"/>
      <c r="O22" s="1"/>
      <c r="P22" s="1"/>
      <c r="Q22" s="269"/>
      <c r="R22" s="274">
        <v>662826</v>
      </c>
      <c r="S22" s="217"/>
      <c r="T22" s="217"/>
      <c r="U22" s="217"/>
      <c r="V22" s="217"/>
      <c r="W22" s="217"/>
      <c r="X22" s="217"/>
      <c r="Y22" s="279"/>
      <c r="Z22" s="282">
        <v>4.7</v>
      </c>
      <c r="AA22" s="282"/>
      <c r="AB22" s="282"/>
      <c r="AC22" s="282"/>
      <c r="AD22" s="287">
        <v>662826</v>
      </c>
      <c r="AE22" s="287"/>
      <c r="AF22" s="287"/>
      <c r="AG22" s="287"/>
      <c r="AH22" s="287"/>
      <c r="AI22" s="287"/>
      <c r="AJ22" s="287"/>
      <c r="AK22" s="287"/>
      <c r="AL22" s="283">
        <v>9.4</v>
      </c>
      <c r="AM22" s="238"/>
      <c r="AN22" s="238"/>
      <c r="AO22" s="296"/>
      <c r="AP22" s="261" t="s">
        <v>377</v>
      </c>
      <c r="AQ22" s="300"/>
      <c r="AR22" s="300"/>
      <c r="AS22" s="300"/>
      <c r="AT22" s="300"/>
      <c r="AU22" s="300"/>
      <c r="AV22" s="300"/>
      <c r="AW22" s="300"/>
      <c r="AX22" s="300"/>
      <c r="AY22" s="300"/>
      <c r="AZ22" s="300"/>
      <c r="BA22" s="300"/>
      <c r="BB22" s="300"/>
      <c r="BC22" s="300"/>
      <c r="BD22" s="300"/>
      <c r="BE22" s="300"/>
      <c r="BF22" s="314"/>
      <c r="BG22" s="274" t="s">
        <v>142</v>
      </c>
      <c r="BH22" s="217"/>
      <c r="BI22" s="217"/>
      <c r="BJ22" s="217"/>
      <c r="BK22" s="217"/>
      <c r="BL22" s="217"/>
      <c r="BM22" s="217"/>
      <c r="BN22" s="279"/>
      <c r="BO22" s="282" t="s">
        <v>142</v>
      </c>
      <c r="BP22" s="282"/>
      <c r="BQ22" s="282"/>
      <c r="BR22" s="282"/>
      <c r="BS22" s="287" t="s">
        <v>142</v>
      </c>
      <c r="BT22" s="287"/>
      <c r="BU22" s="287"/>
      <c r="BV22" s="287"/>
      <c r="BW22" s="287"/>
      <c r="BX22" s="287"/>
      <c r="BY22" s="287"/>
      <c r="BZ22" s="287"/>
      <c r="CA22" s="287"/>
      <c r="CB22" s="325"/>
      <c r="CD22" s="182"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301</v>
      </c>
      <c r="C23" s="1"/>
      <c r="D23" s="1"/>
      <c r="E23" s="1"/>
      <c r="F23" s="1"/>
      <c r="G23" s="1"/>
      <c r="H23" s="1"/>
      <c r="I23" s="1"/>
      <c r="J23" s="1"/>
      <c r="K23" s="1"/>
      <c r="L23" s="1"/>
      <c r="M23" s="1"/>
      <c r="N23" s="1"/>
      <c r="O23" s="1"/>
      <c r="P23" s="1"/>
      <c r="Q23" s="269"/>
      <c r="R23" s="274">
        <v>126525</v>
      </c>
      <c r="S23" s="217"/>
      <c r="T23" s="217"/>
      <c r="U23" s="217"/>
      <c r="V23" s="217"/>
      <c r="W23" s="217"/>
      <c r="X23" s="217"/>
      <c r="Y23" s="279"/>
      <c r="Z23" s="282">
        <v>0.9</v>
      </c>
      <c r="AA23" s="282"/>
      <c r="AB23" s="282"/>
      <c r="AC23" s="282"/>
      <c r="AD23" s="287" t="s">
        <v>142</v>
      </c>
      <c r="AE23" s="287"/>
      <c r="AF23" s="287"/>
      <c r="AG23" s="287"/>
      <c r="AH23" s="287"/>
      <c r="AI23" s="287"/>
      <c r="AJ23" s="287"/>
      <c r="AK23" s="287"/>
      <c r="AL23" s="283" t="s">
        <v>142</v>
      </c>
      <c r="AM23" s="238"/>
      <c r="AN23" s="238"/>
      <c r="AO23" s="296"/>
      <c r="AP23" s="261" t="s">
        <v>123</v>
      </c>
      <c r="AQ23" s="300"/>
      <c r="AR23" s="300"/>
      <c r="AS23" s="300"/>
      <c r="AT23" s="300"/>
      <c r="AU23" s="300"/>
      <c r="AV23" s="300"/>
      <c r="AW23" s="300"/>
      <c r="AX23" s="300"/>
      <c r="AY23" s="300"/>
      <c r="AZ23" s="300"/>
      <c r="BA23" s="300"/>
      <c r="BB23" s="300"/>
      <c r="BC23" s="300"/>
      <c r="BD23" s="300"/>
      <c r="BE23" s="300"/>
      <c r="BF23" s="314"/>
      <c r="BG23" s="274">
        <v>235929</v>
      </c>
      <c r="BH23" s="217"/>
      <c r="BI23" s="217"/>
      <c r="BJ23" s="217"/>
      <c r="BK23" s="217"/>
      <c r="BL23" s="217"/>
      <c r="BM23" s="217"/>
      <c r="BN23" s="279"/>
      <c r="BO23" s="282">
        <v>4.3</v>
      </c>
      <c r="BP23" s="282"/>
      <c r="BQ23" s="282"/>
      <c r="BR23" s="282"/>
      <c r="BS23" s="287" t="s">
        <v>142</v>
      </c>
      <c r="BT23" s="287"/>
      <c r="BU23" s="287"/>
      <c r="BV23" s="287"/>
      <c r="BW23" s="287"/>
      <c r="BX23" s="287"/>
      <c r="BY23" s="287"/>
      <c r="BZ23" s="287"/>
      <c r="CA23" s="287"/>
      <c r="CB23" s="325"/>
      <c r="CD23" s="182" t="s">
        <v>319</v>
      </c>
      <c r="CE23" s="139"/>
      <c r="CF23" s="139"/>
      <c r="CG23" s="139"/>
      <c r="CH23" s="139"/>
      <c r="CI23" s="139"/>
      <c r="CJ23" s="139"/>
      <c r="CK23" s="139"/>
      <c r="CL23" s="139"/>
      <c r="CM23" s="139"/>
      <c r="CN23" s="139"/>
      <c r="CO23" s="139"/>
      <c r="CP23" s="139"/>
      <c r="CQ23" s="144"/>
      <c r="CR23" s="182" t="s">
        <v>294</v>
      </c>
      <c r="CS23" s="139"/>
      <c r="CT23" s="139"/>
      <c r="CU23" s="139"/>
      <c r="CV23" s="139"/>
      <c r="CW23" s="139"/>
      <c r="CX23" s="139"/>
      <c r="CY23" s="144"/>
      <c r="CZ23" s="182" t="s">
        <v>380</v>
      </c>
      <c r="DA23" s="139"/>
      <c r="DB23" s="139"/>
      <c r="DC23" s="144"/>
      <c r="DD23" s="182" t="s">
        <v>307</v>
      </c>
      <c r="DE23" s="139"/>
      <c r="DF23" s="139"/>
      <c r="DG23" s="139"/>
      <c r="DH23" s="139"/>
      <c r="DI23" s="139"/>
      <c r="DJ23" s="139"/>
      <c r="DK23" s="144"/>
      <c r="DL23" s="345" t="s">
        <v>382</v>
      </c>
      <c r="DM23" s="348"/>
      <c r="DN23" s="348"/>
      <c r="DO23" s="348"/>
      <c r="DP23" s="348"/>
      <c r="DQ23" s="348"/>
      <c r="DR23" s="348"/>
      <c r="DS23" s="348"/>
      <c r="DT23" s="348"/>
      <c r="DU23" s="348"/>
      <c r="DV23" s="352"/>
      <c r="DW23" s="182" t="s">
        <v>20</v>
      </c>
      <c r="DX23" s="139"/>
      <c r="DY23" s="139"/>
      <c r="DZ23" s="139"/>
      <c r="EA23" s="139"/>
      <c r="EB23" s="139"/>
      <c r="EC23" s="144"/>
    </row>
    <row r="24" spans="2:133" ht="11.25" customHeight="1">
      <c r="B24" s="261" t="s">
        <v>383</v>
      </c>
      <c r="C24" s="1"/>
      <c r="D24" s="1"/>
      <c r="E24" s="1"/>
      <c r="F24" s="1"/>
      <c r="G24" s="1"/>
      <c r="H24" s="1"/>
      <c r="I24" s="1"/>
      <c r="J24" s="1"/>
      <c r="K24" s="1"/>
      <c r="L24" s="1"/>
      <c r="M24" s="1"/>
      <c r="N24" s="1"/>
      <c r="O24" s="1"/>
      <c r="P24" s="1"/>
      <c r="Q24" s="269"/>
      <c r="R24" s="274" t="s">
        <v>142</v>
      </c>
      <c r="S24" s="217"/>
      <c r="T24" s="217"/>
      <c r="U24" s="217"/>
      <c r="V24" s="217"/>
      <c r="W24" s="217"/>
      <c r="X24" s="217"/>
      <c r="Y24" s="279"/>
      <c r="Z24" s="282" t="s">
        <v>142</v>
      </c>
      <c r="AA24" s="282"/>
      <c r="AB24" s="282"/>
      <c r="AC24" s="282"/>
      <c r="AD24" s="287" t="s">
        <v>142</v>
      </c>
      <c r="AE24" s="287"/>
      <c r="AF24" s="287"/>
      <c r="AG24" s="287"/>
      <c r="AH24" s="287"/>
      <c r="AI24" s="287"/>
      <c r="AJ24" s="287"/>
      <c r="AK24" s="287"/>
      <c r="AL24" s="283" t="s">
        <v>142</v>
      </c>
      <c r="AM24" s="238"/>
      <c r="AN24" s="238"/>
      <c r="AO24" s="296"/>
      <c r="AP24" s="261" t="s">
        <v>384</v>
      </c>
      <c r="AQ24" s="300"/>
      <c r="AR24" s="300"/>
      <c r="AS24" s="300"/>
      <c r="AT24" s="300"/>
      <c r="AU24" s="300"/>
      <c r="AV24" s="300"/>
      <c r="AW24" s="300"/>
      <c r="AX24" s="300"/>
      <c r="AY24" s="300"/>
      <c r="AZ24" s="300"/>
      <c r="BA24" s="300"/>
      <c r="BB24" s="300"/>
      <c r="BC24" s="300"/>
      <c r="BD24" s="300"/>
      <c r="BE24" s="300"/>
      <c r="BF24" s="314"/>
      <c r="BG24" s="274" t="s">
        <v>142</v>
      </c>
      <c r="BH24" s="217"/>
      <c r="BI24" s="217"/>
      <c r="BJ24" s="217"/>
      <c r="BK24" s="217"/>
      <c r="BL24" s="217"/>
      <c r="BM24" s="217"/>
      <c r="BN24" s="279"/>
      <c r="BO24" s="282" t="s">
        <v>142</v>
      </c>
      <c r="BP24" s="282"/>
      <c r="BQ24" s="282"/>
      <c r="BR24" s="282"/>
      <c r="BS24" s="287" t="s">
        <v>142</v>
      </c>
      <c r="BT24" s="287"/>
      <c r="BU24" s="287"/>
      <c r="BV24" s="287"/>
      <c r="BW24" s="287"/>
      <c r="BX24" s="287"/>
      <c r="BY24" s="287"/>
      <c r="BZ24" s="287"/>
      <c r="CA24" s="287"/>
      <c r="CB24" s="325"/>
      <c r="CD24" s="260" t="s">
        <v>385</v>
      </c>
      <c r="CE24" s="265"/>
      <c r="CF24" s="265"/>
      <c r="CG24" s="265"/>
      <c r="CH24" s="265"/>
      <c r="CI24" s="265"/>
      <c r="CJ24" s="265"/>
      <c r="CK24" s="265"/>
      <c r="CL24" s="265"/>
      <c r="CM24" s="265"/>
      <c r="CN24" s="265"/>
      <c r="CO24" s="265"/>
      <c r="CP24" s="265"/>
      <c r="CQ24" s="268"/>
      <c r="CR24" s="273">
        <v>4945148</v>
      </c>
      <c r="CS24" s="276"/>
      <c r="CT24" s="276"/>
      <c r="CU24" s="276"/>
      <c r="CV24" s="276"/>
      <c r="CW24" s="276"/>
      <c r="CX24" s="276"/>
      <c r="CY24" s="278"/>
      <c r="CZ24" s="291">
        <v>38.200000000000003</v>
      </c>
      <c r="DA24" s="293"/>
      <c r="DB24" s="293"/>
      <c r="DC24" s="337"/>
      <c r="DD24" s="341">
        <v>3466119</v>
      </c>
      <c r="DE24" s="276"/>
      <c r="DF24" s="276"/>
      <c r="DG24" s="276"/>
      <c r="DH24" s="276"/>
      <c r="DI24" s="276"/>
      <c r="DJ24" s="276"/>
      <c r="DK24" s="278"/>
      <c r="DL24" s="341">
        <v>2774691</v>
      </c>
      <c r="DM24" s="276"/>
      <c r="DN24" s="276"/>
      <c r="DO24" s="276"/>
      <c r="DP24" s="276"/>
      <c r="DQ24" s="276"/>
      <c r="DR24" s="276"/>
      <c r="DS24" s="276"/>
      <c r="DT24" s="276"/>
      <c r="DU24" s="276"/>
      <c r="DV24" s="278"/>
      <c r="DW24" s="291">
        <v>38.6</v>
      </c>
      <c r="DX24" s="293"/>
      <c r="DY24" s="293"/>
      <c r="DZ24" s="293"/>
      <c r="EA24" s="293"/>
      <c r="EB24" s="293"/>
      <c r="EC24" s="295"/>
    </row>
    <row r="25" spans="2:133" ht="11.25" customHeight="1">
      <c r="B25" s="261" t="s">
        <v>57</v>
      </c>
      <c r="C25" s="1"/>
      <c r="D25" s="1"/>
      <c r="E25" s="1"/>
      <c r="F25" s="1"/>
      <c r="G25" s="1"/>
      <c r="H25" s="1"/>
      <c r="I25" s="1"/>
      <c r="J25" s="1"/>
      <c r="K25" s="1"/>
      <c r="L25" s="1"/>
      <c r="M25" s="1"/>
      <c r="N25" s="1"/>
      <c r="O25" s="1"/>
      <c r="P25" s="1"/>
      <c r="Q25" s="269"/>
      <c r="R25" s="274">
        <v>7373613</v>
      </c>
      <c r="S25" s="217"/>
      <c r="T25" s="217"/>
      <c r="U25" s="217"/>
      <c r="V25" s="217"/>
      <c r="W25" s="217"/>
      <c r="X25" s="217"/>
      <c r="Y25" s="279"/>
      <c r="Z25" s="282">
        <v>52.6</v>
      </c>
      <c r="AA25" s="282"/>
      <c r="AB25" s="282"/>
      <c r="AC25" s="282"/>
      <c r="AD25" s="287">
        <v>7011159</v>
      </c>
      <c r="AE25" s="287"/>
      <c r="AF25" s="287"/>
      <c r="AG25" s="287"/>
      <c r="AH25" s="287"/>
      <c r="AI25" s="287"/>
      <c r="AJ25" s="287"/>
      <c r="AK25" s="287"/>
      <c r="AL25" s="283">
        <v>99.5</v>
      </c>
      <c r="AM25" s="238"/>
      <c r="AN25" s="238"/>
      <c r="AO25" s="296"/>
      <c r="AP25" s="261" t="s">
        <v>277</v>
      </c>
      <c r="AQ25" s="300"/>
      <c r="AR25" s="300"/>
      <c r="AS25" s="300"/>
      <c r="AT25" s="300"/>
      <c r="AU25" s="300"/>
      <c r="AV25" s="300"/>
      <c r="AW25" s="300"/>
      <c r="AX25" s="300"/>
      <c r="AY25" s="300"/>
      <c r="AZ25" s="300"/>
      <c r="BA25" s="300"/>
      <c r="BB25" s="300"/>
      <c r="BC25" s="300"/>
      <c r="BD25" s="300"/>
      <c r="BE25" s="300"/>
      <c r="BF25" s="314"/>
      <c r="BG25" s="274" t="s">
        <v>142</v>
      </c>
      <c r="BH25" s="217"/>
      <c r="BI25" s="217"/>
      <c r="BJ25" s="217"/>
      <c r="BK25" s="217"/>
      <c r="BL25" s="217"/>
      <c r="BM25" s="217"/>
      <c r="BN25" s="279"/>
      <c r="BO25" s="282" t="s">
        <v>142</v>
      </c>
      <c r="BP25" s="282"/>
      <c r="BQ25" s="282"/>
      <c r="BR25" s="282"/>
      <c r="BS25" s="287" t="s">
        <v>142</v>
      </c>
      <c r="BT25" s="287"/>
      <c r="BU25" s="287"/>
      <c r="BV25" s="287"/>
      <c r="BW25" s="287"/>
      <c r="BX25" s="287"/>
      <c r="BY25" s="287"/>
      <c r="BZ25" s="287"/>
      <c r="CA25" s="287"/>
      <c r="CB25" s="325"/>
      <c r="CD25" s="261" t="s">
        <v>202</v>
      </c>
      <c r="CE25" s="1"/>
      <c r="CF25" s="1"/>
      <c r="CG25" s="1"/>
      <c r="CH25" s="1"/>
      <c r="CI25" s="1"/>
      <c r="CJ25" s="1"/>
      <c r="CK25" s="1"/>
      <c r="CL25" s="1"/>
      <c r="CM25" s="1"/>
      <c r="CN25" s="1"/>
      <c r="CO25" s="1"/>
      <c r="CP25" s="1"/>
      <c r="CQ25" s="269"/>
      <c r="CR25" s="274">
        <v>2108048</v>
      </c>
      <c r="CS25" s="313"/>
      <c r="CT25" s="313"/>
      <c r="CU25" s="313"/>
      <c r="CV25" s="313"/>
      <c r="CW25" s="313"/>
      <c r="CX25" s="313"/>
      <c r="CY25" s="332"/>
      <c r="CZ25" s="283">
        <v>16.3</v>
      </c>
      <c r="DA25" s="335"/>
      <c r="DB25" s="335"/>
      <c r="DC25" s="338"/>
      <c r="DD25" s="288">
        <v>1839758</v>
      </c>
      <c r="DE25" s="313"/>
      <c r="DF25" s="313"/>
      <c r="DG25" s="313"/>
      <c r="DH25" s="313"/>
      <c r="DI25" s="313"/>
      <c r="DJ25" s="313"/>
      <c r="DK25" s="332"/>
      <c r="DL25" s="288">
        <v>1364835</v>
      </c>
      <c r="DM25" s="313"/>
      <c r="DN25" s="313"/>
      <c r="DO25" s="313"/>
      <c r="DP25" s="313"/>
      <c r="DQ25" s="313"/>
      <c r="DR25" s="313"/>
      <c r="DS25" s="313"/>
      <c r="DT25" s="313"/>
      <c r="DU25" s="313"/>
      <c r="DV25" s="332"/>
      <c r="DW25" s="283">
        <v>19</v>
      </c>
      <c r="DX25" s="335"/>
      <c r="DY25" s="335"/>
      <c r="DZ25" s="335"/>
      <c r="EA25" s="335"/>
      <c r="EB25" s="335"/>
      <c r="EC25" s="360"/>
    </row>
    <row r="26" spans="2:133" ht="11.25" customHeight="1">
      <c r="B26" s="261" t="s">
        <v>388</v>
      </c>
      <c r="C26" s="1"/>
      <c r="D26" s="1"/>
      <c r="E26" s="1"/>
      <c r="F26" s="1"/>
      <c r="G26" s="1"/>
      <c r="H26" s="1"/>
      <c r="I26" s="1"/>
      <c r="J26" s="1"/>
      <c r="K26" s="1"/>
      <c r="L26" s="1"/>
      <c r="M26" s="1"/>
      <c r="N26" s="1"/>
      <c r="O26" s="1"/>
      <c r="P26" s="1"/>
      <c r="Q26" s="269"/>
      <c r="R26" s="274">
        <v>4162</v>
      </c>
      <c r="S26" s="217"/>
      <c r="T26" s="217"/>
      <c r="U26" s="217"/>
      <c r="V26" s="217"/>
      <c r="W26" s="217"/>
      <c r="X26" s="217"/>
      <c r="Y26" s="279"/>
      <c r="Z26" s="282">
        <v>0</v>
      </c>
      <c r="AA26" s="282"/>
      <c r="AB26" s="282"/>
      <c r="AC26" s="282"/>
      <c r="AD26" s="287">
        <v>4162</v>
      </c>
      <c r="AE26" s="287"/>
      <c r="AF26" s="287"/>
      <c r="AG26" s="287"/>
      <c r="AH26" s="287"/>
      <c r="AI26" s="287"/>
      <c r="AJ26" s="287"/>
      <c r="AK26" s="287"/>
      <c r="AL26" s="283">
        <v>0.1</v>
      </c>
      <c r="AM26" s="238"/>
      <c r="AN26" s="238"/>
      <c r="AO26" s="296"/>
      <c r="AP26" s="261" t="s">
        <v>391</v>
      </c>
      <c r="AQ26" s="300"/>
      <c r="AR26" s="300"/>
      <c r="AS26" s="300"/>
      <c r="AT26" s="300"/>
      <c r="AU26" s="300"/>
      <c r="AV26" s="300"/>
      <c r="AW26" s="300"/>
      <c r="AX26" s="300"/>
      <c r="AY26" s="300"/>
      <c r="AZ26" s="300"/>
      <c r="BA26" s="300"/>
      <c r="BB26" s="300"/>
      <c r="BC26" s="300"/>
      <c r="BD26" s="300"/>
      <c r="BE26" s="300"/>
      <c r="BF26" s="314"/>
      <c r="BG26" s="274" t="s">
        <v>142</v>
      </c>
      <c r="BH26" s="217"/>
      <c r="BI26" s="217"/>
      <c r="BJ26" s="217"/>
      <c r="BK26" s="217"/>
      <c r="BL26" s="217"/>
      <c r="BM26" s="217"/>
      <c r="BN26" s="279"/>
      <c r="BO26" s="282" t="s">
        <v>142</v>
      </c>
      <c r="BP26" s="282"/>
      <c r="BQ26" s="282"/>
      <c r="BR26" s="282"/>
      <c r="BS26" s="287" t="s">
        <v>142</v>
      </c>
      <c r="BT26" s="287"/>
      <c r="BU26" s="287"/>
      <c r="BV26" s="287"/>
      <c r="BW26" s="287"/>
      <c r="BX26" s="287"/>
      <c r="BY26" s="287"/>
      <c r="BZ26" s="287"/>
      <c r="CA26" s="287"/>
      <c r="CB26" s="325"/>
      <c r="CD26" s="261" t="s">
        <v>127</v>
      </c>
      <c r="CE26" s="1"/>
      <c r="CF26" s="1"/>
      <c r="CG26" s="1"/>
      <c r="CH26" s="1"/>
      <c r="CI26" s="1"/>
      <c r="CJ26" s="1"/>
      <c r="CK26" s="1"/>
      <c r="CL26" s="1"/>
      <c r="CM26" s="1"/>
      <c r="CN26" s="1"/>
      <c r="CO26" s="1"/>
      <c r="CP26" s="1"/>
      <c r="CQ26" s="269"/>
      <c r="CR26" s="274">
        <v>1325495</v>
      </c>
      <c r="CS26" s="217"/>
      <c r="CT26" s="217"/>
      <c r="CU26" s="217"/>
      <c r="CV26" s="217"/>
      <c r="CW26" s="217"/>
      <c r="CX26" s="217"/>
      <c r="CY26" s="279"/>
      <c r="CZ26" s="283">
        <v>10.199999999999999</v>
      </c>
      <c r="DA26" s="335"/>
      <c r="DB26" s="335"/>
      <c r="DC26" s="338"/>
      <c r="DD26" s="288">
        <v>1147385</v>
      </c>
      <c r="DE26" s="217"/>
      <c r="DF26" s="217"/>
      <c r="DG26" s="217"/>
      <c r="DH26" s="217"/>
      <c r="DI26" s="217"/>
      <c r="DJ26" s="217"/>
      <c r="DK26" s="279"/>
      <c r="DL26" s="288" t="s">
        <v>142</v>
      </c>
      <c r="DM26" s="217"/>
      <c r="DN26" s="217"/>
      <c r="DO26" s="217"/>
      <c r="DP26" s="217"/>
      <c r="DQ26" s="217"/>
      <c r="DR26" s="217"/>
      <c r="DS26" s="217"/>
      <c r="DT26" s="217"/>
      <c r="DU26" s="217"/>
      <c r="DV26" s="279"/>
      <c r="DW26" s="283" t="s">
        <v>142</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6442</v>
      </c>
      <c r="S27" s="217"/>
      <c r="T27" s="217"/>
      <c r="U27" s="217"/>
      <c r="V27" s="217"/>
      <c r="W27" s="217"/>
      <c r="X27" s="217"/>
      <c r="Y27" s="279"/>
      <c r="Z27" s="282">
        <v>0</v>
      </c>
      <c r="AA27" s="282"/>
      <c r="AB27" s="282"/>
      <c r="AC27" s="282"/>
      <c r="AD27" s="287" t="s">
        <v>142</v>
      </c>
      <c r="AE27" s="287"/>
      <c r="AF27" s="287"/>
      <c r="AG27" s="287"/>
      <c r="AH27" s="287"/>
      <c r="AI27" s="287"/>
      <c r="AJ27" s="287"/>
      <c r="AK27" s="287"/>
      <c r="AL27" s="283" t="s">
        <v>142</v>
      </c>
      <c r="AM27" s="238"/>
      <c r="AN27" s="238"/>
      <c r="AO27" s="296"/>
      <c r="AP27" s="261" t="s">
        <v>392</v>
      </c>
      <c r="AQ27" s="1"/>
      <c r="AR27" s="1"/>
      <c r="AS27" s="1"/>
      <c r="AT27" s="1"/>
      <c r="AU27" s="1"/>
      <c r="AV27" s="1"/>
      <c r="AW27" s="1"/>
      <c r="AX27" s="1"/>
      <c r="AY27" s="1"/>
      <c r="AZ27" s="1"/>
      <c r="BA27" s="1"/>
      <c r="BB27" s="1"/>
      <c r="BC27" s="1"/>
      <c r="BD27" s="1"/>
      <c r="BE27" s="1"/>
      <c r="BF27" s="269"/>
      <c r="BG27" s="274">
        <v>5497843</v>
      </c>
      <c r="BH27" s="217"/>
      <c r="BI27" s="217"/>
      <c r="BJ27" s="217"/>
      <c r="BK27" s="217"/>
      <c r="BL27" s="217"/>
      <c r="BM27" s="217"/>
      <c r="BN27" s="279"/>
      <c r="BO27" s="282">
        <v>100</v>
      </c>
      <c r="BP27" s="282"/>
      <c r="BQ27" s="282"/>
      <c r="BR27" s="282"/>
      <c r="BS27" s="287" t="s">
        <v>142</v>
      </c>
      <c r="BT27" s="287"/>
      <c r="BU27" s="287"/>
      <c r="BV27" s="287"/>
      <c r="BW27" s="287"/>
      <c r="BX27" s="287"/>
      <c r="BY27" s="287"/>
      <c r="BZ27" s="287"/>
      <c r="CA27" s="287"/>
      <c r="CB27" s="325"/>
      <c r="CD27" s="261" t="s">
        <v>224</v>
      </c>
      <c r="CE27" s="1"/>
      <c r="CF27" s="1"/>
      <c r="CG27" s="1"/>
      <c r="CH27" s="1"/>
      <c r="CI27" s="1"/>
      <c r="CJ27" s="1"/>
      <c r="CK27" s="1"/>
      <c r="CL27" s="1"/>
      <c r="CM27" s="1"/>
      <c r="CN27" s="1"/>
      <c r="CO27" s="1"/>
      <c r="CP27" s="1"/>
      <c r="CQ27" s="269"/>
      <c r="CR27" s="274">
        <v>1735045</v>
      </c>
      <c r="CS27" s="313"/>
      <c r="CT27" s="313"/>
      <c r="CU27" s="313"/>
      <c r="CV27" s="313"/>
      <c r="CW27" s="313"/>
      <c r="CX27" s="313"/>
      <c r="CY27" s="332"/>
      <c r="CZ27" s="283">
        <v>13.4</v>
      </c>
      <c r="DA27" s="335"/>
      <c r="DB27" s="335"/>
      <c r="DC27" s="338"/>
      <c r="DD27" s="288">
        <v>524306</v>
      </c>
      <c r="DE27" s="313"/>
      <c r="DF27" s="313"/>
      <c r="DG27" s="313"/>
      <c r="DH27" s="313"/>
      <c r="DI27" s="313"/>
      <c r="DJ27" s="313"/>
      <c r="DK27" s="332"/>
      <c r="DL27" s="288">
        <v>307801</v>
      </c>
      <c r="DM27" s="313"/>
      <c r="DN27" s="313"/>
      <c r="DO27" s="313"/>
      <c r="DP27" s="313"/>
      <c r="DQ27" s="313"/>
      <c r="DR27" s="313"/>
      <c r="DS27" s="313"/>
      <c r="DT27" s="313"/>
      <c r="DU27" s="313"/>
      <c r="DV27" s="332"/>
      <c r="DW27" s="283">
        <v>4.3</v>
      </c>
      <c r="DX27" s="335"/>
      <c r="DY27" s="335"/>
      <c r="DZ27" s="335"/>
      <c r="EA27" s="335"/>
      <c r="EB27" s="335"/>
      <c r="EC27" s="360"/>
    </row>
    <row r="28" spans="2:133" ht="11.25" customHeight="1">
      <c r="B28" s="261" t="s">
        <v>230</v>
      </c>
      <c r="C28" s="1"/>
      <c r="D28" s="1"/>
      <c r="E28" s="1"/>
      <c r="F28" s="1"/>
      <c r="G28" s="1"/>
      <c r="H28" s="1"/>
      <c r="I28" s="1"/>
      <c r="J28" s="1"/>
      <c r="K28" s="1"/>
      <c r="L28" s="1"/>
      <c r="M28" s="1"/>
      <c r="N28" s="1"/>
      <c r="O28" s="1"/>
      <c r="P28" s="1"/>
      <c r="Q28" s="269"/>
      <c r="R28" s="274">
        <v>116572</v>
      </c>
      <c r="S28" s="217"/>
      <c r="T28" s="217"/>
      <c r="U28" s="217"/>
      <c r="V28" s="217"/>
      <c r="W28" s="217"/>
      <c r="X28" s="217"/>
      <c r="Y28" s="279"/>
      <c r="Z28" s="282">
        <v>0.8</v>
      </c>
      <c r="AA28" s="282"/>
      <c r="AB28" s="282"/>
      <c r="AC28" s="282"/>
      <c r="AD28" s="287">
        <v>15544</v>
      </c>
      <c r="AE28" s="287"/>
      <c r="AF28" s="287"/>
      <c r="AG28" s="287"/>
      <c r="AH28" s="287"/>
      <c r="AI28" s="287"/>
      <c r="AJ28" s="287"/>
      <c r="AK28" s="287"/>
      <c r="AL28" s="283">
        <v>0.2</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386</v>
      </c>
      <c r="CE28" s="1"/>
      <c r="CF28" s="1"/>
      <c r="CG28" s="1"/>
      <c r="CH28" s="1"/>
      <c r="CI28" s="1"/>
      <c r="CJ28" s="1"/>
      <c r="CK28" s="1"/>
      <c r="CL28" s="1"/>
      <c r="CM28" s="1"/>
      <c r="CN28" s="1"/>
      <c r="CO28" s="1"/>
      <c r="CP28" s="1"/>
      <c r="CQ28" s="269"/>
      <c r="CR28" s="274">
        <v>1102055</v>
      </c>
      <c r="CS28" s="217"/>
      <c r="CT28" s="217"/>
      <c r="CU28" s="217"/>
      <c r="CV28" s="217"/>
      <c r="CW28" s="217"/>
      <c r="CX28" s="217"/>
      <c r="CY28" s="279"/>
      <c r="CZ28" s="283">
        <v>8.5</v>
      </c>
      <c r="DA28" s="335"/>
      <c r="DB28" s="335"/>
      <c r="DC28" s="338"/>
      <c r="DD28" s="288">
        <v>1102055</v>
      </c>
      <c r="DE28" s="217"/>
      <c r="DF28" s="217"/>
      <c r="DG28" s="217"/>
      <c r="DH28" s="217"/>
      <c r="DI28" s="217"/>
      <c r="DJ28" s="217"/>
      <c r="DK28" s="279"/>
      <c r="DL28" s="288">
        <v>1102055</v>
      </c>
      <c r="DM28" s="217"/>
      <c r="DN28" s="217"/>
      <c r="DO28" s="217"/>
      <c r="DP28" s="217"/>
      <c r="DQ28" s="217"/>
      <c r="DR28" s="217"/>
      <c r="DS28" s="217"/>
      <c r="DT28" s="217"/>
      <c r="DU28" s="217"/>
      <c r="DV28" s="279"/>
      <c r="DW28" s="283">
        <v>15.3</v>
      </c>
      <c r="DX28" s="335"/>
      <c r="DY28" s="335"/>
      <c r="DZ28" s="335"/>
      <c r="EA28" s="335"/>
      <c r="EB28" s="335"/>
      <c r="EC28" s="360"/>
    </row>
    <row r="29" spans="2:133" ht="11.25" customHeight="1">
      <c r="B29" s="261" t="s">
        <v>22</v>
      </c>
      <c r="C29" s="1"/>
      <c r="D29" s="1"/>
      <c r="E29" s="1"/>
      <c r="F29" s="1"/>
      <c r="G29" s="1"/>
      <c r="H29" s="1"/>
      <c r="I29" s="1"/>
      <c r="J29" s="1"/>
      <c r="K29" s="1"/>
      <c r="L29" s="1"/>
      <c r="M29" s="1"/>
      <c r="N29" s="1"/>
      <c r="O29" s="1"/>
      <c r="P29" s="1"/>
      <c r="Q29" s="269"/>
      <c r="R29" s="274">
        <v>13702</v>
      </c>
      <c r="S29" s="217"/>
      <c r="T29" s="217"/>
      <c r="U29" s="217"/>
      <c r="V29" s="217"/>
      <c r="W29" s="217"/>
      <c r="X29" s="217"/>
      <c r="Y29" s="279"/>
      <c r="Z29" s="282">
        <v>0.1</v>
      </c>
      <c r="AA29" s="282"/>
      <c r="AB29" s="282"/>
      <c r="AC29" s="282"/>
      <c r="AD29" s="287">
        <v>1925</v>
      </c>
      <c r="AE29" s="287"/>
      <c r="AF29" s="287"/>
      <c r="AG29" s="287"/>
      <c r="AH29" s="287"/>
      <c r="AI29" s="287"/>
      <c r="AJ29" s="287"/>
      <c r="AK29" s="287"/>
      <c r="AL29" s="283">
        <v>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179</v>
      </c>
      <c r="CE29" s="41"/>
      <c r="CF29" s="261" t="s">
        <v>25</v>
      </c>
      <c r="CG29" s="1"/>
      <c r="CH29" s="1"/>
      <c r="CI29" s="1"/>
      <c r="CJ29" s="1"/>
      <c r="CK29" s="1"/>
      <c r="CL29" s="1"/>
      <c r="CM29" s="1"/>
      <c r="CN29" s="1"/>
      <c r="CO29" s="1"/>
      <c r="CP29" s="1"/>
      <c r="CQ29" s="269"/>
      <c r="CR29" s="274">
        <v>1102055</v>
      </c>
      <c r="CS29" s="313"/>
      <c r="CT29" s="313"/>
      <c r="CU29" s="313"/>
      <c r="CV29" s="313"/>
      <c r="CW29" s="313"/>
      <c r="CX29" s="313"/>
      <c r="CY29" s="332"/>
      <c r="CZ29" s="283">
        <v>8.5</v>
      </c>
      <c r="DA29" s="335"/>
      <c r="DB29" s="335"/>
      <c r="DC29" s="338"/>
      <c r="DD29" s="288">
        <v>1102055</v>
      </c>
      <c r="DE29" s="313"/>
      <c r="DF29" s="313"/>
      <c r="DG29" s="313"/>
      <c r="DH29" s="313"/>
      <c r="DI29" s="313"/>
      <c r="DJ29" s="313"/>
      <c r="DK29" s="332"/>
      <c r="DL29" s="288">
        <v>1102055</v>
      </c>
      <c r="DM29" s="313"/>
      <c r="DN29" s="313"/>
      <c r="DO29" s="313"/>
      <c r="DP29" s="313"/>
      <c r="DQ29" s="313"/>
      <c r="DR29" s="313"/>
      <c r="DS29" s="313"/>
      <c r="DT29" s="313"/>
      <c r="DU29" s="313"/>
      <c r="DV29" s="332"/>
      <c r="DW29" s="283">
        <v>15.3</v>
      </c>
      <c r="DX29" s="335"/>
      <c r="DY29" s="335"/>
      <c r="DZ29" s="335"/>
      <c r="EA29" s="335"/>
      <c r="EB29" s="335"/>
      <c r="EC29" s="360"/>
    </row>
    <row r="30" spans="2:133" ht="11.25" customHeight="1">
      <c r="B30" s="261" t="s">
        <v>348</v>
      </c>
      <c r="C30" s="1"/>
      <c r="D30" s="1"/>
      <c r="E30" s="1"/>
      <c r="F30" s="1"/>
      <c r="G30" s="1"/>
      <c r="H30" s="1"/>
      <c r="I30" s="1"/>
      <c r="J30" s="1"/>
      <c r="K30" s="1"/>
      <c r="L30" s="1"/>
      <c r="M30" s="1"/>
      <c r="N30" s="1"/>
      <c r="O30" s="1"/>
      <c r="P30" s="1"/>
      <c r="Q30" s="269"/>
      <c r="R30" s="274">
        <v>1907846</v>
      </c>
      <c r="S30" s="217"/>
      <c r="T30" s="217"/>
      <c r="U30" s="217"/>
      <c r="V30" s="217"/>
      <c r="W30" s="217"/>
      <c r="X30" s="217"/>
      <c r="Y30" s="279"/>
      <c r="Z30" s="282">
        <v>13.6</v>
      </c>
      <c r="AA30" s="282"/>
      <c r="AB30" s="282"/>
      <c r="AC30" s="282"/>
      <c r="AD30" s="287" t="s">
        <v>142</v>
      </c>
      <c r="AE30" s="287"/>
      <c r="AF30" s="287"/>
      <c r="AG30" s="287"/>
      <c r="AH30" s="287"/>
      <c r="AI30" s="287"/>
      <c r="AJ30" s="287"/>
      <c r="AK30" s="287"/>
      <c r="AL30" s="283" t="s">
        <v>142</v>
      </c>
      <c r="AM30" s="238"/>
      <c r="AN30" s="238"/>
      <c r="AO30" s="296"/>
      <c r="AP30" s="182" t="s">
        <v>319</v>
      </c>
      <c r="AQ30" s="139"/>
      <c r="AR30" s="139"/>
      <c r="AS30" s="139"/>
      <c r="AT30" s="139"/>
      <c r="AU30" s="139"/>
      <c r="AV30" s="139"/>
      <c r="AW30" s="139"/>
      <c r="AX30" s="139"/>
      <c r="AY30" s="139"/>
      <c r="AZ30" s="139"/>
      <c r="BA30" s="139"/>
      <c r="BB30" s="139"/>
      <c r="BC30" s="139"/>
      <c r="BD30" s="139"/>
      <c r="BE30" s="139"/>
      <c r="BF30" s="144"/>
      <c r="BG30" s="182" t="s">
        <v>394</v>
      </c>
      <c r="BH30" s="321"/>
      <c r="BI30" s="321"/>
      <c r="BJ30" s="321"/>
      <c r="BK30" s="321"/>
      <c r="BL30" s="321"/>
      <c r="BM30" s="321"/>
      <c r="BN30" s="321"/>
      <c r="BO30" s="321"/>
      <c r="BP30" s="321"/>
      <c r="BQ30" s="323"/>
      <c r="BR30" s="182" t="s">
        <v>395</v>
      </c>
      <c r="BS30" s="321"/>
      <c r="BT30" s="321"/>
      <c r="BU30" s="321"/>
      <c r="BV30" s="321"/>
      <c r="BW30" s="321"/>
      <c r="BX30" s="321"/>
      <c r="BY30" s="321"/>
      <c r="BZ30" s="321"/>
      <c r="CA30" s="321"/>
      <c r="CB30" s="323"/>
      <c r="CD30" s="134"/>
      <c r="CE30" s="42"/>
      <c r="CF30" s="261" t="s">
        <v>396</v>
      </c>
      <c r="CG30" s="1"/>
      <c r="CH30" s="1"/>
      <c r="CI30" s="1"/>
      <c r="CJ30" s="1"/>
      <c r="CK30" s="1"/>
      <c r="CL30" s="1"/>
      <c r="CM30" s="1"/>
      <c r="CN30" s="1"/>
      <c r="CO30" s="1"/>
      <c r="CP30" s="1"/>
      <c r="CQ30" s="269"/>
      <c r="CR30" s="274">
        <v>1053704</v>
      </c>
      <c r="CS30" s="217"/>
      <c r="CT30" s="217"/>
      <c r="CU30" s="217"/>
      <c r="CV30" s="217"/>
      <c r="CW30" s="217"/>
      <c r="CX30" s="217"/>
      <c r="CY30" s="279"/>
      <c r="CZ30" s="283">
        <v>8.1</v>
      </c>
      <c r="DA30" s="335"/>
      <c r="DB30" s="335"/>
      <c r="DC30" s="338"/>
      <c r="DD30" s="288">
        <v>1053704</v>
      </c>
      <c r="DE30" s="217"/>
      <c r="DF30" s="217"/>
      <c r="DG30" s="217"/>
      <c r="DH30" s="217"/>
      <c r="DI30" s="217"/>
      <c r="DJ30" s="217"/>
      <c r="DK30" s="279"/>
      <c r="DL30" s="288">
        <v>1053704</v>
      </c>
      <c r="DM30" s="217"/>
      <c r="DN30" s="217"/>
      <c r="DO30" s="217"/>
      <c r="DP30" s="217"/>
      <c r="DQ30" s="217"/>
      <c r="DR30" s="217"/>
      <c r="DS30" s="217"/>
      <c r="DT30" s="217"/>
      <c r="DU30" s="217"/>
      <c r="DV30" s="279"/>
      <c r="DW30" s="283">
        <v>14.7</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t="s">
        <v>142</v>
      </c>
      <c r="S31" s="217"/>
      <c r="T31" s="217"/>
      <c r="U31" s="217"/>
      <c r="V31" s="217"/>
      <c r="W31" s="217"/>
      <c r="X31" s="217"/>
      <c r="Y31" s="279"/>
      <c r="Z31" s="282" t="s">
        <v>142</v>
      </c>
      <c r="AA31" s="282"/>
      <c r="AB31" s="282"/>
      <c r="AC31" s="282"/>
      <c r="AD31" s="287" t="s">
        <v>142</v>
      </c>
      <c r="AE31" s="287"/>
      <c r="AF31" s="287"/>
      <c r="AG31" s="287"/>
      <c r="AH31" s="287"/>
      <c r="AI31" s="287"/>
      <c r="AJ31" s="287"/>
      <c r="AK31" s="287"/>
      <c r="AL31" s="283" t="s">
        <v>142</v>
      </c>
      <c r="AM31" s="238"/>
      <c r="AN31" s="238"/>
      <c r="AO31" s="296"/>
      <c r="AP31" s="163" t="s">
        <v>9</v>
      </c>
      <c r="AQ31" s="178"/>
      <c r="AR31" s="178"/>
      <c r="AS31" s="178"/>
      <c r="AT31" s="306" t="s">
        <v>397</v>
      </c>
      <c r="AU31" s="265"/>
      <c r="AV31" s="265"/>
      <c r="AW31" s="265"/>
      <c r="AX31" s="260" t="s">
        <v>278</v>
      </c>
      <c r="AY31" s="265"/>
      <c r="AZ31" s="265"/>
      <c r="BA31" s="265"/>
      <c r="BB31" s="265"/>
      <c r="BC31" s="265"/>
      <c r="BD31" s="265"/>
      <c r="BE31" s="265"/>
      <c r="BF31" s="268"/>
      <c r="BG31" s="318">
        <v>99.3</v>
      </c>
      <c r="BH31" s="322"/>
      <c r="BI31" s="322"/>
      <c r="BJ31" s="322"/>
      <c r="BK31" s="322"/>
      <c r="BL31" s="322"/>
      <c r="BM31" s="293">
        <v>98.1</v>
      </c>
      <c r="BN31" s="322"/>
      <c r="BO31" s="322"/>
      <c r="BP31" s="322"/>
      <c r="BQ31" s="324"/>
      <c r="BR31" s="318">
        <v>99.3</v>
      </c>
      <c r="BS31" s="322"/>
      <c r="BT31" s="322"/>
      <c r="BU31" s="322"/>
      <c r="BV31" s="322"/>
      <c r="BW31" s="322"/>
      <c r="BX31" s="293">
        <v>98.1</v>
      </c>
      <c r="BY31" s="322"/>
      <c r="BZ31" s="322"/>
      <c r="CA31" s="322"/>
      <c r="CB31" s="324"/>
      <c r="CD31" s="134"/>
      <c r="CE31" s="42"/>
      <c r="CF31" s="261" t="s">
        <v>318</v>
      </c>
      <c r="CG31" s="1"/>
      <c r="CH31" s="1"/>
      <c r="CI31" s="1"/>
      <c r="CJ31" s="1"/>
      <c r="CK31" s="1"/>
      <c r="CL31" s="1"/>
      <c r="CM31" s="1"/>
      <c r="CN31" s="1"/>
      <c r="CO31" s="1"/>
      <c r="CP31" s="1"/>
      <c r="CQ31" s="269"/>
      <c r="CR31" s="274">
        <v>48351</v>
      </c>
      <c r="CS31" s="313"/>
      <c r="CT31" s="313"/>
      <c r="CU31" s="313"/>
      <c r="CV31" s="313"/>
      <c r="CW31" s="313"/>
      <c r="CX31" s="313"/>
      <c r="CY31" s="332"/>
      <c r="CZ31" s="283">
        <v>0.4</v>
      </c>
      <c r="DA31" s="335"/>
      <c r="DB31" s="335"/>
      <c r="DC31" s="338"/>
      <c r="DD31" s="288">
        <v>48351</v>
      </c>
      <c r="DE31" s="313"/>
      <c r="DF31" s="313"/>
      <c r="DG31" s="313"/>
      <c r="DH31" s="313"/>
      <c r="DI31" s="313"/>
      <c r="DJ31" s="313"/>
      <c r="DK31" s="332"/>
      <c r="DL31" s="288">
        <v>48351</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398</v>
      </c>
      <c r="C32" s="1"/>
      <c r="D32" s="1"/>
      <c r="E32" s="1"/>
      <c r="F32" s="1"/>
      <c r="G32" s="1"/>
      <c r="H32" s="1"/>
      <c r="I32" s="1"/>
      <c r="J32" s="1"/>
      <c r="K32" s="1"/>
      <c r="L32" s="1"/>
      <c r="M32" s="1"/>
      <c r="N32" s="1"/>
      <c r="O32" s="1"/>
      <c r="P32" s="1"/>
      <c r="Q32" s="269"/>
      <c r="R32" s="274">
        <v>745314</v>
      </c>
      <c r="S32" s="217"/>
      <c r="T32" s="217"/>
      <c r="U32" s="217"/>
      <c r="V32" s="217"/>
      <c r="W32" s="217"/>
      <c r="X32" s="217"/>
      <c r="Y32" s="279"/>
      <c r="Z32" s="282">
        <v>5.3</v>
      </c>
      <c r="AA32" s="282"/>
      <c r="AB32" s="282"/>
      <c r="AC32" s="282"/>
      <c r="AD32" s="287" t="s">
        <v>142</v>
      </c>
      <c r="AE32" s="287"/>
      <c r="AF32" s="287"/>
      <c r="AG32" s="287"/>
      <c r="AH32" s="287"/>
      <c r="AI32" s="287"/>
      <c r="AJ32" s="287"/>
      <c r="AK32" s="287"/>
      <c r="AL32" s="283" t="s">
        <v>142</v>
      </c>
      <c r="AM32" s="238"/>
      <c r="AN32" s="238"/>
      <c r="AO32" s="296"/>
      <c r="AP32" s="299"/>
      <c r="AQ32" s="29"/>
      <c r="AR32" s="29"/>
      <c r="AS32" s="29"/>
      <c r="AT32" s="307"/>
      <c r="AU32" s="1" t="s">
        <v>250</v>
      </c>
      <c r="AX32" s="261" t="s">
        <v>295</v>
      </c>
      <c r="AY32" s="1"/>
      <c r="AZ32" s="1"/>
      <c r="BA32" s="1"/>
      <c r="BB32" s="1"/>
      <c r="BC32" s="1"/>
      <c r="BD32" s="1"/>
      <c r="BE32" s="1"/>
      <c r="BF32" s="269"/>
      <c r="BG32" s="319">
        <v>98.9</v>
      </c>
      <c r="BH32" s="313"/>
      <c r="BI32" s="313"/>
      <c r="BJ32" s="313"/>
      <c r="BK32" s="313"/>
      <c r="BL32" s="313"/>
      <c r="BM32" s="238">
        <v>97.3</v>
      </c>
      <c r="BN32" s="313"/>
      <c r="BO32" s="313"/>
      <c r="BP32" s="313"/>
      <c r="BQ32" s="316"/>
      <c r="BR32" s="319">
        <v>98.9</v>
      </c>
      <c r="BS32" s="313"/>
      <c r="BT32" s="313"/>
      <c r="BU32" s="313"/>
      <c r="BV32" s="313"/>
      <c r="BW32" s="313"/>
      <c r="BX32" s="238">
        <v>97.3</v>
      </c>
      <c r="BY32" s="313"/>
      <c r="BZ32" s="313"/>
      <c r="CA32" s="313"/>
      <c r="CB32" s="316"/>
      <c r="CD32" s="135"/>
      <c r="CE32" s="142"/>
      <c r="CF32" s="261" t="s">
        <v>400</v>
      </c>
      <c r="CG32" s="1"/>
      <c r="CH32" s="1"/>
      <c r="CI32" s="1"/>
      <c r="CJ32" s="1"/>
      <c r="CK32" s="1"/>
      <c r="CL32" s="1"/>
      <c r="CM32" s="1"/>
      <c r="CN32" s="1"/>
      <c r="CO32" s="1"/>
      <c r="CP32" s="1"/>
      <c r="CQ32" s="269"/>
      <c r="CR32" s="274" t="s">
        <v>142</v>
      </c>
      <c r="CS32" s="217"/>
      <c r="CT32" s="217"/>
      <c r="CU32" s="217"/>
      <c r="CV32" s="217"/>
      <c r="CW32" s="217"/>
      <c r="CX32" s="217"/>
      <c r="CY32" s="279"/>
      <c r="CZ32" s="283" t="s">
        <v>142</v>
      </c>
      <c r="DA32" s="335"/>
      <c r="DB32" s="335"/>
      <c r="DC32" s="338"/>
      <c r="DD32" s="288" t="s">
        <v>142</v>
      </c>
      <c r="DE32" s="217"/>
      <c r="DF32" s="217"/>
      <c r="DG32" s="217"/>
      <c r="DH32" s="217"/>
      <c r="DI32" s="217"/>
      <c r="DJ32" s="217"/>
      <c r="DK32" s="279"/>
      <c r="DL32" s="288" t="s">
        <v>142</v>
      </c>
      <c r="DM32" s="217"/>
      <c r="DN32" s="217"/>
      <c r="DO32" s="217"/>
      <c r="DP32" s="217"/>
      <c r="DQ32" s="217"/>
      <c r="DR32" s="217"/>
      <c r="DS32" s="217"/>
      <c r="DT32" s="217"/>
      <c r="DU32" s="217"/>
      <c r="DV32" s="279"/>
      <c r="DW32" s="283" t="s">
        <v>142</v>
      </c>
      <c r="DX32" s="335"/>
      <c r="DY32" s="335"/>
      <c r="DZ32" s="335"/>
      <c r="EA32" s="335"/>
      <c r="EB32" s="335"/>
      <c r="EC32" s="360"/>
    </row>
    <row r="33" spans="2:133" ht="11.25" customHeight="1">
      <c r="B33" s="261" t="s">
        <v>236</v>
      </c>
      <c r="C33" s="1"/>
      <c r="D33" s="1"/>
      <c r="E33" s="1"/>
      <c r="F33" s="1"/>
      <c r="G33" s="1"/>
      <c r="H33" s="1"/>
      <c r="I33" s="1"/>
      <c r="J33" s="1"/>
      <c r="K33" s="1"/>
      <c r="L33" s="1"/>
      <c r="M33" s="1"/>
      <c r="N33" s="1"/>
      <c r="O33" s="1"/>
      <c r="P33" s="1"/>
      <c r="Q33" s="269"/>
      <c r="R33" s="274">
        <v>36191</v>
      </c>
      <c r="S33" s="217"/>
      <c r="T33" s="217"/>
      <c r="U33" s="217"/>
      <c r="V33" s="217"/>
      <c r="W33" s="217"/>
      <c r="X33" s="217"/>
      <c r="Y33" s="279"/>
      <c r="Z33" s="282">
        <v>0.3</v>
      </c>
      <c r="AA33" s="282"/>
      <c r="AB33" s="282"/>
      <c r="AC33" s="282"/>
      <c r="AD33" s="287">
        <v>9257</v>
      </c>
      <c r="AE33" s="287"/>
      <c r="AF33" s="287"/>
      <c r="AG33" s="287"/>
      <c r="AH33" s="287"/>
      <c r="AI33" s="287"/>
      <c r="AJ33" s="287"/>
      <c r="AK33" s="287"/>
      <c r="AL33" s="283">
        <v>0.1</v>
      </c>
      <c r="AM33" s="238"/>
      <c r="AN33" s="238"/>
      <c r="AO33" s="296"/>
      <c r="AP33" s="177"/>
      <c r="AQ33" s="179"/>
      <c r="AR33" s="179"/>
      <c r="AS33" s="179"/>
      <c r="AT33" s="308"/>
      <c r="AU33" s="267"/>
      <c r="AV33" s="267"/>
      <c r="AW33" s="267"/>
      <c r="AX33" s="263" t="s">
        <v>165</v>
      </c>
      <c r="AY33" s="267"/>
      <c r="AZ33" s="267"/>
      <c r="BA33" s="267"/>
      <c r="BB33" s="267"/>
      <c r="BC33" s="267"/>
      <c r="BD33" s="267"/>
      <c r="BE33" s="267"/>
      <c r="BF33" s="271"/>
      <c r="BG33" s="320">
        <v>99.5</v>
      </c>
      <c r="BH33" s="312"/>
      <c r="BI33" s="312"/>
      <c r="BJ33" s="312"/>
      <c r="BK33" s="312"/>
      <c r="BL33" s="312"/>
      <c r="BM33" s="294">
        <v>98.6</v>
      </c>
      <c r="BN33" s="312"/>
      <c r="BO33" s="312"/>
      <c r="BP33" s="312"/>
      <c r="BQ33" s="317"/>
      <c r="BR33" s="320">
        <v>99.6</v>
      </c>
      <c r="BS33" s="312"/>
      <c r="BT33" s="312"/>
      <c r="BU33" s="312"/>
      <c r="BV33" s="312"/>
      <c r="BW33" s="312"/>
      <c r="BX33" s="294">
        <v>98.6</v>
      </c>
      <c r="BY33" s="312"/>
      <c r="BZ33" s="312"/>
      <c r="CA33" s="312"/>
      <c r="CB33" s="317"/>
      <c r="CD33" s="261" t="s">
        <v>401</v>
      </c>
      <c r="CE33" s="1"/>
      <c r="CF33" s="1"/>
      <c r="CG33" s="1"/>
      <c r="CH33" s="1"/>
      <c r="CI33" s="1"/>
      <c r="CJ33" s="1"/>
      <c r="CK33" s="1"/>
      <c r="CL33" s="1"/>
      <c r="CM33" s="1"/>
      <c r="CN33" s="1"/>
      <c r="CO33" s="1"/>
      <c r="CP33" s="1"/>
      <c r="CQ33" s="269"/>
      <c r="CR33" s="274">
        <v>7278331</v>
      </c>
      <c r="CS33" s="313"/>
      <c r="CT33" s="313"/>
      <c r="CU33" s="313"/>
      <c r="CV33" s="313"/>
      <c r="CW33" s="313"/>
      <c r="CX33" s="313"/>
      <c r="CY33" s="332"/>
      <c r="CZ33" s="283">
        <v>56.3</v>
      </c>
      <c r="DA33" s="335"/>
      <c r="DB33" s="335"/>
      <c r="DC33" s="338"/>
      <c r="DD33" s="288">
        <v>5968737</v>
      </c>
      <c r="DE33" s="313"/>
      <c r="DF33" s="313"/>
      <c r="DG33" s="313"/>
      <c r="DH33" s="313"/>
      <c r="DI33" s="313"/>
      <c r="DJ33" s="313"/>
      <c r="DK33" s="332"/>
      <c r="DL33" s="288">
        <v>3603881</v>
      </c>
      <c r="DM33" s="313"/>
      <c r="DN33" s="313"/>
      <c r="DO33" s="313"/>
      <c r="DP33" s="313"/>
      <c r="DQ33" s="313"/>
      <c r="DR33" s="313"/>
      <c r="DS33" s="313"/>
      <c r="DT33" s="313"/>
      <c r="DU33" s="313"/>
      <c r="DV33" s="332"/>
      <c r="DW33" s="283">
        <v>50.1</v>
      </c>
      <c r="DX33" s="335"/>
      <c r="DY33" s="335"/>
      <c r="DZ33" s="335"/>
      <c r="EA33" s="335"/>
      <c r="EB33" s="335"/>
      <c r="EC33" s="360"/>
    </row>
    <row r="34" spans="2:133" ht="11.25" customHeight="1">
      <c r="B34" s="261" t="s">
        <v>153</v>
      </c>
      <c r="C34" s="1"/>
      <c r="D34" s="1"/>
      <c r="E34" s="1"/>
      <c r="F34" s="1"/>
      <c r="G34" s="1"/>
      <c r="H34" s="1"/>
      <c r="I34" s="1"/>
      <c r="J34" s="1"/>
      <c r="K34" s="1"/>
      <c r="L34" s="1"/>
      <c r="M34" s="1"/>
      <c r="N34" s="1"/>
      <c r="O34" s="1"/>
      <c r="P34" s="1"/>
      <c r="Q34" s="269"/>
      <c r="R34" s="274">
        <v>1197553</v>
      </c>
      <c r="S34" s="217"/>
      <c r="T34" s="217"/>
      <c r="U34" s="217"/>
      <c r="V34" s="217"/>
      <c r="W34" s="217"/>
      <c r="X34" s="217"/>
      <c r="Y34" s="279"/>
      <c r="Z34" s="282">
        <v>8.5</v>
      </c>
      <c r="AA34" s="282"/>
      <c r="AB34" s="282"/>
      <c r="AC34" s="282"/>
      <c r="AD34" s="287" t="s">
        <v>142</v>
      </c>
      <c r="AE34" s="287"/>
      <c r="AF34" s="287"/>
      <c r="AG34" s="287"/>
      <c r="AH34" s="287"/>
      <c r="AI34" s="287"/>
      <c r="AJ34" s="287"/>
      <c r="AK34" s="287"/>
      <c r="AL34" s="283" t="s">
        <v>142</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404</v>
      </c>
      <c r="CE34" s="1"/>
      <c r="CF34" s="1"/>
      <c r="CG34" s="1"/>
      <c r="CH34" s="1"/>
      <c r="CI34" s="1"/>
      <c r="CJ34" s="1"/>
      <c r="CK34" s="1"/>
      <c r="CL34" s="1"/>
      <c r="CM34" s="1"/>
      <c r="CN34" s="1"/>
      <c r="CO34" s="1"/>
      <c r="CP34" s="1"/>
      <c r="CQ34" s="269"/>
      <c r="CR34" s="274">
        <v>1978316</v>
      </c>
      <c r="CS34" s="217"/>
      <c r="CT34" s="217"/>
      <c r="CU34" s="217"/>
      <c r="CV34" s="217"/>
      <c r="CW34" s="217"/>
      <c r="CX34" s="217"/>
      <c r="CY34" s="279"/>
      <c r="CZ34" s="283">
        <v>15.3</v>
      </c>
      <c r="DA34" s="335"/>
      <c r="DB34" s="335"/>
      <c r="DC34" s="338"/>
      <c r="DD34" s="288">
        <v>1530748</v>
      </c>
      <c r="DE34" s="217"/>
      <c r="DF34" s="217"/>
      <c r="DG34" s="217"/>
      <c r="DH34" s="217"/>
      <c r="DI34" s="217"/>
      <c r="DJ34" s="217"/>
      <c r="DK34" s="279"/>
      <c r="DL34" s="288">
        <v>1067313</v>
      </c>
      <c r="DM34" s="217"/>
      <c r="DN34" s="217"/>
      <c r="DO34" s="217"/>
      <c r="DP34" s="217"/>
      <c r="DQ34" s="217"/>
      <c r="DR34" s="217"/>
      <c r="DS34" s="217"/>
      <c r="DT34" s="217"/>
      <c r="DU34" s="217"/>
      <c r="DV34" s="279"/>
      <c r="DW34" s="283">
        <v>14.8</v>
      </c>
      <c r="DX34" s="335"/>
      <c r="DY34" s="335"/>
      <c r="DZ34" s="335"/>
      <c r="EA34" s="335"/>
      <c r="EB34" s="335"/>
      <c r="EC34" s="360"/>
    </row>
    <row r="35" spans="2:133" ht="11.25" customHeight="1">
      <c r="B35" s="261" t="s">
        <v>406</v>
      </c>
      <c r="C35" s="1"/>
      <c r="D35" s="1"/>
      <c r="E35" s="1"/>
      <c r="F35" s="1"/>
      <c r="G35" s="1"/>
      <c r="H35" s="1"/>
      <c r="I35" s="1"/>
      <c r="J35" s="1"/>
      <c r="K35" s="1"/>
      <c r="L35" s="1"/>
      <c r="M35" s="1"/>
      <c r="N35" s="1"/>
      <c r="O35" s="1"/>
      <c r="P35" s="1"/>
      <c r="Q35" s="269"/>
      <c r="R35" s="274">
        <v>953622</v>
      </c>
      <c r="S35" s="217"/>
      <c r="T35" s="217"/>
      <c r="U35" s="217"/>
      <c r="V35" s="217"/>
      <c r="W35" s="217"/>
      <c r="X35" s="217"/>
      <c r="Y35" s="279"/>
      <c r="Z35" s="282">
        <v>6.8</v>
      </c>
      <c r="AA35" s="282"/>
      <c r="AB35" s="282"/>
      <c r="AC35" s="282"/>
      <c r="AD35" s="287" t="s">
        <v>142</v>
      </c>
      <c r="AE35" s="287"/>
      <c r="AF35" s="287"/>
      <c r="AG35" s="287"/>
      <c r="AH35" s="287"/>
      <c r="AI35" s="287"/>
      <c r="AJ35" s="287"/>
      <c r="AK35" s="287"/>
      <c r="AL35" s="283" t="s">
        <v>142</v>
      </c>
      <c r="AM35" s="238"/>
      <c r="AN35" s="238"/>
      <c r="AO35" s="296"/>
      <c r="AP35" s="95"/>
      <c r="AQ35" s="182" t="s">
        <v>407</v>
      </c>
      <c r="AR35" s="139"/>
      <c r="AS35" s="139"/>
      <c r="AT35" s="139"/>
      <c r="AU35" s="139"/>
      <c r="AV35" s="139"/>
      <c r="AW35" s="139"/>
      <c r="AX35" s="139"/>
      <c r="AY35" s="139"/>
      <c r="AZ35" s="139"/>
      <c r="BA35" s="139"/>
      <c r="BB35" s="139"/>
      <c r="BC35" s="139"/>
      <c r="BD35" s="139"/>
      <c r="BE35" s="139"/>
      <c r="BF35" s="144"/>
      <c r="BG35" s="182" t="s">
        <v>212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408</v>
      </c>
      <c r="CE35" s="1"/>
      <c r="CF35" s="1"/>
      <c r="CG35" s="1"/>
      <c r="CH35" s="1"/>
      <c r="CI35" s="1"/>
      <c r="CJ35" s="1"/>
      <c r="CK35" s="1"/>
      <c r="CL35" s="1"/>
      <c r="CM35" s="1"/>
      <c r="CN35" s="1"/>
      <c r="CO35" s="1"/>
      <c r="CP35" s="1"/>
      <c r="CQ35" s="269"/>
      <c r="CR35" s="274">
        <v>78064</v>
      </c>
      <c r="CS35" s="313"/>
      <c r="CT35" s="313"/>
      <c r="CU35" s="313"/>
      <c r="CV35" s="313"/>
      <c r="CW35" s="313"/>
      <c r="CX35" s="313"/>
      <c r="CY35" s="332"/>
      <c r="CZ35" s="283">
        <v>0.6</v>
      </c>
      <c r="DA35" s="335"/>
      <c r="DB35" s="335"/>
      <c r="DC35" s="338"/>
      <c r="DD35" s="288">
        <v>64935</v>
      </c>
      <c r="DE35" s="313"/>
      <c r="DF35" s="313"/>
      <c r="DG35" s="313"/>
      <c r="DH35" s="313"/>
      <c r="DI35" s="313"/>
      <c r="DJ35" s="313"/>
      <c r="DK35" s="332"/>
      <c r="DL35" s="288">
        <v>20165</v>
      </c>
      <c r="DM35" s="313"/>
      <c r="DN35" s="313"/>
      <c r="DO35" s="313"/>
      <c r="DP35" s="313"/>
      <c r="DQ35" s="313"/>
      <c r="DR35" s="313"/>
      <c r="DS35" s="313"/>
      <c r="DT35" s="313"/>
      <c r="DU35" s="313"/>
      <c r="DV35" s="332"/>
      <c r="DW35" s="283">
        <v>0.3</v>
      </c>
      <c r="DX35" s="335"/>
      <c r="DY35" s="335"/>
      <c r="DZ35" s="335"/>
      <c r="EA35" s="335"/>
      <c r="EB35" s="335"/>
      <c r="EC35" s="360"/>
    </row>
    <row r="36" spans="2:133" ht="11.25" customHeight="1">
      <c r="B36" s="261" t="s">
        <v>296</v>
      </c>
      <c r="C36" s="1"/>
      <c r="D36" s="1"/>
      <c r="E36" s="1"/>
      <c r="F36" s="1"/>
      <c r="G36" s="1"/>
      <c r="H36" s="1"/>
      <c r="I36" s="1"/>
      <c r="J36" s="1"/>
      <c r="K36" s="1"/>
      <c r="L36" s="1"/>
      <c r="M36" s="1"/>
      <c r="N36" s="1"/>
      <c r="O36" s="1"/>
      <c r="P36" s="1"/>
      <c r="Q36" s="269"/>
      <c r="R36" s="274">
        <v>1198498</v>
      </c>
      <c r="S36" s="217"/>
      <c r="T36" s="217"/>
      <c r="U36" s="217"/>
      <c r="V36" s="217"/>
      <c r="W36" s="217"/>
      <c r="X36" s="217"/>
      <c r="Y36" s="279"/>
      <c r="Z36" s="282">
        <v>8.5</v>
      </c>
      <c r="AA36" s="282"/>
      <c r="AB36" s="282"/>
      <c r="AC36" s="282"/>
      <c r="AD36" s="287" t="s">
        <v>142</v>
      </c>
      <c r="AE36" s="287"/>
      <c r="AF36" s="287"/>
      <c r="AG36" s="287"/>
      <c r="AH36" s="287"/>
      <c r="AI36" s="287"/>
      <c r="AJ36" s="287"/>
      <c r="AK36" s="287"/>
      <c r="AL36" s="283" t="s">
        <v>142</v>
      </c>
      <c r="AM36" s="238"/>
      <c r="AN36" s="238"/>
      <c r="AO36" s="296"/>
      <c r="AP36" s="95"/>
      <c r="AQ36" s="301" t="s">
        <v>392</v>
      </c>
      <c r="AR36" s="304"/>
      <c r="AS36" s="304"/>
      <c r="AT36" s="304"/>
      <c r="AU36" s="304"/>
      <c r="AV36" s="304"/>
      <c r="AW36" s="304"/>
      <c r="AX36" s="304"/>
      <c r="AY36" s="309"/>
      <c r="AZ36" s="273">
        <v>1538967</v>
      </c>
      <c r="BA36" s="276"/>
      <c r="BB36" s="276"/>
      <c r="BC36" s="276"/>
      <c r="BD36" s="276"/>
      <c r="BE36" s="276"/>
      <c r="BF36" s="315"/>
      <c r="BG36" s="260" t="s">
        <v>411</v>
      </c>
      <c r="BH36" s="265"/>
      <c r="BI36" s="265"/>
      <c r="BJ36" s="265"/>
      <c r="BK36" s="265"/>
      <c r="BL36" s="265"/>
      <c r="BM36" s="265"/>
      <c r="BN36" s="265"/>
      <c r="BO36" s="265"/>
      <c r="BP36" s="265"/>
      <c r="BQ36" s="265"/>
      <c r="BR36" s="265"/>
      <c r="BS36" s="265"/>
      <c r="BT36" s="265"/>
      <c r="BU36" s="268"/>
      <c r="BV36" s="273">
        <v>45000</v>
      </c>
      <c r="BW36" s="276"/>
      <c r="BX36" s="276"/>
      <c r="BY36" s="276"/>
      <c r="BZ36" s="276"/>
      <c r="CA36" s="276"/>
      <c r="CB36" s="315"/>
      <c r="CD36" s="261" t="s">
        <v>32</v>
      </c>
      <c r="CE36" s="1"/>
      <c r="CF36" s="1"/>
      <c r="CG36" s="1"/>
      <c r="CH36" s="1"/>
      <c r="CI36" s="1"/>
      <c r="CJ36" s="1"/>
      <c r="CK36" s="1"/>
      <c r="CL36" s="1"/>
      <c r="CM36" s="1"/>
      <c r="CN36" s="1"/>
      <c r="CO36" s="1"/>
      <c r="CP36" s="1"/>
      <c r="CQ36" s="269"/>
      <c r="CR36" s="274">
        <v>3286185</v>
      </c>
      <c r="CS36" s="217"/>
      <c r="CT36" s="217"/>
      <c r="CU36" s="217"/>
      <c r="CV36" s="217"/>
      <c r="CW36" s="217"/>
      <c r="CX36" s="217"/>
      <c r="CY36" s="279"/>
      <c r="CZ36" s="283">
        <v>25.4</v>
      </c>
      <c r="DA36" s="335"/>
      <c r="DB36" s="335"/>
      <c r="DC36" s="338"/>
      <c r="DD36" s="288">
        <v>2978290</v>
      </c>
      <c r="DE36" s="217"/>
      <c r="DF36" s="217"/>
      <c r="DG36" s="217"/>
      <c r="DH36" s="217"/>
      <c r="DI36" s="217"/>
      <c r="DJ36" s="217"/>
      <c r="DK36" s="279"/>
      <c r="DL36" s="288">
        <v>2098747</v>
      </c>
      <c r="DM36" s="217"/>
      <c r="DN36" s="217"/>
      <c r="DO36" s="217"/>
      <c r="DP36" s="217"/>
      <c r="DQ36" s="217"/>
      <c r="DR36" s="217"/>
      <c r="DS36" s="217"/>
      <c r="DT36" s="217"/>
      <c r="DU36" s="217"/>
      <c r="DV36" s="279"/>
      <c r="DW36" s="283">
        <v>29.2</v>
      </c>
      <c r="DX36" s="335"/>
      <c r="DY36" s="335"/>
      <c r="DZ36" s="335"/>
      <c r="EA36" s="335"/>
      <c r="EB36" s="335"/>
      <c r="EC36" s="360"/>
    </row>
    <row r="37" spans="2:133" ht="11.25" customHeight="1">
      <c r="B37" s="261" t="s">
        <v>402</v>
      </c>
      <c r="C37" s="1"/>
      <c r="D37" s="1"/>
      <c r="E37" s="1"/>
      <c r="F37" s="1"/>
      <c r="G37" s="1"/>
      <c r="H37" s="1"/>
      <c r="I37" s="1"/>
      <c r="J37" s="1"/>
      <c r="K37" s="1"/>
      <c r="L37" s="1"/>
      <c r="M37" s="1"/>
      <c r="N37" s="1"/>
      <c r="O37" s="1"/>
      <c r="P37" s="1"/>
      <c r="Q37" s="269"/>
      <c r="R37" s="274">
        <v>179086</v>
      </c>
      <c r="S37" s="217"/>
      <c r="T37" s="217"/>
      <c r="U37" s="217"/>
      <c r="V37" s="217"/>
      <c r="W37" s="217"/>
      <c r="X37" s="217"/>
      <c r="Y37" s="279"/>
      <c r="Z37" s="282">
        <v>1.3</v>
      </c>
      <c r="AA37" s="282"/>
      <c r="AB37" s="282"/>
      <c r="AC37" s="282"/>
      <c r="AD37" s="287">
        <v>6920</v>
      </c>
      <c r="AE37" s="287"/>
      <c r="AF37" s="287"/>
      <c r="AG37" s="287"/>
      <c r="AH37" s="287"/>
      <c r="AI37" s="287"/>
      <c r="AJ37" s="287"/>
      <c r="AK37" s="287"/>
      <c r="AL37" s="283">
        <v>0.1</v>
      </c>
      <c r="AM37" s="238"/>
      <c r="AN37" s="238"/>
      <c r="AO37" s="296"/>
      <c r="AQ37" s="302" t="s">
        <v>412</v>
      </c>
      <c r="AR37" s="111"/>
      <c r="AS37" s="111"/>
      <c r="AT37" s="111"/>
      <c r="AU37" s="111"/>
      <c r="AV37" s="111"/>
      <c r="AW37" s="111"/>
      <c r="AX37" s="111"/>
      <c r="AY37" s="310"/>
      <c r="AZ37" s="274">
        <v>567800</v>
      </c>
      <c r="BA37" s="217"/>
      <c r="BB37" s="217"/>
      <c r="BC37" s="217"/>
      <c r="BD37" s="313"/>
      <c r="BE37" s="313"/>
      <c r="BF37" s="316"/>
      <c r="BG37" s="261" t="s">
        <v>415</v>
      </c>
      <c r="BH37" s="1"/>
      <c r="BI37" s="1"/>
      <c r="BJ37" s="1"/>
      <c r="BK37" s="1"/>
      <c r="BL37" s="1"/>
      <c r="BM37" s="1"/>
      <c r="BN37" s="1"/>
      <c r="BO37" s="1"/>
      <c r="BP37" s="1"/>
      <c r="BQ37" s="1"/>
      <c r="BR37" s="1"/>
      <c r="BS37" s="1"/>
      <c r="BT37" s="1"/>
      <c r="BU37" s="269"/>
      <c r="BV37" s="274">
        <v>45000</v>
      </c>
      <c r="BW37" s="217"/>
      <c r="BX37" s="217"/>
      <c r="BY37" s="217"/>
      <c r="BZ37" s="217"/>
      <c r="CA37" s="217"/>
      <c r="CB37" s="326"/>
      <c r="CD37" s="261" t="s">
        <v>164</v>
      </c>
      <c r="CE37" s="1"/>
      <c r="CF37" s="1"/>
      <c r="CG37" s="1"/>
      <c r="CH37" s="1"/>
      <c r="CI37" s="1"/>
      <c r="CJ37" s="1"/>
      <c r="CK37" s="1"/>
      <c r="CL37" s="1"/>
      <c r="CM37" s="1"/>
      <c r="CN37" s="1"/>
      <c r="CO37" s="1"/>
      <c r="CP37" s="1"/>
      <c r="CQ37" s="269"/>
      <c r="CR37" s="274">
        <v>845861</v>
      </c>
      <c r="CS37" s="313"/>
      <c r="CT37" s="313"/>
      <c r="CU37" s="313"/>
      <c r="CV37" s="313"/>
      <c r="CW37" s="313"/>
      <c r="CX37" s="313"/>
      <c r="CY37" s="332"/>
      <c r="CZ37" s="283">
        <v>6.5</v>
      </c>
      <c r="DA37" s="335"/>
      <c r="DB37" s="335"/>
      <c r="DC37" s="338"/>
      <c r="DD37" s="288">
        <v>845847</v>
      </c>
      <c r="DE37" s="313"/>
      <c r="DF37" s="313"/>
      <c r="DG37" s="313"/>
      <c r="DH37" s="313"/>
      <c r="DI37" s="313"/>
      <c r="DJ37" s="313"/>
      <c r="DK37" s="332"/>
      <c r="DL37" s="288">
        <v>845721</v>
      </c>
      <c r="DM37" s="313"/>
      <c r="DN37" s="313"/>
      <c r="DO37" s="313"/>
      <c r="DP37" s="313"/>
      <c r="DQ37" s="313"/>
      <c r="DR37" s="313"/>
      <c r="DS37" s="313"/>
      <c r="DT37" s="313"/>
      <c r="DU37" s="313"/>
      <c r="DV37" s="332"/>
      <c r="DW37" s="283">
        <v>11.8</v>
      </c>
      <c r="DX37" s="335"/>
      <c r="DY37" s="335"/>
      <c r="DZ37" s="335"/>
      <c r="EA37" s="335"/>
      <c r="EB37" s="335"/>
      <c r="EC37" s="360"/>
    </row>
    <row r="38" spans="2:133" ht="11.25" customHeight="1">
      <c r="B38" s="261" t="s">
        <v>416</v>
      </c>
      <c r="C38" s="1"/>
      <c r="D38" s="1"/>
      <c r="E38" s="1"/>
      <c r="F38" s="1"/>
      <c r="G38" s="1"/>
      <c r="H38" s="1"/>
      <c r="I38" s="1"/>
      <c r="J38" s="1"/>
      <c r="K38" s="1"/>
      <c r="L38" s="1"/>
      <c r="M38" s="1"/>
      <c r="N38" s="1"/>
      <c r="O38" s="1"/>
      <c r="P38" s="1"/>
      <c r="Q38" s="269"/>
      <c r="R38" s="274">
        <v>286379</v>
      </c>
      <c r="S38" s="217"/>
      <c r="T38" s="217"/>
      <c r="U38" s="217"/>
      <c r="V38" s="217"/>
      <c r="W38" s="217"/>
      <c r="X38" s="217"/>
      <c r="Y38" s="279"/>
      <c r="Z38" s="282">
        <v>2</v>
      </c>
      <c r="AA38" s="282"/>
      <c r="AB38" s="282"/>
      <c r="AC38" s="282"/>
      <c r="AD38" s="287" t="s">
        <v>142</v>
      </c>
      <c r="AE38" s="287"/>
      <c r="AF38" s="287"/>
      <c r="AG38" s="287"/>
      <c r="AH38" s="287"/>
      <c r="AI38" s="287"/>
      <c r="AJ38" s="287"/>
      <c r="AK38" s="287"/>
      <c r="AL38" s="283" t="s">
        <v>142</v>
      </c>
      <c r="AM38" s="238"/>
      <c r="AN38" s="238"/>
      <c r="AO38" s="296"/>
      <c r="AQ38" s="302" t="s">
        <v>417</v>
      </c>
      <c r="AR38" s="111"/>
      <c r="AS38" s="111"/>
      <c r="AT38" s="111"/>
      <c r="AU38" s="111"/>
      <c r="AV38" s="111"/>
      <c r="AW38" s="111"/>
      <c r="AX38" s="111"/>
      <c r="AY38" s="310"/>
      <c r="AZ38" s="274">
        <v>400787</v>
      </c>
      <c r="BA38" s="217"/>
      <c r="BB38" s="217"/>
      <c r="BC38" s="217"/>
      <c r="BD38" s="313"/>
      <c r="BE38" s="313"/>
      <c r="BF38" s="316"/>
      <c r="BG38" s="261" t="s">
        <v>421</v>
      </c>
      <c r="BH38" s="1"/>
      <c r="BI38" s="1"/>
      <c r="BJ38" s="1"/>
      <c r="BK38" s="1"/>
      <c r="BL38" s="1"/>
      <c r="BM38" s="1"/>
      <c r="BN38" s="1"/>
      <c r="BO38" s="1"/>
      <c r="BP38" s="1"/>
      <c r="BQ38" s="1"/>
      <c r="BR38" s="1"/>
      <c r="BS38" s="1"/>
      <c r="BT38" s="1"/>
      <c r="BU38" s="269"/>
      <c r="BV38" s="274">
        <v>3415</v>
      </c>
      <c r="BW38" s="217"/>
      <c r="BX38" s="217"/>
      <c r="BY38" s="217"/>
      <c r="BZ38" s="217"/>
      <c r="CA38" s="217"/>
      <c r="CB38" s="326"/>
      <c r="CD38" s="261" t="s">
        <v>422</v>
      </c>
      <c r="CE38" s="1"/>
      <c r="CF38" s="1"/>
      <c r="CG38" s="1"/>
      <c r="CH38" s="1"/>
      <c r="CI38" s="1"/>
      <c r="CJ38" s="1"/>
      <c r="CK38" s="1"/>
      <c r="CL38" s="1"/>
      <c r="CM38" s="1"/>
      <c r="CN38" s="1"/>
      <c r="CO38" s="1"/>
      <c r="CP38" s="1"/>
      <c r="CQ38" s="269"/>
      <c r="CR38" s="274">
        <v>566164</v>
      </c>
      <c r="CS38" s="217"/>
      <c r="CT38" s="217"/>
      <c r="CU38" s="217"/>
      <c r="CV38" s="217"/>
      <c r="CW38" s="217"/>
      <c r="CX38" s="217"/>
      <c r="CY38" s="279"/>
      <c r="CZ38" s="283">
        <v>4.4000000000000004</v>
      </c>
      <c r="DA38" s="335"/>
      <c r="DB38" s="335"/>
      <c r="DC38" s="338"/>
      <c r="DD38" s="288">
        <v>428833</v>
      </c>
      <c r="DE38" s="217"/>
      <c r="DF38" s="217"/>
      <c r="DG38" s="217"/>
      <c r="DH38" s="217"/>
      <c r="DI38" s="217"/>
      <c r="DJ38" s="217"/>
      <c r="DK38" s="279"/>
      <c r="DL38" s="288">
        <v>417656</v>
      </c>
      <c r="DM38" s="217"/>
      <c r="DN38" s="217"/>
      <c r="DO38" s="217"/>
      <c r="DP38" s="217"/>
      <c r="DQ38" s="217"/>
      <c r="DR38" s="217"/>
      <c r="DS38" s="217"/>
      <c r="DT38" s="217"/>
      <c r="DU38" s="217"/>
      <c r="DV38" s="279"/>
      <c r="DW38" s="283">
        <v>5.8</v>
      </c>
      <c r="DX38" s="335"/>
      <c r="DY38" s="335"/>
      <c r="DZ38" s="335"/>
      <c r="EA38" s="335"/>
      <c r="EB38" s="335"/>
      <c r="EC38" s="360"/>
    </row>
    <row r="39" spans="2:133" ht="11.25" customHeight="1">
      <c r="B39" s="261" t="s">
        <v>423</v>
      </c>
      <c r="C39" s="1"/>
      <c r="D39" s="1"/>
      <c r="E39" s="1"/>
      <c r="F39" s="1"/>
      <c r="G39" s="1"/>
      <c r="H39" s="1"/>
      <c r="I39" s="1"/>
      <c r="J39" s="1"/>
      <c r="K39" s="1"/>
      <c r="L39" s="1"/>
      <c r="M39" s="1"/>
      <c r="N39" s="1"/>
      <c r="O39" s="1"/>
      <c r="P39" s="1"/>
      <c r="Q39" s="269"/>
      <c r="R39" s="274" t="s">
        <v>142</v>
      </c>
      <c r="S39" s="217"/>
      <c r="T39" s="217"/>
      <c r="U39" s="217"/>
      <c r="V39" s="217"/>
      <c r="W39" s="217"/>
      <c r="X39" s="217"/>
      <c r="Y39" s="279"/>
      <c r="Z39" s="282" t="s">
        <v>142</v>
      </c>
      <c r="AA39" s="282"/>
      <c r="AB39" s="282"/>
      <c r="AC39" s="282"/>
      <c r="AD39" s="287" t="s">
        <v>142</v>
      </c>
      <c r="AE39" s="287"/>
      <c r="AF39" s="287"/>
      <c r="AG39" s="287"/>
      <c r="AH39" s="287"/>
      <c r="AI39" s="287"/>
      <c r="AJ39" s="287"/>
      <c r="AK39" s="287"/>
      <c r="AL39" s="283" t="s">
        <v>142</v>
      </c>
      <c r="AM39" s="238"/>
      <c r="AN39" s="238"/>
      <c r="AO39" s="296"/>
      <c r="AQ39" s="302" t="s">
        <v>313</v>
      </c>
      <c r="AR39" s="111"/>
      <c r="AS39" s="111"/>
      <c r="AT39" s="111"/>
      <c r="AU39" s="111"/>
      <c r="AV39" s="111"/>
      <c r="AW39" s="111"/>
      <c r="AX39" s="111"/>
      <c r="AY39" s="310"/>
      <c r="AZ39" s="274">
        <v>4216</v>
      </c>
      <c r="BA39" s="217"/>
      <c r="BB39" s="217"/>
      <c r="BC39" s="217"/>
      <c r="BD39" s="313"/>
      <c r="BE39" s="313"/>
      <c r="BF39" s="316"/>
      <c r="BG39" s="261" t="s">
        <v>343</v>
      </c>
      <c r="BH39" s="1"/>
      <c r="BI39" s="1"/>
      <c r="BJ39" s="1"/>
      <c r="BK39" s="1"/>
      <c r="BL39" s="1"/>
      <c r="BM39" s="1"/>
      <c r="BN39" s="1"/>
      <c r="BO39" s="1"/>
      <c r="BP39" s="1"/>
      <c r="BQ39" s="1"/>
      <c r="BR39" s="1"/>
      <c r="BS39" s="1"/>
      <c r="BT39" s="1"/>
      <c r="BU39" s="269"/>
      <c r="BV39" s="274">
        <v>5293</v>
      </c>
      <c r="BW39" s="217"/>
      <c r="BX39" s="217"/>
      <c r="BY39" s="217"/>
      <c r="BZ39" s="217"/>
      <c r="CA39" s="217"/>
      <c r="CB39" s="326"/>
      <c r="CD39" s="261" t="s">
        <v>427</v>
      </c>
      <c r="CE39" s="1"/>
      <c r="CF39" s="1"/>
      <c r="CG39" s="1"/>
      <c r="CH39" s="1"/>
      <c r="CI39" s="1"/>
      <c r="CJ39" s="1"/>
      <c r="CK39" s="1"/>
      <c r="CL39" s="1"/>
      <c r="CM39" s="1"/>
      <c r="CN39" s="1"/>
      <c r="CO39" s="1"/>
      <c r="CP39" s="1"/>
      <c r="CQ39" s="269"/>
      <c r="CR39" s="274">
        <v>1369602</v>
      </c>
      <c r="CS39" s="313"/>
      <c r="CT39" s="313"/>
      <c r="CU39" s="313"/>
      <c r="CV39" s="313"/>
      <c r="CW39" s="313"/>
      <c r="CX39" s="313"/>
      <c r="CY39" s="332"/>
      <c r="CZ39" s="283">
        <v>10.6</v>
      </c>
      <c r="DA39" s="335"/>
      <c r="DB39" s="335"/>
      <c r="DC39" s="338"/>
      <c r="DD39" s="288">
        <v>965931</v>
      </c>
      <c r="DE39" s="313"/>
      <c r="DF39" s="313"/>
      <c r="DG39" s="313"/>
      <c r="DH39" s="313"/>
      <c r="DI39" s="313"/>
      <c r="DJ39" s="313"/>
      <c r="DK39" s="332"/>
      <c r="DL39" s="288" t="s">
        <v>142</v>
      </c>
      <c r="DM39" s="313"/>
      <c r="DN39" s="313"/>
      <c r="DO39" s="313"/>
      <c r="DP39" s="313"/>
      <c r="DQ39" s="313"/>
      <c r="DR39" s="313"/>
      <c r="DS39" s="313"/>
      <c r="DT39" s="313"/>
      <c r="DU39" s="313"/>
      <c r="DV39" s="332"/>
      <c r="DW39" s="283" t="s">
        <v>142</v>
      </c>
      <c r="DX39" s="335"/>
      <c r="DY39" s="335"/>
      <c r="DZ39" s="335"/>
      <c r="EA39" s="335"/>
      <c r="EB39" s="335"/>
      <c r="EC39" s="360"/>
    </row>
    <row r="40" spans="2:133" ht="11.25" customHeight="1">
      <c r="B40" s="261" t="s">
        <v>428</v>
      </c>
      <c r="C40" s="1"/>
      <c r="D40" s="1"/>
      <c r="E40" s="1"/>
      <c r="F40" s="1"/>
      <c r="G40" s="1"/>
      <c r="H40" s="1"/>
      <c r="I40" s="1"/>
      <c r="J40" s="1"/>
      <c r="K40" s="1"/>
      <c r="L40" s="1"/>
      <c r="M40" s="1"/>
      <c r="N40" s="1"/>
      <c r="O40" s="1"/>
      <c r="P40" s="1"/>
      <c r="Q40" s="269"/>
      <c r="R40" s="274">
        <v>140179</v>
      </c>
      <c r="S40" s="217"/>
      <c r="T40" s="217"/>
      <c r="U40" s="217"/>
      <c r="V40" s="217"/>
      <c r="W40" s="217"/>
      <c r="X40" s="217"/>
      <c r="Y40" s="279"/>
      <c r="Z40" s="282">
        <v>1</v>
      </c>
      <c r="AA40" s="282"/>
      <c r="AB40" s="282"/>
      <c r="AC40" s="282"/>
      <c r="AD40" s="287" t="s">
        <v>142</v>
      </c>
      <c r="AE40" s="287"/>
      <c r="AF40" s="287"/>
      <c r="AG40" s="287"/>
      <c r="AH40" s="287"/>
      <c r="AI40" s="287"/>
      <c r="AJ40" s="287"/>
      <c r="AK40" s="287"/>
      <c r="AL40" s="283" t="s">
        <v>142</v>
      </c>
      <c r="AM40" s="238"/>
      <c r="AN40" s="238"/>
      <c r="AO40" s="296"/>
      <c r="AQ40" s="302" t="s">
        <v>430</v>
      </c>
      <c r="AR40" s="111"/>
      <c r="AS40" s="111"/>
      <c r="AT40" s="111"/>
      <c r="AU40" s="111"/>
      <c r="AV40" s="111"/>
      <c r="AW40" s="111"/>
      <c r="AX40" s="111"/>
      <c r="AY40" s="310"/>
      <c r="AZ40" s="274" t="s">
        <v>142</v>
      </c>
      <c r="BA40" s="217"/>
      <c r="BB40" s="217"/>
      <c r="BC40" s="217"/>
      <c r="BD40" s="313"/>
      <c r="BE40" s="313"/>
      <c r="BF40" s="316"/>
      <c r="BG40" s="299" t="s">
        <v>431</v>
      </c>
      <c r="BH40" s="29"/>
      <c r="BI40" s="29"/>
      <c r="BJ40" s="29"/>
      <c r="BK40" s="29"/>
      <c r="BL40" s="29"/>
      <c r="BM40" s="1" t="s">
        <v>432</v>
      </c>
      <c r="BN40" s="1"/>
      <c r="BO40" s="1"/>
      <c r="BP40" s="1"/>
      <c r="BQ40" s="1"/>
      <c r="BR40" s="1"/>
      <c r="BS40" s="1"/>
      <c r="BT40" s="1"/>
      <c r="BU40" s="269"/>
      <c r="BV40" s="274">
        <v>116</v>
      </c>
      <c r="BW40" s="217"/>
      <c r="BX40" s="217"/>
      <c r="BY40" s="217"/>
      <c r="BZ40" s="217"/>
      <c r="CA40" s="217"/>
      <c r="CB40" s="326"/>
      <c r="CD40" s="261" t="s">
        <v>376</v>
      </c>
      <c r="CE40" s="1"/>
      <c r="CF40" s="1"/>
      <c r="CG40" s="1"/>
      <c r="CH40" s="1"/>
      <c r="CI40" s="1"/>
      <c r="CJ40" s="1"/>
      <c r="CK40" s="1"/>
      <c r="CL40" s="1"/>
      <c r="CM40" s="1"/>
      <c r="CN40" s="1"/>
      <c r="CO40" s="1"/>
      <c r="CP40" s="1"/>
      <c r="CQ40" s="269"/>
      <c r="CR40" s="274" t="s">
        <v>142</v>
      </c>
      <c r="CS40" s="217"/>
      <c r="CT40" s="217"/>
      <c r="CU40" s="217"/>
      <c r="CV40" s="217"/>
      <c r="CW40" s="217"/>
      <c r="CX40" s="217"/>
      <c r="CY40" s="279"/>
      <c r="CZ40" s="283" t="s">
        <v>142</v>
      </c>
      <c r="DA40" s="335"/>
      <c r="DB40" s="335"/>
      <c r="DC40" s="338"/>
      <c r="DD40" s="288" t="s">
        <v>142</v>
      </c>
      <c r="DE40" s="217"/>
      <c r="DF40" s="217"/>
      <c r="DG40" s="217"/>
      <c r="DH40" s="217"/>
      <c r="DI40" s="217"/>
      <c r="DJ40" s="217"/>
      <c r="DK40" s="279"/>
      <c r="DL40" s="288" t="s">
        <v>142</v>
      </c>
      <c r="DM40" s="217"/>
      <c r="DN40" s="217"/>
      <c r="DO40" s="217"/>
      <c r="DP40" s="217"/>
      <c r="DQ40" s="217"/>
      <c r="DR40" s="217"/>
      <c r="DS40" s="217"/>
      <c r="DT40" s="217"/>
      <c r="DU40" s="217"/>
      <c r="DV40" s="279"/>
      <c r="DW40" s="283" t="s">
        <v>142</v>
      </c>
      <c r="DX40" s="335"/>
      <c r="DY40" s="335"/>
      <c r="DZ40" s="335"/>
      <c r="EA40" s="335"/>
      <c r="EB40" s="335"/>
      <c r="EC40" s="360"/>
    </row>
    <row r="41" spans="2:133" ht="11.25" customHeight="1">
      <c r="B41" s="263" t="s">
        <v>429</v>
      </c>
      <c r="C41" s="267"/>
      <c r="D41" s="267"/>
      <c r="E41" s="267"/>
      <c r="F41" s="267"/>
      <c r="G41" s="267"/>
      <c r="H41" s="267"/>
      <c r="I41" s="267"/>
      <c r="J41" s="267"/>
      <c r="K41" s="267"/>
      <c r="L41" s="267"/>
      <c r="M41" s="267"/>
      <c r="N41" s="267"/>
      <c r="O41" s="267"/>
      <c r="P41" s="267"/>
      <c r="Q41" s="271"/>
      <c r="R41" s="275">
        <v>14018980</v>
      </c>
      <c r="S41" s="277"/>
      <c r="T41" s="277"/>
      <c r="U41" s="277"/>
      <c r="V41" s="277"/>
      <c r="W41" s="277"/>
      <c r="X41" s="277"/>
      <c r="Y41" s="280"/>
      <c r="Z41" s="284">
        <v>100</v>
      </c>
      <c r="AA41" s="284"/>
      <c r="AB41" s="284"/>
      <c r="AC41" s="284"/>
      <c r="AD41" s="289">
        <v>7048967</v>
      </c>
      <c r="AE41" s="289"/>
      <c r="AF41" s="289"/>
      <c r="AG41" s="289"/>
      <c r="AH41" s="289"/>
      <c r="AI41" s="289"/>
      <c r="AJ41" s="289"/>
      <c r="AK41" s="289"/>
      <c r="AL41" s="292">
        <v>100</v>
      </c>
      <c r="AM41" s="294"/>
      <c r="AN41" s="294"/>
      <c r="AO41" s="297"/>
      <c r="AQ41" s="302" t="s">
        <v>433</v>
      </c>
      <c r="AR41" s="111"/>
      <c r="AS41" s="111"/>
      <c r="AT41" s="111"/>
      <c r="AU41" s="111"/>
      <c r="AV41" s="111"/>
      <c r="AW41" s="111"/>
      <c r="AX41" s="111"/>
      <c r="AY41" s="310"/>
      <c r="AZ41" s="274">
        <v>162146</v>
      </c>
      <c r="BA41" s="217"/>
      <c r="BB41" s="217"/>
      <c r="BC41" s="217"/>
      <c r="BD41" s="313"/>
      <c r="BE41" s="313"/>
      <c r="BF41" s="316"/>
      <c r="BG41" s="299"/>
      <c r="BH41" s="29"/>
      <c r="BI41" s="29"/>
      <c r="BJ41" s="29"/>
      <c r="BK41" s="29"/>
      <c r="BL41" s="29"/>
      <c r="BM41" s="1" t="s">
        <v>348</v>
      </c>
      <c r="BN41" s="1"/>
      <c r="BO41" s="1"/>
      <c r="BP41" s="1"/>
      <c r="BQ41" s="1"/>
      <c r="BR41" s="1"/>
      <c r="BS41" s="1"/>
      <c r="BT41" s="1"/>
      <c r="BU41" s="269"/>
      <c r="BV41" s="274" t="s">
        <v>142</v>
      </c>
      <c r="BW41" s="217"/>
      <c r="BX41" s="217"/>
      <c r="BY41" s="217"/>
      <c r="BZ41" s="217"/>
      <c r="CA41" s="217"/>
      <c r="CB41" s="326"/>
      <c r="CD41" s="261" t="s">
        <v>290</v>
      </c>
      <c r="CE41" s="1"/>
      <c r="CF41" s="1"/>
      <c r="CG41" s="1"/>
      <c r="CH41" s="1"/>
      <c r="CI41" s="1"/>
      <c r="CJ41" s="1"/>
      <c r="CK41" s="1"/>
      <c r="CL41" s="1"/>
      <c r="CM41" s="1"/>
      <c r="CN41" s="1"/>
      <c r="CO41" s="1"/>
      <c r="CP41" s="1"/>
      <c r="CQ41" s="269"/>
      <c r="CR41" s="274" t="s">
        <v>142</v>
      </c>
      <c r="CS41" s="313"/>
      <c r="CT41" s="313"/>
      <c r="CU41" s="313"/>
      <c r="CV41" s="313"/>
      <c r="CW41" s="313"/>
      <c r="CX41" s="313"/>
      <c r="CY41" s="332"/>
      <c r="CZ41" s="283" t="s">
        <v>142</v>
      </c>
      <c r="DA41" s="335"/>
      <c r="DB41" s="335"/>
      <c r="DC41" s="338"/>
      <c r="DD41" s="288" t="s">
        <v>142</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434</v>
      </c>
      <c r="AR42" s="305"/>
      <c r="AS42" s="305"/>
      <c r="AT42" s="305"/>
      <c r="AU42" s="305"/>
      <c r="AV42" s="305"/>
      <c r="AW42" s="305"/>
      <c r="AX42" s="305"/>
      <c r="AY42" s="311"/>
      <c r="AZ42" s="275">
        <v>404018</v>
      </c>
      <c r="BA42" s="277"/>
      <c r="BB42" s="277"/>
      <c r="BC42" s="277"/>
      <c r="BD42" s="312"/>
      <c r="BE42" s="312"/>
      <c r="BF42" s="317"/>
      <c r="BG42" s="177"/>
      <c r="BH42" s="179"/>
      <c r="BI42" s="179"/>
      <c r="BJ42" s="179"/>
      <c r="BK42" s="179"/>
      <c r="BL42" s="179"/>
      <c r="BM42" s="267" t="s">
        <v>435</v>
      </c>
      <c r="BN42" s="267"/>
      <c r="BO42" s="267"/>
      <c r="BP42" s="267"/>
      <c r="BQ42" s="267"/>
      <c r="BR42" s="267"/>
      <c r="BS42" s="267"/>
      <c r="BT42" s="267"/>
      <c r="BU42" s="271"/>
      <c r="BV42" s="275">
        <v>339</v>
      </c>
      <c r="BW42" s="277"/>
      <c r="BX42" s="277"/>
      <c r="BY42" s="277"/>
      <c r="BZ42" s="277"/>
      <c r="CA42" s="277"/>
      <c r="CB42" s="327"/>
      <c r="CD42" s="261" t="s">
        <v>282</v>
      </c>
      <c r="CE42" s="1"/>
      <c r="CF42" s="1"/>
      <c r="CG42" s="1"/>
      <c r="CH42" s="1"/>
      <c r="CI42" s="1"/>
      <c r="CJ42" s="1"/>
      <c r="CK42" s="1"/>
      <c r="CL42" s="1"/>
      <c r="CM42" s="1"/>
      <c r="CN42" s="1"/>
      <c r="CO42" s="1"/>
      <c r="CP42" s="1"/>
      <c r="CQ42" s="269"/>
      <c r="CR42" s="274">
        <v>709798</v>
      </c>
      <c r="CS42" s="313"/>
      <c r="CT42" s="313"/>
      <c r="CU42" s="313"/>
      <c r="CV42" s="313"/>
      <c r="CW42" s="313"/>
      <c r="CX42" s="313"/>
      <c r="CY42" s="332"/>
      <c r="CZ42" s="283">
        <v>5.5</v>
      </c>
      <c r="DA42" s="335"/>
      <c r="DB42" s="335"/>
      <c r="DC42" s="338"/>
      <c r="DD42" s="288">
        <v>252402</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52</v>
      </c>
      <c r="CD43" s="261" t="s">
        <v>61</v>
      </c>
      <c r="CE43" s="1"/>
      <c r="CF43" s="1"/>
      <c r="CG43" s="1"/>
      <c r="CH43" s="1"/>
      <c r="CI43" s="1"/>
      <c r="CJ43" s="1"/>
      <c r="CK43" s="1"/>
      <c r="CL43" s="1"/>
      <c r="CM43" s="1"/>
      <c r="CN43" s="1"/>
      <c r="CO43" s="1"/>
      <c r="CP43" s="1"/>
      <c r="CQ43" s="269"/>
      <c r="CR43" s="274">
        <v>80546</v>
      </c>
      <c r="CS43" s="313"/>
      <c r="CT43" s="313"/>
      <c r="CU43" s="313"/>
      <c r="CV43" s="313"/>
      <c r="CW43" s="313"/>
      <c r="CX43" s="313"/>
      <c r="CY43" s="332"/>
      <c r="CZ43" s="283">
        <v>0.6</v>
      </c>
      <c r="DA43" s="335"/>
      <c r="DB43" s="335"/>
      <c r="DC43" s="338"/>
      <c r="DD43" s="288">
        <v>80546</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410</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179</v>
      </c>
      <c r="CE44" s="41"/>
      <c r="CF44" s="261" t="s">
        <v>436</v>
      </c>
      <c r="CG44" s="1"/>
      <c r="CH44" s="1"/>
      <c r="CI44" s="1"/>
      <c r="CJ44" s="1"/>
      <c r="CK44" s="1"/>
      <c r="CL44" s="1"/>
      <c r="CM44" s="1"/>
      <c r="CN44" s="1"/>
      <c r="CO44" s="1"/>
      <c r="CP44" s="1"/>
      <c r="CQ44" s="269"/>
      <c r="CR44" s="274">
        <v>705612</v>
      </c>
      <c r="CS44" s="217"/>
      <c r="CT44" s="217"/>
      <c r="CU44" s="217"/>
      <c r="CV44" s="217"/>
      <c r="CW44" s="217"/>
      <c r="CX44" s="217"/>
      <c r="CY44" s="279"/>
      <c r="CZ44" s="283">
        <v>5.5</v>
      </c>
      <c r="DA44" s="238"/>
      <c r="DB44" s="238"/>
      <c r="DC44" s="285"/>
      <c r="DD44" s="288">
        <v>250716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267</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437</v>
      </c>
      <c r="CG45" s="1"/>
      <c r="CH45" s="1"/>
      <c r="CI45" s="1"/>
      <c r="CJ45" s="1"/>
      <c r="CK45" s="1"/>
      <c r="CL45" s="1"/>
      <c r="CM45" s="1"/>
      <c r="CN45" s="1"/>
      <c r="CO45" s="1"/>
      <c r="CP45" s="1"/>
      <c r="CQ45" s="269"/>
      <c r="CR45" s="274">
        <v>306427</v>
      </c>
      <c r="CS45" s="313"/>
      <c r="CT45" s="313"/>
      <c r="CU45" s="313"/>
      <c r="CV45" s="313"/>
      <c r="CW45" s="313"/>
      <c r="CX45" s="313"/>
      <c r="CY45" s="332"/>
      <c r="CZ45" s="283">
        <v>2.4</v>
      </c>
      <c r="DA45" s="335"/>
      <c r="DB45" s="335"/>
      <c r="DC45" s="338"/>
      <c r="DD45" s="288">
        <v>36628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439</v>
      </c>
      <c r="CG46" s="1"/>
      <c r="CH46" s="1"/>
      <c r="CI46" s="1"/>
      <c r="CJ46" s="1"/>
      <c r="CK46" s="1"/>
      <c r="CL46" s="1"/>
      <c r="CM46" s="1"/>
      <c r="CN46" s="1"/>
      <c r="CO46" s="1"/>
      <c r="CP46" s="1"/>
      <c r="CQ46" s="269"/>
      <c r="CR46" s="274">
        <v>399185</v>
      </c>
      <c r="CS46" s="217"/>
      <c r="CT46" s="217"/>
      <c r="CU46" s="217"/>
      <c r="CV46" s="217"/>
      <c r="CW46" s="217"/>
      <c r="CX46" s="217"/>
      <c r="CY46" s="279"/>
      <c r="CZ46" s="283">
        <v>3.1</v>
      </c>
      <c r="DA46" s="238"/>
      <c r="DB46" s="238"/>
      <c r="DC46" s="285"/>
      <c r="DD46" s="288">
        <v>214088</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441</v>
      </c>
      <c r="CG47" s="1"/>
      <c r="CH47" s="1"/>
      <c r="CI47" s="1"/>
      <c r="CJ47" s="1"/>
      <c r="CK47" s="1"/>
      <c r="CL47" s="1"/>
      <c r="CM47" s="1"/>
      <c r="CN47" s="1"/>
      <c r="CO47" s="1"/>
      <c r="CP47" s="1"/>
      <c r="CQ47" s="269"/>
      <c r="CR47" s="274">
        <v>4186</v>
      </c>
      <c r="CS47" s="313"/>
      <c r="CT47" s="313"/>
      <c r="CU47" s="313"/>
      <c r="CV47" s="313"/>
      <c r="CW47" s="313"/>
      <c r="CX47" s="313"/>
      <c r="CY47" s="332"/>
      <c r="CZ47" s="283">
        <v>0</v>
      </c>
      <c r="DA47" s="335"/>
      <c r="DB47" s="335"/>
      <c r="DC47" s="338"/>
      <c r="DD47" s="288">
        <v>1686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442</v>
      </c>
      <c r="CG48" s="1"/>
      <c r="CH48" s="1"/>
      <c r="CI48" s="1"/>
      <c r="CJ48" s="1"/>
      <c r="CK48" s="1"/>
      <c r="CL48" s="1"/>
      <c r="CM48" s="1"/>
      <c r="CN48" s="1"/>
      <c r="CO48" s="1"/>
      <c r="CP48" s="1"/>
      <c r="CQ48" s="269"/>
      <c r="CR48" s="274" t="s">
        <v>142</v>
      </c>
      <c r="CS48" s="217"/>
      <c r="CT48" s="217"/>
      <c r="CU48" s="217"/>
      <c r="CV48" s="217"/>
      <c r="CW48" s="217"/>
      <c r="CX48" s="217"/>
      <c r="CY48" s="279"/>
      <c r="CZ48" s="283" t="s">
        <v>142</v>
      </c>
      <c r="DA48" s="238"/>
      <c r="DB48" s="238"/>
      <c r="DC48" s="285"/>
      <c r="DD48" s="288" t="s">
        <v>142</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147</v>
      </c>
      <c r="CE49" s="267"/>
      <c r="CF49" s="267"/>
      <c r="CG49" s="267"/>
      <c r="CH49" s="267"/>
      <c r="CI49" s="267"/>
      <c r="CJ49" s="267"/>
      <c r="CK49" s="267"/>
      <c r="CL49" s="267"/>
      <c r="CM49" s="267"/>
      <c r="CN49" s="267"/>
      <c r="CO49" s="267"/>
      <c r="CP49" s="267"/>
      <c r="CQ49" s="271"/>
      <c r="CR49" s="275">
        <v>12933277</v>
      </c>
      <c r="CS49" s="312"/>
      <c r="CT49" s="312"/>
      <c r="CU49" s="312"/>
      <c r="CV49" s="312"/>
      <c r="CW49" s="312"/>
      <c r="CX49" s="312"/>
      <c r="CY49" s="333"/>
      <c r="CZ49" s="292">
        <v>100</v>
      </c>
      <c r="DA49" s="336"/>
      <c r="DB49" s="336"/>
      <c r="DC49" s="339"/>
      <c r="DD49" s="342">
        <v>9687258</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HxrZ8R9wsMpNfSlEJT585gYw+gXz+q6nZmVTGDBSVw6V24+dJz/fPXtDv55ynUimchwRc1J2nNprK3mmgaPWTg==" saltValue="JCssGb10GoykGb59M+Nvy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99" zoomScaleNormal="99" zoomScaleSheetLayoutView="70" workbookViewId="0"/>
  </sheetViews>
  <sheetFormatPr defaultColWidth="0" defaultRowHeight="13.5" zeroHeight="1"/>
  <cols>
    <col min="1" max="130" width="2.77734375" style="363" customWidth="1"/>
    <col min="131" max="131" width="1.6640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305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129</v>
      </c>
      <c r="DK2" s="707"/>
      <c r="DL2" s="707"/>
      <c r="DM2" s="707"/>
      <c r="DN2" s="707"/>
      <c r="DO2" s="710"/>
      <c r="DP2" s="368"/>
      <c r="DQ2" s="706" t="s">
        <v>80</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445</v>
      </c>
      <c r="B5" s="397"/>
      <c r="C5" s="397"/>
      <c r="D5" s="397"/>
      <c r="E5" s="397"/>
      <c r="F5" s="397"/>
      <c r="G5" s="397"/>
      <c r="H5" s="397"/>
      <c r="I5" s="397"/>
      <c r="J5" s="397"/>
      <c r="K5" s="397"/>
      <c r="L5" s="397"/>
      <c r="M5" s="397"/>
      <c r="N5" s="397"/>
      <c r="O5" s="397"/>
      <c r="P5" s="429"/>
      <c r="Q5" s="435" t="s">
        <v>182</v>
      </c>
      <c r="R5" s="447"/>
      <c r="S5" s="447"/>
      <c r="T5" s="447"/>
      <c r="U5" s="458"/>
      <c r="V5" s="435" t="s">
        <v>446</v>
      </c>
      <c r="W5" s="447"/>
      <c r="X5" s="447"/>
      <c r="Y5" s="447"/>
      <c r="Z5" s="458"/>
      <c r="AA5" s="435" t="s">
        <v>447</v>
      </c>
      <c r="AB5" s="447"/>
      <c r="AC5" s="447"/>
      <c r="AD5" s="447"/>
      <c r="AE5" s="447"/>
      <c r="AF5" s="504" t="s">
        <v>180</v>
      </c>
      <c r="AG5" s="447"/>
      <c r="AH5" s="447"/>
      <c r="AI5" s="447"/>
      <c r="AJ5" s="522"/>
      <c r="AK5" s="447" t="s">
        <v>448</v>
      </c>
      <c r="AL5" s="447"/>
      <c r="AM5" s="447"/>
      <c r="AN5" s="447"/>
      <c r="AO5" s="458"/>
      <c r="AP5" s="435" t="s">
        <v>449</v>
      </c>
      <c r="AQ5" s="447"/>
      <c r="AR5" s="447"/>
      <c r="AS5" s="447"/>
      <c r="AT5" s="458"/>
      <c r="AU5" s="435" t="s">
        <v>451</v>
      </c>
      <c r="AV5" s="447"/>
      <c r="AW5" s="447"/>
      <c r="AX5" s="447"/>
      <c r="AY5" s="522"/>
      <c r="AZ5" s="378"/>
      <c r="BA5" s="378"/>
      <c r="BB5" s="378"/>
      <c r="BC5" s="378"/>
      <c r="BD5" s="378"/>
      <c r="BE5" s="576"/>
      <c r="BF5" s="576"/>
      <c r="BG5" s="576"/>
      <c r="BH5" s="576"/>
      <c r="BI5" s="576"/>
      <c r="BJ5" s="576"/>
      <c r="BK5" s="576"/>
      <c r="BL5" s="576"/>
      <c r="BM5" s="576"/>
      <c r="BN5" s="576"/>
      <c r="BO5" s="576"/>
      <c r="BP5" s="576"/>
      <c r="BQ5" s="370" t="s">
        <v>452</v>
      </c>
      <c r="BR5" s="397"/>
      <c r="BS5" s="397"/>
      <c r="BT5" s="397"/>
      <c r="BU5" s="397"/>
      <c r="BV5" s="397"/>
      <c r="BW5" s="397"/>
      <c r="BX5" s="397"/>
      <c r="BY5" s="397"/>
      <c r="BZ5" s="397"/>
      <c r="CA5" s="397"/>
      <c r="CB5" s="397"/>
      <c r="CC5" s="397"/>
      <c r="CD5" s="397"/>
      <c r="CE5" s="397"/>
      <c r="CF5" s="397"/>
      <c r="CG5" s="429"/>
      <c r="CH5" s="435" t="s">
        <v>374</v>
      </c>
      <c r="CI5" s="447"/>
      <c r="CJ5" s="447"/>
      <c r="CK5" s="447"/>
      <c r="CL5" s="458"/>
      <c r="CM5" s="435" t="s">
        <v>325</v>
      </c>
      <c r="CN5" s="447"/>
      <c r="CO5" s="447"/>
      <c r="CP5" s="447"/>
      <c r="CQ5" s="458"/>
      <c r="CR5" s="435" t="s">
        <v>244</v>
      </c>
      <c r="CS5" s="447"/>
      <c r="CT5" s="447"/>
      <c r="CU5" s="447"/>
      <c r="CV5" s="458"/>
      <c r="CW5" s="435" t="s">
        <v>53</v>
      </c>
      <c r="CX5" s="447"/>
      <c r="CY5" s="447"/>
      <c r="CZ5" s="447"/>
      <c r="DA5" s="458"/>
      <c r="DB5" s="435" t="s">
        <v>419</v>
      </c>
      <c r="DC5" s="447"/>
      <c r="DD5" s="447"/>
      <c r="DE5" s="447"/>
      <c r="DF5" s="458"/>
      <c r="DG5" s="700" t="s">
        <v>242</v>
      </c>
      <c r="DH5" s="703"/>
      <c r="DI5" s="703"/>
      <c r="DJ5" s="703"/>
      <c r="DK5" s="708"/>
      <c r="DL5" s="700" t="s">
        <v>453</v>
      </c>
      <c r="DM5" s="703"/>
      <c r="DN5" s="703"/>
      <c r="DO5" s="703"/>
      <c r="DP5" s="708"/>
      <c r="DQ5" s="435" t="s">
        <v>455</v>
      </c>
      <c r="DR5" s="447"/>
      <c r="DS5" s="447"/>
      <c r="DT5" s="447"/>
      <c r="DU5" s="458"/>
      <c r="DV5" s="435" t="s">
        <v>451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268</v>
      </c>
      <c r="C7" s="419"/>
      <c r="D7" s="419"/>
      <c r="E7" s="419"/>
      <c r="F7" s="419"/>
      <c r="G7" s="419"/>
      <c r="H7" s="419"/>
      <c r="I7" s="419"/>
      <c r="J7" s="419"/>
      <c r="K7" s="419"/>
      <c r="L7" s="419"/>
      <c r="M7" s="419"/>
      <c r="N7" s="419"/>
      <c r="O7" s="419"/>
      <c r="P7" s="431"/>
      <c r="Q7" s="437">
        <v>14019</v>
      </c>
      <c r="R7" s="449"/>
      <c r="S7" s="449"/>
      <c r="T7" s="449"/>
      <c r="U7" s="449"/>
      <c r="V7" s="449">
        <v>12933</v>
      </c>
      <c r="W7" s="449"/>
      <c r="X7" s="449"/>
      <c r="Y7" s="449"/>
      <c r="Z7" s="449"/>
      <c r="AA7" s="449">
        <v>1086</v>
      </c>
      <c r="AB7" s="449"/>
      <c r="AC7" s="449"/>
      <c r="AD7" s="449"/>
      <c r="AE7" s="492"/>
      <c r="AF7" s="506">
        <v>1027</v>
      </c>
      <c r="AG7" s="519"/>
      <c r="AH7" s="519"/>
      <c r="AI7" s="519"/>
      <c r="AJ7" s="524"/>
      <c r="AK7" s="532">
        <v>954</v>
      </c>
      <c r="AL7" s="449"/>
      <c r="AM7" s="449"/>
      <c r="AN7" s="449"/>
      <c r="AO7" s="449"/>
      <c r="AP7" s="449">
        <v>9933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t="s">
        <v>456</v>
      </c>
      <c r="C8" s="420"/>
      <c r="D8" s="420"/>
      <c r="E8" s="420"/>
      <c r="F8" s="420"/>
      <c r="G8" s="420"/>
      <c r="H8" s="420"/>
      <c r="I8" s="420"/>
      <c r="J8" s="420"/>
      <c r="K8" s="420"/>
      <c r="L8" s="420"/>
      <c r="M8" s="420"/>
      <c r="N8" s="420"/>
      <c r="O8" s="420"/>
      <c r="P8" s="432"/>
      <c r="Q8" s="438">
        <v>0</v>
      </c>
      <c r="R8" s="450"/>
      <c r="S8" s="450"/>
      <c r="T8" s="450"/>
      <c r="U8" s="450"/>
      <c r="V8" s="450">
        <v>0</v>
      </c>
      <c r="W8" s="450"/>
      <c r="X8" s="450"/>
      <c r="Y8" s="450"/>
      <c r="Z8" s="450"/>
      <c r="AA8" s="450">
        <v>0</v>
      </c>
      <c r="AB8" s="450"/>
      <c r="AC8" s="450"/>
      <c r="AD8" s="450"/>
      <c r="AE8" s="461"/>
      <c r="AF8" s="507">
        <v>0</v>
      </c>
      <c r="AG8" s="456"/>
      <c r="AH8" s="456"/>
      <c r="AI8" s="456"/>
      <c r="AJ8" s="525"/>
      <c r="AK8" s="460">
        <v>0</v>
      </c>
      <c r="AL8" s="450"/>
      <c r="AM8" s="450"/>
      <c r="AN8" s="450"/>
      <c r="AO8" s="450"/>
      <c r="AP8" s="450" t="s">
        <v>142</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457</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253</v>
      </c>
      <c r="B23" s="401" t="s">
        <v>309</v>
      </c>
      <c r="C23" s="421"/>
      <c r="D23" s="421"/>
      <c r="E23" s="421"/>
      <c r="F23" s="421"/>
      <c r="G23" s="421"/>
      <c r="H23" s="421"/>
      <c r="I23" s="421"/>
      <c r="J23" s="421"/>
      <c r="K23" s="421"/>
      <c r="L23" s="421"/>
      <c r="M23" s="421"/>
      <c r="N23" s="421"/>
      <c r="O23" s="421"/>
      <c r="P23" s="433"/>
      <c r="Q23" s="440">
        <v>14019</v>
      </c>
      <c r="R23" s="452"/>
      <c r="S23" s="452"/>
      <c r="T23" s="452"/>
      <c r="U23" s="452"/>
      <c r="V23" s="452">
        <v>12933</v>
      </c>
      <c r="W23" s="452"/>
      <c r="X23" s="452"/>
      <c r="Y23" s="452"/>
      <c r="Z23" s="452"/>
      <c r="AA23" s="452">
        <v>1086</v>
      </c>
      <c r="AB23" s="452"/>
      <c r="AC23" s="452"/>
      <c r="AD23" s="452"/>
      <c r="AE23" s="494"/>
      <c r="AF23" s="508">
        <v>1027</v>
      </c>
      <c r="AG23" s="452"/>
      <c r="AH23" s="452"/>
      <c r="AI23" s="452"/>
      <c r="AJ23" s="526"/>
      <c r="AK23" s="534"/>
      <c r="AL23" s="455"/>
      <c r="AM23" s="455"/>
      <c r="AN23" s="455"/>
      <c r="AO23" s="455"/>
      <c r="AP23" s="452">
        <v>9933</v>
      </c>
      <c r="AQ23" s="452"/>
      <c r="AR23" s="452"/>
      <c r="AS23" s="452"/>
      <c r="AT23" s="452"/>
      <c r="AU23" s="567"/>
      <c r="AV23" s="567"/>
      <c r="AW23" s="567"/>
      <c r="AX23" s="567"/>
      <c r="AY23" s="590"/>
      <c r="AZ23" s="595" t="s">
        <v>142</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424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445</v>
      </c>
      <c r="B26" s="397"/>
      <c r="C26" s="397"/>
      <c r="D26" s="397"/>
      <c r="E26" s="397"/>
      <c r="F26" s="397"/>
      <c r="G26" s="397"/>
      <c r="H26" s="397"/>
      <c r="I26" s="397"/>
      <c r="J26" s="397"/>
      <c r="K26" s="397"/>
      <c r="L26" s="397"/>
      <c r="M26" s="397"/>
      <c r="N26" s="397"/>
      <c r="O26" s="397"/>
      <c r="P26" s="429"/>
      <c r="Q26" s="435" t="s">
        <v>459</v>
      </c>
      <c r="R26" s="447"/>
      <c r="S26" s="447"/>
      <c r="T26" s="447"/>
      <c r="U26" s="458"/>
      <c r="V26" s="435" t="s">
        <v>460</v>
      </c>
      <c r="W26" s="447"/>
      <c r="X26" s="447"/>
      <c r="Y26" s="447"/>
      <c r="Z26" s="458"/>
      <c r="AA26" s="435" t="s">
        <v>461</v>
      </c>
      <c r="AB26" s="447"/>
      <c r="AC26" s="447"/>
      <c r="AD26" s="447"/>
      <c r="AE26" s="447"/>
      <c r="AF26" s="509" t="s">
        <v>248</v>
      </c>
      <c r="AG26" s="520"/>
      <c r="AH26" s="520"/>
      <c r="AI26" s="520"/>
      <c r="AJ26" s="527"/>
      <c r="AK26" s="447" t="s">
        <v>393</v>
      </c>
      <c r="AL26" s="447"/>
      <c r="AM26" s="447"/>
      <c r="AN26" s="447"/>
      <c r="AO26" s="458"/>
      <c r="AP26" s="435" t="s">
        <v>365</v>
      </c>
      <c r="AQ26" s="447"/>
      <c r="AR26" s="447"/>
      <c r="AS26" s="447"/>
      <c r="AT26" s="458"/>
      <c r="AU26" s="435" t="s">
        <v>462</v>
      </c>
      <c r="AV26" s="447"/>
      <c r="AW26" s="447"/>
      <c r="AX26" s="447"/>
      <c r="AY26" s="458"/>
      <c r="AZ26" s="435" t="s">
        <v>463</v>
      </c>
      <c r="BA26" s="447"/>
      <c r="BB26" s="447"/>
      <c r="BC26" s="447"/>
      <c r="BD26" s="458"/>
      <c r="BE26" s="435" t="s">
        <v>451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64</v>
      </c>
      <c r="C28" s="419"/>
      <c r="D28" s="419"/>
      <c r="E28" s="419"/>
      <c r="F28" s="419"/>
      <c r="G28" s="419"/>
      <c r="H28" s="419"/>
      <c r="I28" s="419"/>
      <c r="J28" s="419"/>
      <c r="K28" s="419"/>
      <c r="L28" s="419"/>
      <c r="M28" s="419"/>
      <c r="N28" s="419"/>
      <c r="O28" s="419"/>
      <c r="P28" s="431"/>
      <c r="Q28" s="441">
        <v>2740</v>
      </c>
      <c r="R28" s="453"/>
      <c r="S28" s="453"/>
      <c r="T28" s="453"/>
      <c r="U28" s="453"/>
      <c r="V28" s="453">
        <v>2695</v>
      </c>
      <c r="W28" s="453"/>
      <c r="X28" s="453"/>
      <c r="Y28" s="453"/>
      <c r="Z28" s="453"/>
      <c r="AA28" s="453">
        <v>45</v>
      </c>
      <c r="AB28" s="453"/>
      <c r="AC28" s="453"/>
      <c r="AD28" s="453"/>
      <c r="AE28" s="495"/>
      <c r="AF28" s="511">
        <v>45</v>
      </c>
      <c r="AG28" s="453"/>
      <c r="AH28" s="453"/>
      <c r="AI28" s="453"/>
      <c r="AJ28" s="529"/>
      <c r="AK28" s="535">
        <v>173</v>
      </c>
      <c r="AL28" s="453"/>
      <c r="AM28" s="453"/>
      <c r="AN28" s="453"/>
      <c r="AO28" s="453"/>
      <c r="AP28" s="453" t="s">
        <v>142</v>
      </c>
      <c r="AQ28" s="453"/>
      <c r="AR28" s="453"/>
      <c r="AS28" s="453"/>
      <c r="AT28" s="453"/>
      <c r="AU28" s="453" t="s">
        <v>142</v>
      </c>
      <c r="AV28" s="453"/>
      <c r="AW28" s="453"/>
      <c r="AX28" s="453"/>
      <c r="AY28" s="453"/>
      <c r="AZ28" s="596" t="s">
        <v>142</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289</v>
      </c>
      <c r="C29" s="420"/>
      <c r="D29" s="420"/>
      <c r="E29" s="420"/>
      <c r="F29" s="420"/>
      <c r="G29" s="420"/>
      <c r="H29" s="420"/>
      <c r="I29" s="420"/>
      <c r="J29" s="420"/>
      <c r="K29" s="420"/>
      <c r="L29" s="420"/>
      <c r="M29" s="420"/>
      <c r="N29" s="420"/>
      <c r="O29" s="420"/>
      <c r="P29" s="432"/>
      <c r="Q29" s="438">
        <v>2203</v>
      </c>
      <c r="R29" s="450"/>
      <c r="S29" s="450"/>
      <c r="T29" s="450"/>
      <c r="U29" s="450"/>
      <c r="V29" s="450">
        <v>2112</v>
      </c>
      <c r="W29" s="450"/>
      <c r="X29" s="450"/>
      <c r="Y29" s="450"/>
      <c r="Z29" s="450"/>
      <c r="AA29" s="450">
        <v>91</v>
      </c>
      <c r="AB29" s="450"/>
      <c r="AC29" s="450"/>
      <c r="AD29" s="450"/>
      <c r="AE29" s="461"/>
      <c r="AF29" s="507">
        <v>91</v>
      </c>
      <c r="AG29" s="456"/>
      <c r="AH29" s="456"/>
      <c r="AI29" s="456"/>
      <c r="AJ29" s="525"/>
      <c r="AK29" s="460">
        <v>352</v>
      </c>
      <c r="AL29" s="450"/>
      <c r="AM29" s="450"/>
      <c r="AN29" s="450"/>
      <c r="AO29" s="450"/>
      <c r="AP29" s="450" t="s">
        <v>142</v>
      </c>
      <c r="AQ29" s="450"/>
      <c r="AR29" s="450"/>
      <c r="AS29" s="450"/>
      <c r="AT29" s="450"/>
      <c r="AU29" s="450" t="s">
        <v>142</v>
      </c>
      <c r="AV29" s="450"/>
      <c r="AW29" s="450"/>
      <c r="AX29" s="450"/>
      <c r="AY29" s="450"/>
      <c r="AZ29" s="597" t="s">
        <v>142</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464</v>
      </c>
      <c r="C30" s="420"/>
      <c r="D30" s="420"/>
      <c r="E30" s="420"/>
      <c r="F30" s="420"/>
      <c r="G30" s="420"/>
      <c r="H30" s="420"/>
      <c r="I30" s="420"/>
      <c r="J30" s="420"/>
      <c r="K30" s="420"/>
      <c r="L30" s="420"/>
      <c r="M30" s="420"/>
      <c r="N30" s="420"/>
      <c r="O30" s="420"/>
      <c r="P30" s="432"/>
      <c r="Q30" s="438">
        <v>320</v>
      </c>
      <c r="R30" s="450"/>
      <c r="S30" s="450"/>
      <c r="T30" s="450"/>
      <c r="U30" s="450"/>
      <c r="V30" s="450">
        <v>319</v>
      </c>
      <c r="W30" s="450"/>
      <c r="X30" s="450"/>
      <c r="Y30" s="450"/>
      <c r="Z30" s="450"/>
      <c r="AA30" s="450">
        <v>1</v>
      </c>
      <c r="AB30" s="450"/>
      <c r="AC30" s="450"/>
      <c r="AD30" s="450"/>
      <c r="AE30" s="461"/>
      <c r="AF30" s="507">
        <v>1</v>
      </c>
      <c r="AG30" s="456"/>
      <c r="AH30" s="456"/>
      <c r="AI30" s="456"/>
      <c r="AJ30" s="525"/>
      <c r="AK30" s="460">
        <v>49</v>
      </c>
      <c r="AL30" s="450"/>
      <c r="AM30" s="450"/>
      <c r="AN30" s="450"/>
      <c r="AO30" s="450"/>
      <c r="AP30" s="450" t="s">
        <v>142</v>
      </c>
      <c r="AQ30" s="450"/>
      <c r="AR30" s="450"/>
      <c r="AS30" s="450"/>
      <c r="AT30" s="450"/>
      <c r="AU30" s="450" t="s">
        <v>142</v>
      </c>
      <c r="AV30" s="450"/>
      <c r="AW30" s="450"/>
      <c r="AX30" s="450"/>
      <c r="AY30" s="450"/>
      <c r="AZ30" s="597" t="s">
        <v>142</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465</v>
      </c>
      <c r="C31" s="420"/>
      <c r="D31" s="420"/>
      <c r="E31" s="420"/>
      <c r="F31" s="420"/>
      <c r="G31" s="420"/>
      <c r="H31" s="420"/>
      <c r="I31" s="420"/>
      <c r="J31" s="420"/>
      <c r="K31" s="420"/>
      <c r="L31" s="420"/>
      <c r="M31" s="420"/>
      <c r="N31" s="420"/>
      <c r="O31" s="420"/>
      <c r="P31" s="432"/>
      <c r="Q31" s="438">
        <v>579</v>
      </c>
      <c r="R31" s="450"/>
      <c r="S31" s="450"/>
      <c r="T31" s="450"/>
      <c r="U31" s="450"/>
      <c r="V31" s="450">
        <v>467</v>
      </c>
      <c r="W31" s="450"/>
      <c r="X31" s="450"/>
      <c r="Y31" s="450"/>
      <c r="Z31" s="450"/>
      <c r="AA31" s="450">
        <v>112</v>
      </c>
      <c r="AB31" s="450"/>
      <c r="AC31" s="450"/>
      <c r="AD31" s="450"/>
      <c r="AE31" s="461"/>
      <c r="AF31" s="507">
        <v>644</v>
      </c>
      <c r="AG31" s="456"/>
      <c r="AH31" s="456"/>
      <c r="AI31" s="456"/>
      <c r="AJ31" s="525"/>
      <c r="AK31" s="460">
        <v>0</v>
      </c>
      <c r="AL31" s="450"/>
      <c r="AM31" s="450"/>
      <c r="AN31" s="450"/>
      <c r="AO31" s="450"/>
      <c r="AP31" s="450">
        <v>1997</v>
      </c>
      <c r="AQ31" s="450"/>
      <c r="AR31" s="450"/>
      <c r="AS31" s="450"/>
      <c r="AT31" s="450"/>
      <c r="AU31" s="450">
        <v>2</v>
      </c>
      <c r="AV31" s="450"/>
      <c r="AW31" s="450"/>
      <c r="AX31" s="450"/>
      <c r="AY31" s="450"/>
      <c r="AZ31" s="597" t="s">
        <v>142</v>
      </c>
      <c r="BA31" s="597"/>
      <c r="BB31" s="597"/>
      <c r="BC31" s="597"/>
      <c r="BD31" s="597"/>
      <c r="BE31" s="565" t="s">
        <v>466</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207</v>
      </c>
      <c r="C32" s="420"/>
      <c r="D32" s="420"/>
      <c r="E32" s="420"/>
      <c r="F32" s="420"/>
      <c r="G32" s="420"/>
      <c r="H32" s="420"/>
      <c r="I32" s="420"/>
      <c r="J32" s="420"/>
      <c r="K32" s="420"/>
      <c r="L32" s="420"/>
      <c r="M32" s="420"/>
      <c r="N32" s="420"/>
      <c r="O32" s="420"/>
      <c r="P32" s="432"/>
      <c r="Q32" s="438">
        <v>643</v>
      </c>
      <c r="R32" s="450"/>
      <c r="S32" s="450"/>
      <c r="T32" s="450"/>
      <c r="U32" s="450"/>
      <c r="V32" s="450">
        <v>643</v>
      </c>
      <c r="W32" s="450"/>
      <c r="X32" s="450"/>
      <c r="Y32" s="450"/>
      <c r="Z32" s="450"/>
      <c r="AA32" s="450">
        <v>0</v>
      </c>
      <c r="AB32" s="450"/>
      <c r="AC32" s="450"/>
      <c r="AD32" s="450"/>
      <c r="AE32" s="461"/>
      <c r="AF32" s="507">
        <v>58</v>
      </c>
      <c r="AG32" s="456"/>
      <c r="AH32" s="456"/>
      <c r="AI32" s="456"/>
      <c r="AJ32" s="525"/>
      <c r="AK32" s="460">
        <v>140</v>
      </c>
      <c r="AL32" s="450"/>
      <c r="AM32" s="450"/>
      <c r="AN32" s="450"/>
      <c r="AO32" s="450"/>
      <c r="AP32" s="450">
        <v>4741</v>
      </c>
      <c r="AQ32" s="450"/>
      <c r="AR32" s="450"/>
      <c r="AS32" s="450"/>
      <c r="AT32" s="450"/>
      <c r="AU32" s="450">
        <v>4670</v>
      </c>
      <c r="AV32" s="450"/>
      <c r="AW32" s="450"/>
      <c r="AX32" s="450"/>
      <c r="AY32" s="450"/>
      <c r="AZ32" s="597" t="s">
        <v>142</v>
      </c>
      <c r="BA32" s="597"/>
      <c r="BB32" s="597"/>
      <c r="BC32" s="597"/>
      <c r="BD32" s="597"/>
      <c r="BE32" s="565" t="s">
        <v>466</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253</v>
      </c>
      <c r="B63" s="401" t="s">
        <v>381</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838</v>
      </c>
      <c r="AG63" s="452"/>
      <c r="AH63" s="452"/>
      <c r="AI63" s="452"/>
      <c r="AJ63" s="526"/>
      <c r="AK63" s="534"/>
      <c r="AL63" s="455"/>
      <c r="AM63" s="455"/>
      <c r="AN63" s="455"/>
      <c r="AO63" s="455"/>
      <c r="AP63" s="452">
        <v>6738</v>
      </c>
      <c r="AQ63" s="452"/>
      <c r="AR63" s="452"/>
      <c r="AS63" s="452"/>
      <c r="AT63" s="452"/>
      <c r="AU63" s="452">
        <v>4672</v>
      </c>
      <c r="AV63" s="452"/>
      <c r="AW63" s="452"/>
      <c r="AX63" s="452"/>
      <c r="AY63" s="452"/>
      <c r="AZ63" s="599"/>
      <c r="BA63" s="599"/>
      <c r="BB63" s="599"/>
      <c r="BC63" s="599"/>
      <c r="BD63" s="599"/>
      <c r="BE63" s="567"/>
      <c r="BF63" s="567"/>
      <c r="BG63" s="567"/>
      <c r="BH63" s="567"/>
      <c r="BI63" s="590"/>
      <c r="BJ63" s="595" t="s">
        <v>142</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269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420</v>
      </c>
      <c r="B66" s="397"/>
      <c r="C66" s="397"/>
      <c r="D66" s="397"/>
      <c r="E66" s="397"/>
      <c r="F66" s="397"/>
      <c r="G66" s="397"/>
      <c r="H66" s="397"/>
      <c r="I66" s="397"/>
      <c r="J66" s="397"/>
      <c r="K66" s="397"/>
      <c r="L66" s="397"/>
      <c r="M66" s="397"/>
      <c r="N66" s="397"/>
      <c r="O66" s="397"/>
      <c r="P66" s="429"/>
      <c r="Q66" s="435" t="s">
        <v>459</v>
      </c>
      <c r="R66" s="447"/>
      <c r="S66" s="447"/>
      <c r="T66" s="447"/>
      <c r="U66" s="458"/>
      <c r="V66" s="435" t="s">
        <v>460</v>
      </c>
      <c r="W66" s="447"/>
      <c r="X66" s="447"/>
      <c r="Y66" s="447"/>
      <c r="Z66" s="458"/>
      <c r="AA66" s="435" t="s">
        <v>461</v>
      </c>
      <c r="AB66" s="447"/>
      <c r="AC66" s="447"/>
      <c r="AD66" s="447"/>
      <c r="AE66" s="458"/>
      <c r="AF66" s="512" t="s">
        <v>248</v>
      </c>
      <c r="AG66" s="520"/>
      <c r="AH66" s="520"/>
      <c r="AI66" s="520"/>
      <c r="AJ66" s="530"/>
      <c r="AK66" s="435" t="s">
        <v>393</v>
      </c>
      <c r="AL66" s="397"/>
      <c r="AM66" s="397"/>
      <c r="AN66" s="397"/>
      <c r="AO66" s="429"/>
      <c r="AP66" s="435" t="s">
        <v>365</v>
      </c>
      <c r="AQ66" s="447"/>
      <c r="AR66" s="447"/>
      <c r="AS66" s="447"/>
      <c r="AT66" s="458"/>
      <c r="AU66" s="435" t="s">
        <v>468</v>
      </c>
      <c r="AV66" s="447"/>
      <c r="AW66" s="447"/>
      <c r="AX66" s="447"/>
      <c r="AY66" s="458"/>
      <c r="AZ66" s="435" t="s">
        <v>451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540</v>
      </c>
      <c r="C68" s="419"/>
      <c r="D68" s="419"/>
      <c r="E68" s="419"/>
      <c r="F68" s="419"/>
      <c r="G68" s="419"/>
      <c r="H68" s="419"/>
      <c r="I68" s="419"/>
      <c r="J68" s="419"/>
      <c r="K68" s="419"/>
      <c r="L68" s="419"/>
      <c r="M68" s="419"/>
      <c r="N68" s="419"/>
      <c r="O68" s="419"/>
      <c r="P68" s="431"/>
      <c r="Q68" s="437">
        <v>2066</v>
      </c>
      <c r="R68" s="449"/>
      <c r="S68" s="449"/>
      <c r="T68" s="449"/>
      <c r="U68" s="449"/>
      <c r="V68" s="449">
        <v>1991</v>
      </c>
      <c r="W68" s="449"/>
      <c r="X68" s="449"/>
      <c r="Y68" s="449"/>
      <c r="Z68" s="449"/>
      <c r="AA68" s="449">
        <v>74</v>
      </c>
      <c r="AB68" s="449"/>
      <c r="AC68" s="449"/>
      <c r="AD68" s="449"/>
      <c r="AE68" s="449"/>
      <c r="AF68" s="449">
        <v>74</v>
      </c>
      <c r="AG68" s="449"/>
      <c r="AH68" s="449"/>
      <c r="AI68" s="449"/>
      <c r="AJ68" s="449"/>
      <c r="AK68" s="449">
        <v>38</v>
      </c>
      <c r="AL68" s="449"/>
      <c r="AM68" s="449"/>
      <c r="AN68" s="449"/>
      <c r="AO68" s="449"/>
      <c r="AP68" s="449">
        <v>743</v>
      </c>
      <c r="AQ68" s="449"/>
      <c r="AR68" s="449"/>
      <c r="AS68" s="449"/>
      <c r="AT68" s="449"/>
      <c r="AU68" s="449">
        <v>412</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541</v>
      </c>
      <c r="C69" s="420"/>
      <c r="D69" s="420"/>
      <c r="E69" s="420"/>
      <c r="F69" s="420"/>
      <c r="G69" s="420"/>
      <c r="H69" s="420"/>
      <c r="I69" s="420"/>
      <c r="J69" s="420"/>
      <c r="K69" s="420"/>
      <c r="L69" s="420"/>
      <c r="M69" s="420"/>
      <c r="N69" s="420"/>
      <c r="O69" s="420"/>
      <c r="P69" s="432"/>
      <c r="Q69" s="438">
        <v>112</v>
      </c>
      <c r="R69" s="450"/>
      <c r="S69" s="450"/>
      <c r="T69" s="450"/>
      <c r="U69" s="450"/>
      <c r="V69" s="450">
        <v>103</v>
      </c>
      <c r="W69" s="450"/>
      <c r="X69" s="450"/>
      <c r="Y69" s="450"/>
      <c r="Z69" s="450"/>
      <c r="AA69" s="450">
        <v>10</v>
      </c>
      <c r="AB69" s="450"/>
      <c r="AC69" s="450"/>
      <c r="AD69" s="450"/>
      <c r="AE69" s="450"/>
      <c r="AF69" s="450">
        <v>10</v>
      </c>
      <c r="AG69" s="450"/>
      <c r="AH69" s="450"/>
      <c r="AI69" s="450"/>
      <c r="AJ69" s="450"/>
      <c r="AK69" s="450" t="s">
        <v>142</v>
      </c>
      <c r="AL69" s="450"/>
      <c r="AM69" s="450"/>
      <c r="AN69" s="450"/>
      <c r="AO69" s="450"/>
      <c r="AP69" s="450" t="s">
        <v>142</v>
      </c>
      <c r="AQ69" s="450"/>
      <c r="AR69" s="450"/>
      <c r="AS69" s="450"/>
      <c r="AT69" s="450"/>
      <c r="AU69" s="450" t="s">
        <v>142</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332</v>
      </c>
      <c r="C70" s="420"/>
      <c r="D70" s="420"/>
      <c r="E70" s="420"/>
      <c r="F70" s="420"/>
      <c r="G70" s="420"/>
      <c r="H70" s="420"/>
      <c r="I70" s="420"/>
      <c r="J70" s="420"/>
      <c r="K70" s="420"/>
      <c r="L70" s="420"/>
      <c r="M70" s="420"/>
      <c r="N70" s="420"/>
      <c r="O70" s="420"/>
      <c r="P70" s="432"/>
      <c r="Q70" s="438">
        <v>976</v>
      </c>
      <c r="R70" s="450"/>
      <c r="S70" s="450"/>
      <c r="T70" s="450"/>
      <c r="U70" s="450"/>
      <c r="V70" s="450">
        <v>1057</v>
      </c>
      <c r="W70" s="450"/>
      <c r="X70" s="450"/>
      <c r="Y70" s="450"/>
      <c r="Z70" s="450"/>
      <c r="AA70" s="450">
        <v>-81</v>
      </c>
      <c r="AB70" s="450"/>
      <c r="AC70" s="450"/>
      <c r="AD70" s="450"/>
      <c r="AE70" s="450"/>
      <c r="AF70" s="450">
        <v>238</v>
      </c>
      <c r="AG70" s="450"/>
      <c r="AH70" s="450"/>
      <c r="AI70" s="450"/>
      <c r="AJ70" s="450"/>
      <c r="AK70" s="450">
        <v>780</v>
      </c>
      <c r="AL70" s="450"/>
      <c r="AM70" s="450"/>
      <c r="AN70" s="450"/>
      <c r="AO70" s="450"/>
      <c r="AP70" s="450">
        <v>5975</v>
      </c>
      <c r="AQ70" s="450"/>
      <c r="AR70" s="450"/>
      <c r="AS70" s="450"/>
      <c r="AT70" s="450"/>
      <c r="AU70" s="450">
        <v>1355</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542</v>
      </c>
      <c r="C71" s="420"/>
      <c r="D71" s="420"/>
      <c r="E71" s="420"/>
      <c r="F71" s="420"/>
      <c r="G71" s="420"/>
      <c r="H71" s="420"/>
      <c r="I71" s="420"/>
      <c r="J71" s="420"/>
      <c r="K71" s="420"/>
      <c r="L71" s="420"/>
      <c r="M71" s="420"/>
      <c r="N71" s="420"/>
      <c r="O71" s="420"/>
      <c r="P71" s="432"/>
      <c r="Q71" s="438">
        <v>290</v>
      </c>
      <c r="R71" s="450"/>
      <c r="S71" s="450"/>
      <c r="T71" s="450"/>
      <c r="U71" s="450"/>
      <c r="V71" s="450">
        <v>255</v>
      </c>
      <c r="W71" s="450"/>
      <c r="X71" s="450"/>
      <c r="Y71" s="450"/>
      <c r="Z71" s="450"/>
      <c r="AA71" s="450">
        <v>35</v>
      </c>
      <c r="AB71" s="450"/>
      <c r="AC71" s="450"/>
      <c r="AD71" s="450"/>
      <c r="AE71" s="450"/>
      <c r="AF71" s="450">
        <v>35</v>
      </c>
      <c r="AG71" s="450"/>
      <c r="AH71" s="450"/>
      <c r="AI71" s="450"/>
      <c r="AJ71" s="450"/>
      <c r="AK71" s="450" t="s">
        <v>142</v>
      </c>
      <c r="AL71" s="450"/>
      <c r="AM71" s="450"/>
      <c r="AN71" s="450"/>
      <c r="AO71" s="450"/>
      <c r="AP71" s="450" t="s">
        <v>142</v>
      </c>
      <c r="AQ71" s="450"/>
      <c r="AR71" s="450"/>
      <c r="AS71" s="450"/>
      <c r="AT71" s="450"/>
      <c r="AU71" s="450" t="s">
        <v>142</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543</v>
      </c>
      <c r="C72" s="420"/>
      <c r="D72" s="420"/>
      <c r="E72" s="420"/>
      <c r="F72" s="420"/>
      <c r="G72" s="420"/>
      <c r="H72" s="420"/>
      <c r="I72" s="420"/>
      <c r="J72" s="420"/>
      <c r="K72" s="420"/>
      <c r="L72" s="420"/>
      <c r="M72" s="420"/>
      <c r="N72" s="420"/>
      <c r="O72" s="420"/>
      <c r="P72" s="432"/>
      <c r="Q72" s="438">
        <v>4657</v>
      </c>
      <c r="R72" s="450"/>
      <c r="S72" s="450"/>
      <c r="T72" s="450"/>
      <c r="U72" s="450"/>
      <c r="V72" s="450">
        <v>4588</v>
      </c>
      <c r="W72" s="450"/>
      <c r="X72" s="450"/>
      <c r="Y72" s="450"/>
      <c r="Z72" s="450"/>
      <c r="AA72" s="450">
        <v>69</v>
      </c>
      <c r="AB72" s="450"/>
      <c r="AC72" s="450"/>
      <c r="AD72" s="450"/>
      <c r="AE72" s="450"/>
      <c r="AF72" s="450">
        <v>69</v>
      </c>
      <c r="AG72" s="450"/>
      <c r="AH72" s="450"/>
      <c r="AI72" s="450"/>
      <c r="AJ72" s="450"/>
      <c r="AK72" s="450" t="s">
        <v>142</v>
      </c>
      <c r="AL72" s="450"/>
      <c r="AM72" s="450"/>
      <c r="AN72" s="450"/>
      <c r="AO72" s="450"/>
      <c r="AP72" s="450" t="s">
        <v>142</v>
      </c>
      <c r="AQ72" s="450"/>
      <c r="AR72" s="450"/>
      <c r="AS72" s="450"/>
      <c r="AT72" s="450"/>
      <c r="AU72" s="450" t="s">
        <v>142</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111</v>
      </c>
      <c r="C73" s="420"/>
      <c r="D73" s="420"/>
      <c r="E73" s="420"/>
      <c r="F73" s="420"/>
      <c r="G73" s="420"/>
      <c r="H73" s="420"/>
      <c r="I73" s="420"/>
      <c r="J73" s="420"/>
      <c r="K73" s="420"/>
      <c r="L73" s="420"/>
      <c r="M73" s="420"/>
      <c r="N73" s="420"/>
      <c r="O73" s="420"/>
      <c r="P73" s="432"/>
      <c r="Q73" s="438">
        <v>129</v>
      </c>
      <c r="R73" s="450"/>
      <c r="S73" s="450"/>
      <c r="T73" s="450"/>
      <c r="U73" s="450"/>
      <c r="V73" s="450">
        <v>123</v>
      </c>
      <c r="W73" s="450"/>
      <c r="X73" s="450"/>
      <c r="Y73" s="450"/>
      <c r="Z73" s="450"/>
      <c r="AA73" s="450">
        <v>6</v>
      </c>
      <c r="AB73" s="450"/>
      <c r="AC73" s="450"/>
      <c r="AD73" s="450"/>
      <c r="AE73" s="450"/>
      <c r="AF73" s="450">
        <v>6</v>
      </c>
      <c r="AG73" s="450"/>
      <c r="AH73" s="450"/>
      <c r="AI73" s="450"/>
      <c r="AJ73" s="450"/>
      <c r="AK73" s="450" t="s">
        <v>142</v>
      </c>
      <c r="AL73" s="450"/>
      <c r="AM73" s="450"/>
      <c r="AN73" s="450"/>
      <c r="AO73" s="450"/>
      <c r="AP73" s="450" t="s">
        <v>142</v>
      </c>
      <c r="AQ73" s="450"/>
      <c r="AR73" s="450"/>
      <c r="AS73" s="450"/>
      <c r="AT73" s="450"/>
      <c r="AU73" s="450" t="s">
        <v>142</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27</v>
      </c>
      <c r="C74" s="420"/>
      <c r="D74" s="420"/>
      <c r="E74" s="420"/>
      <c r="F74" s="420"/>
      <c r="G74" s="420"/>
      <c r="H74" s="420"/>
      <c r="I74" s="420"/>
      <c r="J74" s="420"/>
      <c r="K74" s="420"/>
      <c r="L74" s="420"/>
      <c r="M74" s="420"/>
      <c r="N74" s="420"/>
      <c r="O74" s="420"/>
      <c r="P74" s="432"/>
      <c r="Q74" s="438">
        <v>466463</v>
      </c>
      <c r="R74" s="450"/>
      <c r="S74" s="450"/>
      <c r="T74" s="450"/>
      <c r="U74" s="450"/>
      <c r="V74" s="450">
        <v>453925</v>
      </c>
      <c r="W74" s="450"/>
      <c r="X74" s="450"/>
      <c r="Y74" s="450"/>
      <c r="Z74" s="450"/>
      <c r="AA74" s="450">
        <v>12537</v>
      </c>
      <c r="AB74" s="450"/>
      <c r="AC74" s="450"/>
      <c r="AD74" s="450"/>
      <c r="AE74" s="450"/>
      <c r="AF74" s="450">
        <v>12537</v>
      </c>
      <c r="AG74" s="450"/>
      <c r="AH74" s="450"/>
      <c r="AI74" s="450"/>
      <c r="AJ74" s="450"/>
      <c r="AK74" s="450" t="s">
        <v>142</v>
      </c>
      <c r="AL74" s="450"/>
      <c r="AM74" s="450"/>
      <c r="AN74" s="450"/>
      <c r="AO74" s="450"/>
      <c r="AP74" s="450" t="s">
        <v>142</v>
      </c>
      <c r="AQ74" s="450"/>
      <c r="AR74" s="450"/>
      <c r="AS74" s="450"/>
      <c r="AT74" s="450"/>
      <c r="AU74" s="450" t="s">
        <v>142</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299</v>
      </c>
      <c r="C75" s="420"/>
      <c r="D75" s="420"/>
      <c r="E75" s="420"/>
      <c r="F75" s="420"/>
      <c r="G75" s="420"/>
      <c r="H75" s="420"/>
      <c r="I75" s="420"/>
      <c r="J75" s="420"/>
      <c r="K75" s="420"/>
      <c r="L75" s="420"/>
      <c r="M75" s="420"/>
      <c r="N75" s="420"/>
      <c r="O75" s="420"/>
      <c r="P75" s="432"/>
      <c r="Q75" s="444">
        <v>301</v>
      </c>
      <c r="R75" s="456"/>
      <c r="S75" s="456"/>
      <c r="T75" s="456"/>
      <c r="U75" s="460"/>
      <c r="V75" s="461">
        <v>290</v>
      </c>
      <c r="W75" s="456"/>
      <c r="X75" s="456"/>
      <c r="Y75" s="456"/>
      <c r="Z75" s="460"/>
      <c r="AA75" s="461">
        <v>11</v>
      </c>
      <c r="AB75" s="456"/>
      <c r="AC75" s="456"/>
      <c r="AD75" s="456"/>
      <c r="AE75" s="460"/>
      <c r="AF75" s="461">
        <v>11</v>
      </c>
      <c r="AG75" s="456"/>
      <c r="AH75" s="456"/>
      <c r="AI75" s="456"/>
      <c r="AJ75" s="460"/>
      <c r="AK75" s="461">
        <v>7</v>
      </c>
      <c r="AL75" s="456"/>
      <c r="AM75" s="456"/>
      <c r="AN75" s="456"/>
      <c r="AO75" s="460"/>
      <c r="AP75" s="461" t="s">
        <v>142</v>
      </c>
      <c r="AQ75" s="456"/>
      <c r="AR75" s="456"/>
      <c r="AS75" s="456"/>
      <c r="AT75" s="460"/>
      <c r="AU75" s="461" t="s">
        <v>142</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253</v>
      </c>
      <c r="B88" s="401" t="s">
        <v>189</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12980</v>
      </c>
      <c r="AG88" s="452"/>
      <c r="AH88" s="452"/>
      <c r="AI88" s="452"/>
      <c r="AJ88" s="452"/>
      <c r="AK88" s="455"/>
      <c r="AL88" s="455"/>
      <c r="AM88" s="455"/>
      <c r="AN88" s="455"/>
      <c r="AO88" s="455"/>
      <c r="AP88" s="452">
        <v>6718</v>
      </c>
      <c r="AQ88" s="452"/>
      <c r="AR88" s="452"/>
      <c r="AS88" s="452"/>
      <c r="AT88" s="452"/>
      <c r="AU88" s="452">
        <v>1767</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253</v>
      </c>
      <c r="BR102" s="401" t="s">
        <v>454</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204</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438</v>
      </c>
      <c r="AB109" s="406"/>
      <c r="AC109" s="406"/>
      <c r="AD109" s="406"/>
      <c r="AE109" s="469"/>
      <c r="AF109" s="480" t="s">
        <v>474</v>
      </c>
      <c r="AG109" s="406"/>
      <c r="AH109" s="406"/>
      <c r="AI109" s="406"/>
      <c r="AJ109" s="469"/>
      <c r="AK109" s="480" t="s">
        <v>394</v>
      </c>
      <c r="AL109" s="406"/>
      <c r="AM109" s="406"/>
      <c r="AN109" s="406"/>
      <c r="AO109" s="469"/>
      <c r="AP109" s="480" t="s">
        <v>475</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438</v>
      </c>
      <c r="BR109" s="406"/>
      <c r="BS109" s="406"/>
      <c r="BT109" s="406"/>
      <c r="BU109" s="469"/>
      <c r="BV109" s="480" t="s">
        <v>474</v>
      </c>
      <c r="BW109" s="406"/>
      <c r="BX109" s="406"/>
      <c r="BY109" s="406"/>
      <c r="BZ109" s="469"/>
      <c r="CA109" s="480" t="s">
        <v>394</v>
      </c>
      <c r="CB109" s="406"/>
      <c r="CC109" s="406"/>
      <c r="CD109" s="406"/>
      <c r="CE109" s="469"/>
      <c r="CF109" s="655" t="s">
        <v>475</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438</v>
      </c>
      <c r="DH109" s="406"/>
      <c r="DI109" s="406"/>
      <c r="DJ109" s="406"/>
      <c r="DK109" s="469"/>
      <c r="DL109" s="480" t="s">
        <v>474</v>
      </c>
      <c r="DM109" s="406"/>
      <c r="DN109" s="406"/>
      <c r="DO109" s="406"/>
      <c r="DP109" s="469"/>
      <c r="DQ109" s="480" t="s">
        <v>394</v>
      </c>
      <c r="DR109" s="406"/>
      <c r="DS109" s="406"/>
      <c r="DT109" s="406"/>
      <c r="DU109" s="469"/>
      <c r="DV109" s="480" t="s">
        <v>475</v>
      </c>
      <c r="DW109" s="406"/>
      <c r="DX109" s="406"/>
      <c r="DY109" s="406"/>
      <c r="DZ109" s="555"/>
    </row>
    <row r="110" spans="1:131" s="365" customFormat="1" ht="26.25" customHeight="1">
      <c r="A110" s="384" t="s">
        <v>334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1027585</v>
      </c>
      <c r="AB110" s="487"/>
      <c r="AC110" s="487"/>
      <c r="AD110" s="487"/>
      <c r="AE110" s="498"/>
      <c r="AF110" s="514">
        <v>1045506</v>
      </c>
      <c r="AG110" s="487"/>
      <c r="AH110" s="487"/>
      <c r="AI110" s="487"/>
      <c r="AJ110" s="498"/>
      <c r="AK110" s="514">
        <v>1102055</v>
      </c>
      <c r="AL110" s="487"/>
      <c r="AM110" s="487"/>
      <c r="AN110" s="487"/>
      <c r="AO110" s="498"/>
      <c r="AP110" s="538">
        <v>17.899999999999999</v>
      </c>
      <c r="AQ110" s="546"/>
      <c r="AR110" s="546"/>
      <c r="AS110" s="546"/>
      <c r="AT110" s="556"/>
      <c r="AU110" s="568" t="s">
        <v>125</v>
      </c>
      <c r="AV110" s="577"/>
      <c r="AW110" s="577"/>
      <c r="AX110" s="577"/>
      <c r="AY110" s="577"/>
      <c r="AZ110" s="424" t="s">
        <v>476</v>
      </c>
      <c r="BA110" s="407"/>
      <c r="BB110" s="407"/>
      <c r="BC110" s="407"/>
      <c r="BD110" s="407"/>
      <c r="BE110" s="407"/>
      <c r="BF110" s="407"/>
      <c r="BG110" s="407"/>
      <c r="BH110" s="407"/>
      <c r="BI110" s="407"/>
      <c r="BJ110" s="407"/>
      <c r="BK110" s="407"/>
      <c r="BL110" s="407"/>
      <c r="BM110" s="407"/>
      <c r="BN110" s="407"/>
      <c r="BO110" s="407"/>
      <c r="BP110" s="470"/>
      <c r="BQ110" s="632">
        <v>10917202</v>
      </c>
      <c r="BR110" s="640"/>
      <c r="BS110" s="640"/>
      <c r="BT110" s="640"/>
      <c r="BU110" s="640"/>
      <c r="BV110" s="640">
        <v>10700530</v>
      </c>
      <c r="BW110" s="640"/>
      <c r="BX110" s="640"/>
      <c r="BY110" s="640"/>
      <c r="BZ110" s="640"/>
      <c r="CA110" s="640">
        <v>9933205</v>
      </c>
      <c r="CB110" s="640"/>
      <c r="CC110" s="640"/>
      <c r="CD110" s="640"/>
      <c r="CE110" s="640"/>
      <c r="CF110" s="656">
        <v>161.4</v>
      </c>
      <c r="CG110" s="660"/>
      <c r="CH110" s="660"/>
      <c r="CI110" s="660"/>
      <c r="CJ110" s="660"/>
      <c r="CK110" s="672" t="s">
        <v>390</v>
      </c>
      <c r="CL110" s="412"/>
      <c r="CM110" s="424" t="s">
        <v>67</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142</v>
      </c>
      <c r="DH110" s="640"/>
      <c r="DI110" s="640"/>
      <c r="DJ110" s="640"/>
      <c r="DK110" s="640"/>
      <c r="DL110" s="640" t="s">
        <v>142</v>
      </c>
      <c r="DM110" s="640"/>
      <c r="DN110" s="640"/>
      <c r="DO110" s="640"/>
      <c r="DP110" s="640"/>
      <c r="DQ110" s="640" t="s">
        <v>142</v>
      </c>
      <c r="DR110" s="640"/>
      <c r="DS110" s="640"/>
      <c r="DT110" s="640"/>
      <c r="DU110" s="640"/>
      <c r="DV110" s="712" t="s">
        <v>142</v>
      </c>
      <c r="DW110" s="712"/>
      <c r="DX110" s="712"/>
      <c r="DY110" s="712"/>
      <c r="DZ110" s="721"/>
    </row>
    <row r="111" spans="1:131" s="365" customFormat="1" ht="26.25" customHeight="1">
      <c r="A111" s="385" t="s">
        <v>458</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142</v>
      </c>
      <c r="AB111" s="446"/>
      <c r="AC111" s="446"/>
      <c r="AD111" s="446"/>
      <c r="AE111" s="499"/>
      <c r="AF111" s="515" t="s">
        <v>142</v>
      </c>
      <c r="AG111" s="446"/>
      <c r="AH111" s="446"/>
      <c r="AI111" s="446"/>
      <c r="AJ111" s="499"/>
      <c r="AK111" s="515" t="s">
        <v>142</v>
      </c>
      <c r="AL111" s="446"/>
      <c r="AM111" s="446"/>
      <c r="AN111" s="446"/>
      <c r="AO111" s="499"/>
      <c r="AP111" s="539" t="s">
        <v>142</v>
      </c>
      <c r="AQ111" s="547"/>
      <c r="AR111" s="547"/>
      <c r="AS111" s="547"/>
      <c r="AT111" s="557"/>
      <c r="AU111" s="569"/>
      <c r="AV111" s="578"/>
      <c r="AW111" s="578"/>
      <c r="AX111" s="578"/>
      <c r="AY111" s="578"/>
      <c r="AZ111" s="425" t="s">
        <v>477</v>
      </c>
      <c r="BA111" s="378"/>
      <c r="BB111" s="378"/>
      <c r="BC111" s="378"/>
      <c r="BD111" s="378"/>
      <c r="BE111" s="378"/>
      <c r="BF111" s="378"/>
      <c r="BG111" s="378"/>
      <c r="BH111" s="378"/>
      <c r="BI111" s="378"/>
      <c r="BJ111" s="378"/>
      <c r="BK111" s="378"/>
      <c r="BL111" s="378"/>
      <c r="BM111" s="378"/>
      <c r="BN111" s="378"/>
      <c r="BO111" s="378"/>
      <c r="BP111" s="472"/>
      <c r="BQ111" s="633">
        <v>257356</v>
      </c>
      <c r="BR111" s="641"/>
      <c r="BS111" s="641"/>
      <c r="BT111" s="641"/>
      <c r="BU111" s="641"/>
      <c r="BV111" s="641">
        <v>213319</v>
      </c>
      <c r="BW111" s="641"/>
      <c r="BX111" s="641"/>
      <c r="BY111" s="641"/>
      <c r="BZ111" s="641"/>
      <c r="CA111" s="641">
        <v>186686</v>
      </c>
      <c r="CB111" s="641"/>
      <c r="CC111" s="641"/>
      <c r="CD111" s="641"/>
      <c r="CE111" s="641"/>
      <c r="CF111" s="657">
        <v>3</v>
      </c>
      <c r="CG111" s="661"/>
      <c r="CH111" s="661"/>
      <c r="CI111" s="661"/>
      <c r="CJ111" s="661"/>
      <c r="CK111" s="673"/>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142</v>
      </c>
      <c r="DH111" s="641"/>
      <c r="DI111" s="641"/>
      <c r="DJ111" s="641"/>
      <c r="DK111" s="641"/>
      <c r="DL111" s="641" t="s">
        <v>142</v>
      </c>
      <c r="DM111" s="641"/>
      <c r="DN111" s="641"/>
      <c r="DO111" s="641"/>
      <c r="DP111" s="641"/>
      <c r="DQ111" s="641" t="s">
        <v>142</v>
      </c>
      <c r="DR111" s="641"/>
      <c r="DS111" s="641"/>
      <c r="DT111" s="641"/>
      <c r="DU111" s="641"/>
      <c r="DV111" s="713" t="s">
        <v>142</v>
      </c>
      <c r="DW111" s="713"/>
      <c r="DX111" s="713"/>
      <c r="DY111" s="713"/>
      <c r="DZ111" s="722"/>
    </row>
    <row r="112" spans="1:131" s="365" customFormat="1" ht="26.25" customHeight="1">
      <c r="A112" s="386" t="s">
        <v>156</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142</v>
      </c>
      <c r="AB112" s="446"/>
      <c r="AC112" s="446"/>
      <c r="AD112" s="446"/>
      <c r="AE112" s="499"/>
      <c r="AF112" s="515" t="s">
        <v>142</v>
      </c>
      <c r="AG112" s="446"/>
      <c r="AH112" s="446"/>
      <c r="AI112" s="446"/>
      <c r="AJ112" s="499"/>
      <c r="AK112" s="515" t="s">
        <v>142</v>
      </c>
      <c r="AL112" s="446"/>
      <c r="AM112" s="446"/>
      <c r="AN112" s="446"/>
      <c r="AO112" s="499"/>
      <c r="AP112" s="539" t="s">
        <v>142</v>
      </c>
      <c r="AQ112" s="547"/>
      <c r="AR112" s="547"/>
      <c r="AS112" s="547"/>
      <c r="AT112" s="557"/>
      <c r="AU112" s="569"/>
      <c r="AV112" s="578"/>
      <c r="AW112" s="578"/>
      <c r="AX112" s="578"/>
      <c r="AY112" s="578"/>
      <c r="AZ112" s="425" t="s">
        <v>273</v>
      </c>
      <c r="BA112" s="378"/>
      <c r="BB112" s="378"/>
      <c r="BC112" s="378"/>
      <c r="BD112" s="378"/>
      <c r="BE112" s="378"/>
      <c r="BF112" s="378"/>
      <c r="BG112" s="378"/>
      <c r="BH112" s="378"/>
      <c r="BI112" s="378"/>
      <c r="BJ112" s="378"/>
      <c r="BK112" s="378"/>
      <c r="BL112" s="378"/>
      <c r="BM112" s="378"/>
      <c r="BN112" s="378"/>
      <c r="BO112" s="378"/>
      <c r="BP112" s="472"/>
      <c r="BQ112" s="633">
        <v>5175114</v>
      </c>
      <c r="BR112" s="641"/>
      <c r="BS112" s="641"/>
      <c r="BT112" s="641"/>
      <c r="BU112" s="641"/>
      <c r="BV112" s="641">
        <v>4920216</v>
      </c>
      <c r="BW112" s="641"/>
      <c r="BX112" s="641"/>
      <c r="BY112" s="641"/>
      <c r="BZ112" s="641"/>
      <c r="CA112" s="641">
        <v>4671690</v>
      </c>
      <c r="CB112" s="641"/>
      <c r="CC112" s="641"/>
      <c r="CD112" s="641"/>
      <c r="CE112" s="641"/>
      <c r="CF112" s="657">
        <v>75.900000000000006</v>
      </c>
      <c r="CG112" s="661"/>
      <c r="CH112" s="661"/>
      <c r="CI112" s="661"/>
      <c r="CJ112" s="661"/>
      <c r="CK112" s="673"/>
      <c r="CL112" s="413"/>
      <c r="CM112" s="425" t="s">
        <v>399</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v>239939</v>
      </c>
      <c r="DH112" s="641"/>
      <c r="DI112" s="641"/>
      <c r="DJ112" s="641"/>
      <c r="DK112" s="641"/>
      <c r="DL112" s="641">
        <v>213319</v>
      </c>
      <c r="DM112" s="641"/>
      <c r="DN112" s="641"/>
      <c r="DO112" s="641"/>
      <c r="DP112" s="641"/>
      <c r="DQ112" s="641">
        <v>186686</v>
      </c>
      <c r="DR112" s="641"/>
      <c r="DS112" s="641"/>
      <c r="DT112" s="641"/>
      <c r="DU112" s="641"/>
      <c r="DV112" s="713">
        <v>3</v>
      </c>
      <c r="DW112" s="713"/>
      <c r="DX112" s="713"/>
      <c r="DY112" s="713"/>
      <c r="DZ112" s="722"/>
    </row>
    <row r="113" spans="1:130" s="365" customFormat="1" ht="26.25" customHeight="1">
      <c r="A113" s="387"/>
      <c r="B113" s="410"/>
      <c r="C113" s="378" t="s">
        <v>480</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537368</v>
      </c>
      <c r="AB113" s="446"/>
      <c r="AC113" s="446"/>
      <c r="AD113" s="446"/>
      <c r="AE113" s="499"/>
      <c r="AF113" s="515">
        <v>528581</v>
      </c>
      <c r="AG113" s="446"/>
      <c r="AH113" s="446"/>
      <c r="AI113" s="446"/>
      <c r="AJ113" s="499"/>
      <c r="AK113" s="515">
        <v>489256</v>
      </c>
      <c r="AL113" s="446"/>
      <c r="AM113" s="446"/>
      <c r="AN113" s="446"/>
      <c r="AO113" s="499"/>
      <c r="AP113" s="539">
        <v>8</v>
      </c>
      <c r="AQ113" s="547"/>
      <c r="AR113" s="547"/>
      <c r="AS113" s="547"/>
      <c r="AT113" s="557"/>
      <c r="AU113" s="569"/>
      <c r="AV113" s="578"/>
      <c r="AW113" s="578"/>
      <c r="AX113" s="578"/>
      <c r="AY113" s="578"/>
      <c r="AZ113" s="425" t="s">
        <v>208</v>
      </c>
      <c r="BA113" s="378"/>
      <c r="BB113" s="378"/>
      <c r="BC113" s="378"/>
      <c r="BD113" s="378"/>
      <c r="BE113" s="378"/>
      <c r="BF113" s="378"/>
      <c r="BG113" s="378"/>
      <c r="BH113" s="378"/>
      <c r="BI113" s="378"/>
      <c r="BJ113" s="378"/>
      <c r="BK113" s="378"/>
      <c r="BL113" s="378"/>
      <c r="BM113" s="378"/>
      <c r="BN113" s="378"/>
      <c r="BO113" s="378"/>
      <c r="BP113" s="472"/>
      <c r="BQ113" s="633">
        <v>2061275</v>
      </c>
      <c r="BR113" s="641"/>
      <c r="BS113" s="641"/>
      <c r="BT113" s="641"/>
      <c r="BU113" s="641"/>
      <c r="BV113" s="641">
        <v>1899270</v>
      </c>
      <c r="BW113" s="641"/>
      <c r="BX113" s="641"/>
      <c r="BY113" s="641"/>
      <c r="BZ113" s="641"/>
      <c r="CA113" s="641">
        <v>1767270</v>
      </c>
      <c r="CB113" s="641"/>
      <c r="CC113" s="641"/>
      <c r="CD113" s="641"/>
      <c r="CE113" s="641"/>
      <c r="CF113" s="657">
        <v>28.7</v>
      </c>
      <c r="CG113" s="661"/>
      <c r="CH113" s="661"/>
      <c r="CI113" s="661"/>
      <c r="CJ113" s="661"/>
      <c r="CK113" s="673"/>
      <c r="CL113" s="413"/>
      <c r="CM113" s="425" t="s">
        <v>409</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142</v>
      </c>
      <c r="DH113" s="446"/>
      <c r="DI113" s="446"/>
      <c r="DJ113" s="446"/>
      <c r="DK113" s="499"/>
      <c r="DL113" s="515" t="s">
        <v>142</v>
      </c>
      <c r="DM113" s="446"/>
      <c r="DN113" s="446"/>
      <c r="DO113" s="446"/>
      <c r="DP113" s="499"/>
      <c r="DQ113" s="515" t="s">
        <v>142</v>
      </c>
      <c r="DR113" s="446"/>
      <c r="DS113" s="446"/>
      <c r="DT113" s="446"/>
      <c r="DU113" s="499"/>
      <c r="DV113" s="539" t="s">
        <v>142</v>
      </c>
      <c r="DW113" s="547"/>
      <c r="DX113" s="547"/>
      <c r="DY113" s="547"/>
      <c r="DZ113" s="557"/>
    </row>
    <row r="114" spans="1:130" s="365" customFormat="1" ht="26.25" customHeight="1">
      <c r="A114" s="387"/>
      <c r="B114" s="410"/>
      <c r="C114" s="378" t="s">
        <v>482</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227658</v>
      </c>
      <c r="AB114" s="446"/>
      <c r="AC114" s="446"/>
      <c r="AD114" s="446"/>
      <c r="AE114" s="499"/>
      <c r="AF114" s="515">
        <v>232348</v>
      </c>
      <c r="AG114" s="446"/>
      <c r="AH114" s="446"/>
      <c r="AI114" s="446"/>
      <c r="AJ114" s="499"/>
      <c r="AK114" s="515">
        <v>229763</v>
      </c>
      <c r="AL114" s="446"/>
      <c r="AM114" s="446"/>
      <c r="AN114" s="446"/>
      <c r="AO114" s="499"/>
      <c r="AP114" s="539">
        <v>3.7</v>
      </c>
      <c r="AQ114" s="547"/>
      <c r="AR114" s="547"/>
      <c r="AS114" s="547"/>
      <c r="AT114" s="557"/>
      <c r="AU114" s="569"/>
      <c r="AV114" s="578"/>
      <c r="AW114" s="578"/>
      <c r="AX114" s="578"/>
      <c r="AY114" s="578"/>
      <c r="AZ114" s="425" t="s">
        <v>483</v>
      </c>
      <c r="BA114" s="378"/>
      <c r="BB114" s="378"/>
      <c r="BC114" s="378"/>
      <c r="BD114" s="378"/>
      <c r="BE114" s="378"/>
      <c r="BF114" s="378"/>
      <c r="BG114" s="378"/>
      <c r="BH114" s="378"/>
      <c r="BI114" s="378"/>
      <c r="BJ114" s="378"/>
      <c r="BK114" s="378"/>
      <c r="BL114" s="378"/>
      <c r="BM114" s="378"/>
      <c r="BN114" s="378"/>
      <c r="BO114" s="378"/>
      <c r="BP114" s="472"/>
      <c r="BQ114" s="633">
        <v>1154110</v>
      </c>
      <c r="BR114" s="641"/>
      <c r="BS114" s="641"/>
      <c r="BT114" s="641"/>
      <c r="BU114" s="641"/>
      <c r="BV114" s="641">
        <v>906081</v>
      </c>
      <c r="BW114" s="641"/>
      <c r="BX114" s="641"/>
      <c r="BY114" s="641"/>
      <c r="BZ114" s="641"/>
      <c r="CA114" s="641">
        <v>759596</v>
      </c>
      <c r="CB114" s="641"/>
      <c r="CC114" s="641"/>
      <c r="CD114" s="641"/>
      <c r="CE114" s="641"/>
      <c r="CF114" s="657">
        <v>12.3</v>
      </c>
      <c r="CG114" s="661"/>
      <c r="CH114" s="661"/>
      <c r="CI114" s="661"/>
      <c r="CJ114" s="661"/>
      <c r="CK114" s="673"/>
      <c r="CL114" s="413"/>
      <c r="CM114" s="425" t="s">
        <v>484</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142</v>
      </c>
      <c r="DH114" s="446"/>
      <c r="DI114" s="446"/>
      <c r="DJ114" s="446"/>
      <c r="DK114" s="499"/>
      <c r="DL114" s="515" t="s">
        <v>142</v>
      </c>
      <c r="DM114" s="446"/>
      <c r="DN114" s="446"/>
      <c r="DO114" s="446"/>
      <c r="DP114" s="499"/>
      <c r="DQ114" s="515" t="s">
        <v>142</v>
      </c>
      <c r="DR114" s="446"/>
      <c r="DS114" s="446"/>
      <c r="DT114" s="446"/>
      <c r="DU114" s="499"/>
      <c r="DV114" s="539" t="s">
        <v>142</v>
      </c>
      <c r="DW114" s="547"/>
      <c r="DX114" s="547"/>
      <c r="DY114" s="547"/>
      <c r="DZ114" s="557"/>
    </row>
    <row r="115" spans="1:130" s="365" customFormat="1" ht="26.25" customHeight="1">
      <c r="A115" s="387"/>
      <c r="B115" s="410"/>
      <c r="C115" s="378" t="s">
        <v>379</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29538</v>
      </c>
      <c r="AB115" s="446"/>
      <c r="AC115" s="446"/>
      <c r="AD115" s="446"/>
      <c r="AE115" s="499"/>
      <c r="AF115" s="515">
        <v>26632</v>
      </c>
      <c r="AG115" s="446"/>
      <c r="AH115" s="446"/>
      <c r="AI115" s="446"/>
      <c r="AJ115" s="499"/>
      <c r="AK115" s="515">
        <v>26632</v>
      </c>
      <c r="AL115" s="446"/>
      <c r="AM115" s="446"/>
      <c r="AN115" s="446"/>
      <c r="AO115" s="499"/>
      <c r="AP115" s="539">
        <v>0.4</v>
      </c>
      <c r="AQ115" s="547"/>
      <c r="AR115" s="547"/>
      <c r="AS115" s="547"/>
      <c r="AT115" s="557"/>
      <c r="AU115" s="569"/>
      <c r="AV115" s="578"/>
      <c r="AW115" s="578"/>
      <c r="AX115" s="578"/>
      <c r="AY115" s="578"/>
      <c r="AZ115" s="425" t="s">
        <v>352</v>
      </c>
      <c r="BA115" s="378"/>
      <c r="BB115" s="378"/>
      <c r="BC115" s="378"/>
      <c r="BD115" s="378"/>
      <c r="BE115" s="378"/>
      <c r="BF115" s="378"/>
      <c r="BG115" s="378"/>
      <c r="BH115" s="378"/>
      <c r="BI115" s="378"/>
      <c r="BJ115" s="378"/>
      <c r="BK115" s="378"/>
      <c r="BL115" s="378"/>
      <c r="BM115" s="378"/>
      <c r="BN115" s="378"/>
      <c r="BO115" s="378"/>
      <c r="BP115" s="472"/>
      <c r="BQ115" s="633" t="s">
        <v>142</v>
      </c>
      <c r="BR115" s="641"/>
      <c r="BS115" s="641"/>
      <c r="BT115" s="641"/>
      <c r="BU115" s="641"/>
      <c r="BV115" s="641" t="s">
        <v>142</v>
      </c>
      <c r="BW115" s="641"/>
      <c r="BX115" s="641"/>
      <c r="BY115" s="641"/>
      <c r="BZ115" s="641"/>
      <c r="CA115" s="641" t="s">
        <v>142</v>
      </c>
      <c r="CB115" s="641"/>
      <c r="CC115" s="641"/>
      <c r="CD115" s="641"/>
      <c r="CE115" s="641"/>
      <c r="CF115" s="657" t="s">
        <v>142</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142</v>
      </c>
      <c r="DH115" s="446"/>
      <c r="DI115" s="446"/>
      <c r="DJ115" s="446"/>
      <c r="DK115" s="499"/>
      <c r="DL115" s="515" t="s">
        <v>142</v>
      </c>
      <c r="DM115" s="446"/>
      <c r="DN115" s="446"/>
      <c r="DO115" s="446"/>
      <c r="DP115" s="499"/>
      <c r="DQ115" s="515" t="s">
        <v>142</v>
      </c>
      <c r="DR115" s="446"/>
      <c r="DS115" s="446"/>
      <c r="DT115" s="446"/>
      <c r="DU115" s="499"/>
      <c r="DV115" s="539" t="s">
        <v>142</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142</v>
      </c>
      <c r="AB116" s="446"/>
      <c r="AC116" s="446"/>
      <c r="AD116" s="446"/>
      <c r="AE116" s="499"/>
      <c r="AF116" s="515" t="s">
        <v>142</v>
      </c>
      <c r="AG116" s="446"/>
      <c r="AH116" s="446"/>
      <c r="AI116" s="446"/>
      <c r="AJ116" s="499"/>
      <c r="AK116" s="515" t="s">
        <v>142</v>
      </c>
      <c r="AL116" s="446"/>
      <c r="AM116" s="446"/>
      <c r="AN116" s="446"/>
      <c r="AO116" s="499"/>
      <c r="AP116" s="539" t="s">
        <v>142</v>
      </c>
      <c r="AQ116" s="547"/>
      <c r="AR116" s="547"/>
      <c r="AS116" s="547"/>
      <c r="AT116" s="557"/>
      <c r="AU116" s="569"/>
      <c r="AV116" s="578"/>
      <c r="AW116" s="578"/>
      <c r="AX116" s="578"/>
      <c r="AY116" s="578"/>
      <c r="AZ116" s="602" t="s">
        <v>225</v>
      </c>
      <c r="BA116" s="605"/>
      <c r="BB116" s="605"/>
      <c r="BC116" s="605"/>
      <c r="BD116" s="605"/>
      <c r="BE116" s="605"/>
      <c r="BF116" s="605"/>
      <c r="BG116" s="605"/>
      <c r="BH116" s="605"/>
      <c r="BI116" s="605"/>
      <c r="BJ116" s="605"/>
      <c r="BK116" s="605"/>
      <c r="BL116" s="605"/>
      <c r="BM116" s="605"/>
      <c r="BN116" s="605"/>
      <c r="BO116" s="605"/>
      <c r="BP116" s="628"/>
      <c r="BQ116" s="633" t="s">
        <v>142</v>
      </c>
      <c r="BR116" s="641"/>
      <c r="BS116" s="641"/>
      <c r="BT116" s="641"/>
      <c r="BU116" s="641"/>
      <c r="BV116" s="641" t="s">
        <v>142</v>
      </c>
      <c r="BW116" s="641"/>
      <c r="BX116" s="641"/>
      <c r="BY116" s="641"/>
      <c r="BZ116" s="641"/>
      <c r="CA116" s="641" t="s">
        <v>142</v>
      </c>
      <c r="CB116" s="641"/>
      <c r="CC116" s="641"/>
      <c r="CD116" s="641"/>
      <c r="CE116" s="641"/>
      <c r="CF116" s="657" t="s">
        <v>142</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142</v>
      </c>
      <c r="DH116" s="446"/>
      <c r="DI116" s="446"/>
      <c r="DJ116" s="446"/>
      <c r="DK116" s="499"/>
      <c r="DL116" s="515" t="s">
        <v>142</v>
      </c>
      <c r="DM116" s="446"/>
      <c r="DN116" s="446"/>
      <c r="DO116" s="446"/>
      <c r="DP116" s="499"/>
      <c r="DQ116" s="515" t="s">
        <v>142</v>
      </c>
      <c r="DR116" s="446"/>
      <c r="DS116" s="446"/>
      <c r="DT116" s="446"/>
      <c r="DU116" s="499"/>
      <c r="DV116" s="539" t="s">
        <v>142</v>
      </c>
      <c r="DW116" s="547"/>
      <c r="DX116" s="547"/>
      <c r="DY116" s="547"/>
      <c r="DZ116" s="557"/>
    </row>
    <row r="117" spans="1:130" s="365" customFormat="1" ht="26.25" customHeight="1">
      <c r="A117" s="383" t="s">
        <v>278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328</v>
      </c>
      <c r="Z117" s="469"/>
      <c r="AA117" s="483">
        <v>1822149</v>
      </c>
      <c r="AB117" s="488"/>
      <c r="AC117" s="488"/>
      <c r="AD117" s="488"/>
      <c r="AE117" s="500"/>
      <c r="AF117" s="516">
        <v>1833067</v>
      </c>
      <c r="AG117" s="488"/>
      <c r="AH117" s="488"/>
      <c r="AI117" s="488"/>
      <c r="AJ117" s="500"/>
      <c r="AK117" s="516">
        <v>1847706</v>
      </c>
      <c r="AL117" s="488"/>
      <c r="AM117" s="488"/>
      <c r="AN117" s="488"/>
      <c r="AO117" s="500"/>
      <c r="AP117" s="540"/>
      <c r="AQ117" s="548"/>
      <c r="AR117" s="548"/>
      <c r="AS117" s="548"/>
      <c r="AT117" s="558"/>
      <c r="AU117" s="569"/>
      <c r="AV117" s="578"/>
      <c r="AW117" s="578"/>
      <c r="AX117" s="578"/>
      <c r="AY117" s="578"/>
      <c r="AZ117" s="426" t="s">
        <v>485</v>
      </c>
      <c r="BA117" s="428"/>
      <c r="BB117" s="428"/>
      <c r="BC117" s="428"/>
      <c r="BD117" s="428"/>
      <c r="BE117" s="428"/>
      <c r="BF117" s="428"/>
      <c r="BG117" s="428"/>
      <c r="BH117" s="428"/>
      <c r="BI117" s="428"/>
      <c r="BJ117" s="428"/>
      <c r="BK117" s="428"/>
      <c r="BL117" s="428"/>
      <c r="BM117" s="428"/>
      <c r="BN117" s="428"/>
      <c r="BO117" s="428"/>
      <c r="BP117" s="474"/>
      <c r="BQ117" s="633" t="s">
        <v>142</v>
      </c>
      <c r="BR117" s="641"/>
      <c r="BS117" s="641"/>
      <c r="BT117" s="641"/>
      <c r="BU117" s="641"/>
      <c r="BV117" s="641" t="s">
        <v>142</v>
      </c>
      <c r="BW117" s="641"/>
      <c r="BX117" s="641"/>
      <c r="BY117" s="641"/>
      <c r="BZ117" s="641"/>
      <c r="CA117" s="641" t="s">
        <v>142</v>
      </c>
      <c r="CB117" s="641"/>
      <c r="CC117" s="641"/>
      <c r="CD117" s="641"/>
      <c r="CE117" s="641"/>
      <c r="CF117" s="657" t="s">
        <v>142</v>
      </c>
      <c r="CG117" s="661"/>
      <c r="CH117" s="661"/>
      <c r="CI117" s="661"/>
      <c r="CJ117" s="661"/>
      <c r="CK117" s="673"/>
      <c r="CL117" s="413"/>
      <c r="CM117" s="425" t="s">
        <v>345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142</v>
      </c>
      <c r="DH117" s="446"/>
      <c r="DI117" s="446"/>
      <c r="DJ117" s="446"/>
      <c r="DK117" s="499"/>
      <c r="DL117" s="515" t="s">
        <v>142</v>
      </c>
      <c r="DM117" s="446"/>
      <c r="DN117" s="446"/>
      <c r="DO117" s="446"/>
      <c r="DP117" s="499"/>
      <c r="DQ117" s="515" t="s">
        <v>142</v>
      </c>
      <c r="DR117" s="446"/>
      <c r="DS117" s="446"/>
      <c r="DT117" s="446"/>
      <c r="DU117" s="499"/>
      <c r="DV117" s="539" t="s">
        <v>142</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438</v>
      </c>
      <c r="AB118" s="406"/>
      <c r="AC118" s="406"/>
      <c r="AD118" s="406"/>
      <c r="AE118" s="469"/>
      <c r="AF118" s="480" t="s">
        <v>474</v>
      </c>
      <c r="AG118" s="406"/>
      <c r="AH118" s="406"/>
      <c r="AI118" s="406"/>
      <c r="AJ118" s="469"/>
      <c r="AK118" s="480" t="s">
        <v>394</v>
      </c>
      <c r="AL118" s="406"/>
      <c r="AM118" s="406"/>
      <c r="AN118" s="406"/>
      <c r="AO118" s="469"/>
      <c r="AP118" s="480" t="s">
        <v>475</v>
      </c>
      <c r="AQ118" s="406"/>
      <c r="AR118" s="406"/>
      <c r="AS118" s="406"/>
      <c r="AT118" s="555"/>
      <c r="AU118" s="569"/>
      <c r="AV118" s="578"/>
      <c r="AW118" s="578"/>
      <c r="AX118" s="578"/>
      <c r="AY118" s="578"/>
      <c r="AZ118" s="427" t="s">
        <v>486</v>
      </c>
      <c r="BA118" s="423"/>
      <c r="BB118" s="423"/>
      <c r="BC118" s="423"/>
      <c r="BD118" s="423"/>
      <c r="BE118" s="423"/>
      <c r="BF118" s="423"/>
      <c r="BG118" s="423"/>
      <c r="BH118" s="423"/>
      <c r="BI118" s="423"/>
      <c r="BJ118" s="423"/>
      <c r="BK118" s="423"/>
      <c r="BL118" s="423"/>
      <c r="BM118" s="423"/>
      <c r="BN118" s="423"/>
      <c r="BO118" s="423"/>
      <c r="BP118" s="473"/>
      <c r="BQ118" s="634" t="s">
        <v>142</v>
      </c>
      <c r="BR118" s="642"/>
      <c r="BS118" s="642"/>
      <c r="BT118" s="642"/>
      <c r="BU118" s="642"/>
      <c r="BV118" s="642" t="s">
        <v>142</v>
      </c>
      <c r="BW118" s="642"/>
      <c r="BX118" s="642"/>
      <c r="BY118" s="642"/>
      <c r="BZ118" s="642"/>
      <c r="CA118" s="642" t="s">
        <v>142</v>
      </c>
      <c r="CB118" s="642"/>
      <c r="CC118" s="642"/>
      <c r="CD118" s="642"/>
      <c r="CE118" s="642"/>
      <c r="CF118" s="657" t="s">
        <v>142</v>
      </c>
      <c r="CG118" s="661"/>
      <c r="CH118" s="661"/>
      <c r="CI118" s="661"/>
      <c r="CJ118" s="661"/>
      <c r="CK118" s="673"/>
      <c r="CL118" s="413"/>
      <c r="CM118" s="425" t="s">
        <v>487</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v>17417</v>
      </c>
      <c r="DH118" s="446"/>
      <c r="DI118" s="446"/>
      <c r="DJ118" s="446"/>
      <c r="DK118" s="499"/>
      <c r="DL118" s="515" t="s">
        <v>142</v>
      </c>
      <c r="DM118" s="446"/>
      <c r="DN118" s="446"/>
      <c r="DO118" s="446"/>
      <c r="DP118" s="499"/>
      <c r="DQ118" s="515" t="s">
        <v>142</v>
      </c>
      <c r="DR118" s="446"/>
      <c r="DS118" s="446"/>
      <c r="DT118" s="446"/>
      <c r="DU118" s="499"/>
      <c r="DV118" s="539" t="s">
        <v>142</v>
      </c>
      <c r="DW118" s="547"/>
      <c r="DX118" s="547"/>
      <c r="DY118" s="547"/>
      <c r="DZ118" s="557"/>
    </row>
    <row r="119" spans="1:130" s="365" customFormat="1" ht="26.25" customHeight="1">
      <c r="A119" s="389" t="s">
        <v>390</v>
      </c>
      <c r="B119" s="412"/>
      <c r="C119" s="424" t="s">
        <v>67</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142</v>
      </c>
      <c r="AB119" s="487"/>
      <c r="AC119" s="487"/>
      <c r="AD119" s="487"/>
      <c r="AE119" s="498"/>
      <c r="AF119" s="514" t="s">
        <v>142</v>
      </c>
      <c r="AG119" s="487"/>
      <c r="AH119" s="487"/>
      <c r="AI119" s="487"/>
      <c r="AJ119" s="498"/>
      <c r="AK119" s="514" t="s">
        <v>142</v>
      </c>
      <c r="AL119" s="487"/>
      <c r="AM119" s="487"/>
      <c r="AN119" s="487"/>
      <c r="AO119" s="498"/>
      <c r="AP119" s="538" t="s">
        <v>142</v>
      </c>
      <c r="AQ119" s="546"/>
      <c r="AR119" s="546"/>
      <c r="AS119" s="546"/>
      <c r="AT119" s="556"/>
      <c r="AU119" s="570"/>
      <c r="AV119" s="579"/>
      <c r="AW119" s="579"/>
      <c r="AX119" s="579"/>
      <c r="AY119" s="579"/>
      <c r="AZ119" s="603" t="s">
        <v>278</v>
      </c>
      <c r="BA119" s="603"/>
      <c r="BB119" s="603"/>
      <c r="BC119" s="603"/>
      <c r="BD119" s="603"/>
      <c r="BE119" s="603"/>
      <c r="BF119" s="603"/>
      <c r="BG119" s="603"/>
      <c r="BH119" s="603"/>
      <c r="BI119" s="603"/>
      <c r="BJ119" s="603"/>
      <c r="BK119" s="603"/>
      <c r="BL119" s="603"/>
      <c r="BM119" s="603"/>
      <c r="BN119" s="603"/>
      <c r="BO119" s="468" t="s">
        <v>171</v>
      </c>
      <c r="BP119" s="629"/>
      <c r="BQ119" s="634">
        <v>19565057</v>
      </c>
      <c r="BR119" s="642"/>
      <c r="BS119" s="642"/>
      <c r="BT119" s="642"/>
      <c r="BU119" s="642"/>
      <c r="BV119" s="642">
        <v>18639416</v>
      </c>
      <c r="BW119" s="642"/>
      <c r="BX119" s="642"/>
      <c r="BY119" s="642"/>
      <c r="BZ119" s="642"/>
      <c r="CA119" s="642">
        <v>17318447</v>
      </c>
      <c r="CB119" s="642"/>
      <c r="CC119" s="642"/>
      <c r="CD119" s="642"/>
      <c r="CE119" s="642"/>
      <c r="CF119" s="544"/>
      <c r="CG119" s="552"/>
      <c r="CH119" s="552"/>
      <c r="CI119" s="552"/>
      <c r="CJ119" s="669"/>
      <c r="CK119" s="674"/>
      <c r="CL119" s="414"/>
      <c r="CM119" s="427" t="s">
        <v>488</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142</v>
      </c>
      <c r="DH119" s="489"/>
      <c r="DI119" s="489"/>
      <c r="DJ119" s="489"/>
      <c r="DK119" s="501"/>
      <c r="DL119" s="517" t="s">
        <v>142</v>
      </c>
      <c r="DM119" s="489"/>
      <c r="DN119" s="489"/>
      <c r="DO119" s="489"/>
      <c r="DP119" s="501"/>
      <c r="DQ119" s="517" t="s">
        <v>142</v>
      </c>
      <c r="DR119" s="489"/>
      <c r="DS119" s="489"/>
      <c r="DT119" s="489"/>
      <c r="DU119" s="501"/>
      <c r="DV119" s="714" t="s">
        <v>142</v>
      </c>
      <c r="DW119" s="716"/>
      <c r="DX119" s="716"/>
      <c r="DY119" s="716"/>
      <c r="DZ119" s="723"/>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142</v>
      </c>
      <c r="AB120" s="446"/>
      <c r="AC120" s="446"/>
      <c r="AD120" s="446"/>
      <c r="AE120" s="499"/>
      <c r="AF120" s="515" t="s">
        <v>142</v>
      </c>
      <c r="AG120" s="446"/>
      <c r="AH120" s="446"/>
      <c r="AI120" s="446"/>
      <c r="AJ120" s="499"/>
      <c r="AK120" s="515" t="s">
        <v>142</v>
      </c>
      <c r="AL120" s="446"/>
      <c r="AM120" s="446"/>
      <c r="AN120" s="446"/>
      <c r="AO120" s="499"/>
      <c r="AP120" s="539" t="s">
        <v>142</v>
      </c>
      <c r="AQ120" s="547"/>
      <c r="AR120" s="547"/>
      <c r="AS120" s="547"/>
      <c r="AT120" s="557"/>
      <c r="AU120" s="571" t="s">
        <v>478</v>
      </c>
      <c r="AV120" s="580"/>
      <c r="AW120" s="580"/>
      <c r="AX120" s="580"/>
      <c r="AY120" s="591"/>
      <c r="AZ120" s="424" t="s">
        <v>218</v>
      </c>
      <c r="BA120" s="407"/>
      <c r="BB120" s="407"/>
      <c r="BC120" s="407"/>
      <c r="BD120" s="407"/>
      <c r="BE120" s="407"/>
      <c r="BF120" s="407"/>
      <c r="BG120" s="407"/>
      <c r="BH120" s="407"/>
      <c r="BI120" s="407"/>
      <c r="BJ120" s="407"/>
      <c r="BK120" s="407"/>
      <c r="BL120" s="407"/>
      <c r="BM120" s="407"/>
      <c r="BN120" s="407"/>
      <c r="BO120" s="407"/>
      <c r="BP120" s="470"/>
      <c r="BQ120" s="632">
        <v>3092740</v>
      </c>
      <c r="BR120" s="640"/>
      <c r="BS120" s="640"/>
      <c r="BT120" s="640"/>
      <c r="BU120" s="640"/>
      <c r="BV120" s="640">
        <v>3292144</v>
      </c>
      <c r="BW120" s="640"/>
      <c r="BX120" s="640"/>
      <c r="BY120" s="640"/>
      <c r="BZ120" s="640"/>
      <c r="CA120" s="640">
        <v>3752240</v>
      </c>
      <c r="CB120" s="640"/>
      <c r="CC120" s="640"/>
      <c r="CD120" s="640"/>
      <c r="CE120" s="640"/>
      <c r="CF120" s="656">
        <v>61</v>
      </c>
      <c r="CG120" s="660"/>
      <c r="CH120" s="660"/>
      <c r="CI120" s="660"/>
      <c r="CJ120" s="660"/>
      <c r="CK120" s="675" t="s">
        <v>274</v>
      </c>
      <c r="CL120" s="685"/>
      <c r="CM120" s="685"/>
      <c r="CN120" s="685"/>
      <c r="CO120" s="688"/>
      <c r="CP120" s="692" t="s">
        <v>207</v>
      </c>
      <c r="CQ120" s="695"/>
      <c r="CR120" s="695"/>
      <c r="CS120" s="695"/>
      <c r="CT120" s="695"/>
      <c r="CU120" s="695"/>
      <c r="CV120" s="695"/>
      <c r="CW120" s="695"/>
      <c r="CX120" s="695"/>
      <c r="CY120" s="695"/>
      <c r="CZ120" s="695"/>
      <c r="DA120" s="695"/>
      <c r="DB120" s="695"/>
      <c r="DC120" s="695"/>
      <c r="DD120" s="695"/>
      <c r="DE120" s="695"/>
      <c r="DF120" s="698"/>
      <c r="DG120" s="632">
        <v>5168500</v>
      </c>
      <c r="DH120" s="640"/>
      <c r="DI120" s="640"/>
      <c r="DJ120" s="640"/>
      <c r="DK120" s="640"/>
      <c r="DL120" s="640">
        <v>4916012</v>
      </c>
      <c r="DM120" s="640"/>
      <c r="DN120" s="640"/>
      <c r="DO120" s="640"/>
      <c r="DP120" s="640"/>
      <c r="DQ120" s="640">
        <v>4669694</v>
      </c>
      <c r="DR120" s="640"/>
      <c r="DS120" s="640"/>
      <c r="DT120" s="640"/>
      <c r="DU120" s="640"/>
      <c r="DV120" s="712">
        <v>75.900000000000006</v>
      </c>
      <c r="DW120" s="712"/>
      <c r="DX120" s="712"/>
      <c r="DY120" s="712"/>
      <c r="DZ120" s="721"/>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26633</v>
      </c>
      <c r="AB121" s="446"/>
      <c r="AC121" s="446"/>
      <c r="AD121" s="446"/>
      <c r="AE121" s="499"/>
      <c r="AF121" s="515">
        <v>26632</v>
      </c>
      <c r="AG121" s="446"/>
      <c r="AH121" s="446"/>
      <c r="AI121" s="446"/>
      <c r="AJ121" s="499"/>
      <c r="AK121" s="515">
        <v>26632</v>
      </c>
      <c r="AL121" s="446"/>
      <c r="AM121" s="446"/>
      <c r="AN121" s="446"/>
      <c r="AO121" s="499"/>
      <c r="AP121" s="539">
        <v>0.4</v>
      </c>
      <c r="AQ121" s="547"/>
      <c r="AR121" s="547"/>
      <c r="AS121" s="547"/>
      <c r="AT121" s="557"/>
      <c r="AU121" s="572"/>
      <c r="AV121" s="581"/>
      <c r="AW121" s="581"/>
      <c r="AX121" s="581"/>
      <c r="AY121" s="592"/>
      <c r="AZ121" s="425" t="s">
        <v>489</v>
      </c>
      <c r="BA121" s="378"/>
      <c r="BB121" s="378"/>
      <c r="BC121" s="378"/>
      <c r="BD121" s="378"/>
      <c r="BE121" s="378"/>
      <c r="BF121" s="378"/>
      <c r="BG121" s="378"/>
      <c r="BH121" s="378"/>
      <c r="BI121" s="378"/>
      <c r="BJ121" s="378"/>
      <c r="BK121" s="378"/>
      <c r="BL121" s="378"/>
      <c r="BM121" s="378"/>
      <c r="BN121" s="378"/>
      <c r="BO121" s="378"/>
      <c r="BP121" s="472"/>
      <c r="BQ121" s="633">
        <v>1981935</v>
      </c>
      <c r="BR121" s="641"/>
      <c r="BS121" s="641"/>
      <c r="BT121" s="641"/>
      <c r="BU121" s="641"/>
      <c r="BV121" s="641">
        <v>1903183</v>
      </c>
      <c r="BW121" s="641"/>
      <c r="BX121" s="641"/>
      <c r="BY121" s="641"/>
      <c r="BZ121" s="641"/>
      <c r="CA121" s="641">
        <v>1796963</v>
      </c>
      <c r="CB121" s="641"/>
      <c r="CC121" s="641"/>
      <c r="CD121" s="641"/>
      <c r="CE121" s="641"/>
      <c r="CF121" s="657">
        <v>29.2</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6614</v>
      </c>
      <c r="DH121" s="641"/>
      <c r="DI121" s="641"/>
      <c r="DJ121" s="641"/>
      <c r="DK121" s="641"/>
      <c r="DL121" s="641">
        <v>4204</v>
      </c>
      <c r="DM121" s="641"/>
      <c r="DN121" s="641"/>
      <c r="DO121" s="641"/>
      <c r="DP121" s="641"/>
      <c r="DQ121" s="641">
        <v>1996</v>
      </c>
      <c r="DR121" s="641"/>
      <c r="DS121" s="641"/>
      <c r="DT121" s="641"/>
      <c r="DU121" s="641"/>
      <c r="DV121" s="713">
        <v>0</v>
      </c>
      <c r="DW121" s="713"/>
      <c r="DX121" s="713"/>
      <c r="DY121" s="713"/>
      <c r="DZ121" s="722"/>
    </row>
    <row r="122" spans="1:130" s="365" customFormat="1" ht="26.25" customHeight="1">
      <c r="A122" s="390"/>
      <c r="B122" s="413"/>
      <c r="C122" s="425" t="s">
        <v>484</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142</v>
      </c>
      <c r="AB122" s="446"/>
      <c r="AC122" s="446"/>
      <c r="AD122" s="446"/>
      <c r="AE122" s="499"/>
      <c r="AF122" s="515" t="s">
        <v>142</v>
      </c>
      <c r="AG122" s="446"/>
      <c r="AH122" s="446"/>
      <c r="AI122" s="446"/>
      <c r="AJ122" s="499"/>
      <c r="AK122" s="515" t="s">
        <v>142</v>
      </c>
      <c r="AL122" s="446"/>
      <c r="AM122" s="446"/>
      <c r="AN122" s="446"/>
      <c r="AO122" s="499"/>
      <c r="AP122" s="539" t="s">
        <v>142</v>
      </c>
      <c r="AQ122" s="547"/>
      <c r="AR122" s="547"/>
      <c r="AS122" s="547"/>
      <c r="AT122" s="557"/>
      <c r="AU122" s="572"/>
      <c r="AV122" s="581"/>
      <c r="AW122" s="581"/>
      <c r="AX122" s="581"/>
      <c r="AY122" s="592"/>
      <c r="AZ122" s="427" t="s">
        <v>491</v>
      </c>
      <c r="BA122" s="423"/>
      <c r="BB122" s="423"/>
      <c r="BC122" s="423"/>
      <c r="BD122" s="423"/>
      <c r="BE122" s="423"/>
      <c r="BF122" s="423"/>
      <c r="BG122" s="423"/>
      <c r="BH122" s="423"/>
      <c r="BI122" s="423"/>
      <c r="BJ122" s="423"/>
      <c r="BK122" s="423"/>
      <c r="BL122" s="423"/>
      <c r="BM122" s="423"/>
      <c r="BN122" s="423"/>
      <c r="BO122" s="423"/>
      <c r="BP122" s="473"/>
      <c r="BQ122" s="634">
        <v>10967209</v>
      </c>
      <c r="BR122" s="642"/>
      <c r="BS122" s="642"/>
      <c r="BT122" s="642"/>
      <c r="BU122" s="642"/>
      <c r="BV122" s="642">
        <v>10726161</v>
      </c>
      <c r="BW122" s="642"/>
      <c r="BX122" s="642"/>
      <c r="BY122" s="642"/>
      <c r="BZ122" s="642"/>
      <c r="CA122" s="642">
        <v>10119235</v>
      </c>
      <c r="CB122" s="642"/>
      <c r="CC122" s="642"/>
      <c r="CD122" s="642"/>
      <c r="CE122" s="642"/>
      <c r="CF122" s="658">
        <v>164.4</v>
      </c>
      <c r="CG122" s="662"/>
      <c r="CH122" s="662"/>
      <c r="CI122" s="662"/>
      <c r="CJ122" s="662"/>
      <c r="CK122" s="676"/>
      <c r="CL122" s="686"/>
      <c r="CM122" s="686"/>
      <c r="CN122" s="686"/>
      <c r="CO122" s="689"/>
      <c r="CP122" s="693" t="s">
        <v>289</v>
      </c>
      <c r="CQ122" s="403"/>
      <c r="CR122" s="403"/>
      <c r="CS122" s="403"/>
      <c r="CT122" s="403"/>
      <c r="CU122" s="403"/>
      <c r="CV122" s="403"/>
      <c r="CW122" s="403"/>
      <c r="CX122" s="403"/>
      <c r="CY122" s="403"/>
      <c r="CZ122" s="403"/>
      <c r="DA122" s="403"/>
      <c r="DB122" s="403"/>
      <c r="DC122" s="403"/>
      <c r="DD122" s="403"/>
      <c r="DE122" s="403"/>
      <c r="DF122" s="699"/>
      <c r="DG122" s="633" t="s">
        <v>142</v>
      </c>
      <c r="DH122" s="641"/>
      <c r="DI122" s="641"/>
      <c r="DJ122" s="641"/>
      <c r="DK122" s="641"/>
      <c r="DL122" s="641" t="s">
        <v>142</v>
      </c>
      <c r="DM122" s="641"/>
      <c r="DN122" s="641"/>
      <c r="DO122" s="641"/>
      <c r="DP122" s="641"/>
      <c r="DQ122" s="641" t="s">
        <v>142</v>
      </c>
      <c r="DR122" s="641"/>
      <c r="DS122" s="641"/>
      <c r="DT122" s="641"/>
      <c r="DU122" s="641"/>
      <c r="DV122" s="713" t="s">
        <v>142</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142</v>
      </c>
      <c r="AB123" s="446"/>
      <c r="AC123" s="446"/>
      <c r="AD123" s="446"/>
      <c r="AE123" s="499"/>
      <c r="AF123" s="515" t="s">
        <v>142</v>
      </c>
      <c r="AG123" s="446"/>
      <c r="AH123" s="446"/>
      <c r="AI123" s="446"/>
      <c r="AJ123" s="499"/>
      <c r="AK123" s="515" t="s">
        <v>142</v>
      </c>
      <c r="AL123" s="446"/>
      <c r="AM123" s="446"/>
      <c r="AN123" s="446"/>
      <c r="AO123" s="499"/>
      <c r="AP123" s="539" t="s">
        <v>142</v>
      </c>
      <c r="AQ123" s="547"/>
      <c r="AR123" s="547"/>
      <c r="AS123" s="547"/>
      <c r="AT123" s="557"/>
      <c r="AU123" s="573"/>
      <c r="AV123" s="582"/>
      <c r="AW123" s="582"/>
      <c r="AX123" s="582"/>
      <c r="AY123" s="582"/>
      <c r="AZ123" s="603" t="s">
        <v>278</v>
      </c>
      <c r="BA123" s="603"/>
      <c r="BB123" s="603"/>
      <c r="BC123" s="603"/>
      <c r="BD123" s="603"/>
      <c r="BE123" s="603"/>
      <c r="BF123" s="603"/>
      <c r="BG123" s="603"/>
      <c r="BH123" s="603"/>
      <c r="BI123" s="603"/>
      <c r="BJ123" s="603"/>
      <c r="BK123" s="603"/>
      <c r="BL123" s="603"/>
      <c r="BM123" s="603"/>
      <c r="BN123" s="603"/>
      <c r="BO123" s="468" t="s">
        <v>492</v>
      </c>
      <c r="BP123" s="629"/>
      <c r="BQ123" s="635">
        <v>16041884</v>
      </c>
      <c r="BR123" s="643"/>
      <c r="BS123" s="643"/>
      <c r="BT123" s="643"/>
      <c r="BU123" s="643"/>
      <c r="BV123" s="643">
        <v>15921488</v>
      </c>
      <c r="BW123" s="643"/>
      <c r="BX123" s="643"/>
      <c r="BY123" s="643"/>
      <c r="BZ123" s="643"/>
      <c r="CA123" s="643">
        <v>15668438</v>
      </c>
      <c r="CB123" s="643"/>
      <c r="CC123" s="643"/>
      <c r="CD123" s="643"/>
      <c r="CE123" s="643"/>
      <c r="CF123" s="544"/>
      <c r="CG123" s="552"/>
      <c r="CH123" s="552"/>
      <c r="CI123" s="552"/>
      <c r="CJ123" s="669"/>
      <c r="CK123" s="676"/>
      <c r="CL123" s="686"/>
      <c r="CM123" s="686"/>
      <c r="CN123" s="686"/>
      <c r="CO123" s="689"/>
      <c r="CP123" s="693" t="s">
        <v>464</v>
      </c>
      <c r="CQ123" s="403"/>
      <c r="CR123" s="403"/>
      <c r="CS123" s="403"/>
      <c r="CT123" s="403"/>
      <c r="CU123" s="403"/>
      <c r="CV123" s="403"/>
      <c r="CW123" s="403"/>
      <c r="CX123" s="403"/>
      <c r="CY123" s="403"/>
      <c r="CZ123" s="403"/>
      <c r="DA123" s="403"/>
      <c r="DB123" s="403"/>
      <c r="DC123" s="403"/>
      <c r="DD123" s="403"/>
      <c r="DE123" s="403"/>
      <c r="DF123" s="699"/>
      <c r="DG123" s="482" t="s">
        <v>142</v>
      </c>
      <c r="DH123" s="446"/>
      <c r="DI123" s="446"/>
      <c r="DJ123" s="446"/>
      <c r="DK123" s="499"/>
      <c r="DL123" s="515" t="s">
        <v>142</v>
      </c>
      <c r="DM123" s="446"/>
      <c r="DN123" s="446"/>
      <c r="DO123" s="446"/>
      <c r="DP123" s="499"/>
      <c r="DQ123" s="515" t="s">
        <v>142</v>
      </c>
      <c r="DR123" s="446"/>
      <c r="DS123" s="446"/>
      <c r="DT123" s="446"/>
      <c r="DU123" s="499"/>
      <c r="DV123" s="539" t="s">
        <v>142</v>
      </c>
      <c r="DW123" s="547"/>
      <c r="DX123" s="547"/>
      <c r="DY123" s="547"/>
      <c r="DZ123" s="557"/>
    </row>
    <row r="124" spans="1:130" s="365" customFormat="1" ht="26.25" customHeight="1">
      <c r="A124" s="390"/>
      <c r="B124" s="413"/>
      <c r="C124" s="425" t="s">
        <v>345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142</v>
      </c>
      <c r="AB124" s="446"/>
      <c r="AC124" s="446"/>
      <c r="AD124" s="446"/>
      <c r="AE124" s="499"/>
      <c r="AF124" s="515" t="s">
        <v>142</v>
      </c>
      <c r="AG124" s="446"/>
      <c r="AH124" s="446"/>
      <c r="AI124" s="446"/>
      <c r="AJ124" s="499"/>
      <c r="AK124" s="515" t="s">
        <v>142</v>
      </c>
      <c r="AL124" s="446"/>
      <c r="AM124" s="446"/>
      <c r="AN124" s="446"/>
      <c r="AO124" s="499"/>
      <c r="AP124" s="539" t="s">
        <v>142</v>
      </c>
      <c r="AQ124" s="547"/>
      <c r="AR124" s="547"/>
      <c r="AS124" s="547"/>
      <c r="AT124" s="557"/>
      <c r="AU124" s="574" t="s">
        <v>493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59.5</v>
      </c>
      <c r="BR124" s="644"/>
      <c r="BS124" s="644"/>
      <c r="BT124" s="644"/>
      <c r="BU124" s="644"/>
      <c r="BV124" s="644">
        <v>43.3</v>
      </c>
      <c r="BW124" s="644"/>
      <c r="BX124" s="644"/>
      <c r="BY124" s="644"/>
      <c r="BZ124" s="644"/>
      <c r="CA124" s="644">
        <v>26.8</v>
      </c>
      <c r="CB124" s="644"/>
      <c r="CC124" s="644"/>
      <c r="CD124" s="644"/>
      <c r="CE124" s="644"/>
      <c r="CF124" s="545"/>
      <c r="CG124" s="553"/>
      <c r="CH124" s="553"/>
      <c r="CI124" s="553"/>
      <c r="CJ124" s="670"/>
      <c r="CK124" s="677"/>
      <c r="CL124" s="677"/>
      <c r="CM124" s="677"/>
      <c r="CN124" s="677"/>
      <c r="CO124" s="690"/>
      <c r="CP124" s="693" t="s">
        <v>494</v>
      </c>
      <c r="CQ124" s="403"/>
      <c r="CR124" s="403"/>
      <c r="CS124" s="403"/>
      <c r="CT124" s="403"/>
      <c r="CU124" s="403"/>
      <c r="CV124" s="403"/>
      <c r="CW124" s="403"/>
      <c r="CX124" s="403"/>
      <c r="CY124" s="403"/>
      <c r="CZ124" s="403"/>
      <c r="DA124" s="403"/>
      <c r="DB124" s="403"/>
      <c r="DC124" s="403"/>
      <c r="DD124" s="403"/>
      <c r="DE124" s="403"/>
      <c r="DF124" s="699"/>
      <c r="DG124" s="484" t="s">
        <v>142</v>
      </c>
      <c r="DH124" s="489"/>
      <c r="DI124" s="489"/>
      <c r="DJ124" s="489"/>
      <c r="DK124" s="501"/>
      <c r="DL124" s="517" t="s">
        <v>142</v>
      </c>
      <c r="DM124" s="489"/>
      <c r="DN124" s="489"/>
      <c r="DO124" s="489"/>
      <c r="DP124" s="501"/>
      <c r="DQ124" s="517" t="s">
        <v>142</v>
      </c>
      <c r="DR124" s="489"/>
      <c r="DS124" s="489"/>
      <c r="DT124" s="489"/>
      <c r="DU124" s="501"/>
      <c r="DV124" s="714" t="s">
        <v>142</v>
      </c>
      <c r="DW124" s="716"/>
      <c r="DX124" s="716"/>
      <c r="DY124" s="716"/>
      <c r="DZ124" s="723"/>
    </row>
    <row r="125" spans="1:130" s="365" customFormat="1" ht="26.25" customHeight="1">
      <c r="A125" s="390"/>
      <c r="B125" s="413"/>
      <c r="C125" s="425" t="s">
        <v>487</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142</v>
      </c>
      <c r="AB125" s="446"/>
      <c r="AC125" s="446"/>
      <c r="AD125" s="446"/>
      <c r="AE125" s="499"/>
      <c r="AF125" s="515" t="s">
        <v>142</v>
      </c>
      <c r="AG125" s="446"/>
      <c r="AH125" s="446"/>
      <c r="AI125" s="446"/>
      <c r="AJ125" s="499"/>
      <c r="AK125" s="515" t="s">
        <v>142</v>
      </c>
      <c r="AL125" s="446"/>
      <c r="AM125" s="446"/>
      <c r="AN125" s="446"/>
      <c r="AO125" s="499"/>
      <c r="AP125" s="539" t="s">
        <v>142</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497</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142</v>
      </c>
      <c r="DH125" s="640"/>
      <c r="DI125" s="640"/>
      <c r="DJ125" s="640"/>
      <c r="DK125" s="640"/>
      <c r="DL125" s="640" t="s">
        <v>142</v>
      </c>
      <c r="DM125" s="640"/>
      <c r="DN125" s="640"/>
      <c r="DO125" s="640"/>
      <c r="DP125" s="640"/>
      <c r="DQ125" s="640" t="s">
        <v>142</v>
      </c>
      <c r="DR125" s="640"/>
      <c r="DS125" s="640"/>
      <c r="DT125" s="640"/>
      <c r="DU125" s="640"/>
      <c r="DV125" s="712" t="s">
        <v>142</v>
      </c>
      <c r="DW125" s="712"/>
      <c r="DX125" s="712"/>
      <c r="DY125" s="712"/>
      <c r="DZ125" s="721"/>
    </row>
    <row r="126" spans="1:130" s="365" customFormat="1" ht="26.25" customHeight="1">
      <c r="A126" s="390"/>
      <c r="B126" s="413"/>
      <c r="C126" s="425" t="s">
        <v>488</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2905</v>
      </c>
      <c r="AB126" s="446"/>
      <c r="AC126" s="446"/>
      <c r="AD126" s="446"/>
      <c r="AE126" s="499"/>
      <c r="AF126" s="515" t="s">
        <v>142</v>
      </c>
      <c r="AG126" s="446"/>
      <c r="AH126" s="446"/>
      <c r="AI126" s="446"/>
      <c r="AJ126" s="499"/>
      <c r="AK126" s="515" t="s">
        <v>142</v>
      </c>
      <c r="AL126" s="446"/>
      <c r="AM126" s="446"/>
      <c r="AN126" s="446"/>
      <c r="AO126" s="499"/>
      <c r="AP126" s="539" t="s">
        <v>142</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425</v>
      </c>
      <c r="CQ126" s="378"/>
      <c r="CR126" s="378"/>
      <c r="CS126" s="378"/>
      <c r="CT126" s="378"/>
      <c r="CU126" s="378"/>
      <c r="CV126" s="378"/>
      <c r="CW126" s="378"/>
      <c r="CX126" s="378"/>
      <c r="CY126" s="378"/>
      <c r="CZ126" s="378"/>
      <c r="DA126" s="378"/>
      <c r="DB126" s="378"/>
      <c r="DC126" s="378"/>
      <c r="DD126" s="378"/>
      <c r="DE126" s="378"/>
      <c r="DF126" s="472"/>
      <c r="DG126" s="633" t="s">
        <v>142</v>
      </c>
      <c r="DH126" s="641"/>
      <c r="DI126" s="641"/>
      <c r="DJ126" s="641"/>
      <c r="DK126" s="641"/>
      <c r="DL126" s="641" t="s">
        <v>142</v>
      </c>
      <c r="DM126" s="641"/>
      <c r="DN126" s="641"/>
      <c r="DO126" s="641"/>
      <c r="DP126" s="641"/>
      <c r="DQ126" s="641" t="s">
        <v>142</v>
      </c>
      <c r="DR126" s="641"/>
      <c r="DS126" s="641"/>
      <c r="DT126" s="641"/>
      <c r="DU126" s="641"/>
      <c r="DV126" s="713" t="s">
        <v>142</v>
      </c>
      <c r="DW126" s="713"/>
      <c r="DX126" s="713"/>
      <c r="DY126" s="713"/>
      <c r="DZ126" s="722"/>
    </row>
    <row r="127" spans="1:130" s="365" customFormat="1" ht="26.25" customHeight="1">
      <c r="A127" s="391"/>
      <c r="B127" s="414"/>
      <c r="C127" s="427" t="s">
        <v>85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142</v>
      </c>
      <c r="AB127" s="446"/>
      <c r="AC127" s="446"/>
      <c r="AD127" s="446"/>
      <c r="AE127" s="499"/>
      <c r="AF127" s="515" t="s">
        <v>142</v>
      </c>
      <c r="AG127" s="446"/>
      <c r="AH127" s="446"/>
      <c r="AI127" s="446"/>
      <c r="AJ127" s="499"/>
      <c r="AK127" s="515" t="s">
        <v>142</v>
      </c>
      <c r="AL127" s="446"/>
      <c r="AM127" s="446"/>
      <c r="AN127" s="446"/>
      <c r="AO127" s="499"/>
      <c r="AP127" s="539" t="s">
        <v>142</v>
      </c>
      <c r="AQ127" s="547"/>
      <c r="AR127" s="547"/>
      <c r="AS127" s="547"/>
      <c r="AT127" s="557"/>
      <c r="AU127" s="378"/>
      <c r="AV127" s="378"/>
      <c r="AW127" s="378"/>
      <c r="AX127" s="584" t="s">
        <v>498</v>
      </c>
      <c r="AY127" s="593"/>
      <c r="AZ127" s="593"/>
      <c r="BA127" s="593"/>
      <c r="BB127" s="593"/>
      <c r="BC127" s="593"/>
      <c r="BD127" s="593"/>
      <c r="BE127" s="610"/>
      <c r="BF127" s="612" t="s">
        <v>124</v>
      </c>
      <c r="BG127" s="593"/>
      <c r="BH127" s="593"/>
      <c r="BI127" s="593"/>
      <c r="BJ127" s="593"/>
      <c r="BK127" s="593"/>
      <c r="BL127" s="610"/>
      <c r="BM127" s="612" t="s">
        <v>426</v>
      </c>
      <c r="BN127" s="593"/>
      <c r="BO127" s="593"/>
      <c r="BP127" s="593"/>
      <c r="BQ127" s="593"/>
      <c r="BR127" s="593"/>
      <c r="BS127" s="610"/>
      <c r="BT127" s="612" t="s">
        <v>413</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418</v>
      </c>
      <c r="CQ127" s="378"/>
      <c r="CR127" s="378"/>
      <c r="CS127" s="378"/>
      <c r="CT127" s="378"/>
      <c r="CU127" s="378"/>
      <c r="CV127" s="378"/>
      <c r="CW127" s="378"/>
      <c r="CX127" s="378"/>
      <c r="CY127" s="378"/>
      <c r="CZ127" s="378"/>
      <c r="DA127" s="378"/>
      <c r="DB127" s="378"/>
      <c r="DC127" s="378"/>
      <c r="DD127" s="378"/>
      <c r="DE127" s="378"/>
      <c r="DF127" s="472"/>
      <c r="DG127" s="633" t="s">
        <v>142</v>
      </c>
      <c r="DH127" s="641"/>
      <c r="DI127" s="641"/>
      <c r="DJ127" s="641"/>
      <c r="DK127" s="641"/>
      <c r="DL127" s="641" t="s">
        <v>142</v>
      </c>
      <c r="DM127" s="641"/>
      <c r="DN127" s="641"/>
      <c r="DO127" s="641"/>
      <c r="DP127" s="641"/>
      <c r="DQ127" s="641" t="s">
        <v>142</v>
      </c>
      <c r="DR127" s="641"/>
      <c r="DS127" s="641"/>
      <c r="DT127" s="641"/>
      <c r="DU127" s="641"/>
      <c r="DV127" s="713" t="s">
        <v>142</v>
      </c>
      <c r="DW127" s="713"/>
      <c r="DX127" s="713"/>
      <c r="DY127" s="713"/>
      <c r="DZ127" s="722"/>
    </row>
    <row r="128" spans="1:130" s="365" customFormat="1" ht="26.25" customHeight="1">
      <c r="A128" s="392" t="s">
        <v>499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196686</v>
      </c>
      <c r="AB128" s="487"/>
      <c r="AC128" s="487"/>
      <c r="AD128" s="487"/>
      <c r="AE128" s="498"/>
      <c r="AF128" s="514">
        <v>200738</v>
      </c>
      <c r="AG128" s="487"/>
      <c r="AH128" s="487"/>
      <c r="AI128" s="487"/>
      <c r="AJ128" s="498"/>
      <c r="AK128" s="514">
        <v>185213</v>
      </c>
      <c r="AL128" s="487"/>
      <c r="AM128" s="487"/>
      <c r="AN128" s="487"/>
      <c r="AO128" s="498"/>
      <c r="AP128" s="541"/>
      <c r="AQ128" s="549"/>
      <c r="AR128" s="549"/>
      <c r="AS128" s="549"/>
      <c r="AT128" s="559"/>
      <c r="AU128" s="378"/>
      <c r="AV128" s="378"/>
      <c r="AW128" s="378"/>
      <c r="AX128" s="384" t="s">
        <v>314</v>
      </c>
      <c r="AY128" s="407"/>
      <c r="AZ128" s="407"/>
      <c r="BA128" s="407"/>
      <c r="BB128" s="407"/>
      <c r="BC128" s="407"/>
      <c r="BD128" s="407"/>
      <c r="BE128" s="470"/>
      <c r="BF128" s="613" t="s">
        <v>142</v>
      </c>
      <c r="BG128" s="617"/>
      <c r="BH128" s="617"/>
      <c r="BI128" s="617"/>
      <c r="BJ128" s="617"/>
      <c r="BK128" s="617"/>
      <c r="BL128" s="623"/>
      <c r="BM128" s="613">
        <v>14</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405</v>
      </c>
      <c r="CQ128" s="381"/>
      <c r="CR128" s="381"/>
      <c r="CS128" s="381"/>
      <c r="CT128" s="381"/>
      <c r="CU128" s="381"/>
      <c r="CV128" s="381"/>
      <c r="CW128" s="381"/>
      <c r="CX128" s="381"/>
      <c r="CY128" s="381"/>
      <c r="CZ128" s="381"/>
      <c r="DA128" s="381"/>
      <c r="DB128" s="381"/>
      <c r="DC128" s="381"/>
      <c r="DD128" s="381"/>
      <c r="DE128" s="381"/>
      <c r="DF128" s="611"/>
      <c r="DG128" s="702" t="s">
        <v>142</v>
      </c>
      <c r="DH128" s="705"/>
      <c r="DI128" s="705"/>
      <c r="DJ128" s="705"/>
      <c r="DK128" s="705"/>
      <c r="DL128" s="705" t="s">
        <v>142</v>
      </c>
      <c r="DM128" s="705"/>
      <c r="DN128" s="705"/>
      <c r="DO128" s="705"/>
      <c r="DP128" s="705"/>
      <c r="DQ128" s="705" t="s">
        <v>142</v>
      </c>
      <c r="DR128" s="705"/>
      <c r="DS128" s="705"/>
      <c r="DT128" s="705"/>
      <c r="DU128" s="705"/>
      <c r="DV128" s="715" t="s">
        <v>142</v>
      </c>
      <c r="DW128" s="715"/>
      <c r="DX128" s="715"/>
      <c r="DY128" s="715"/>
      <c r="DZ128" s="724"/>
    </row>
    <row r="129" spans="1:131" s="365" customFormat="1" ht="26.25" customHeight="1">
      <c r="A129" s="385" t="s">
        <v>176</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238</v>
      </c>
      <c r="X129" s="466"/>
      <c r="Y129" s="466"/>
      <c r="Z129" s="476"/>
      <c r="AA129" s="482">
        <v>6927723</v>
      </c>
      <c r="AB129" s="446"/>
      <c r="AC129" s="446"/>
      <c r="AD129" s="446"/>
      <c r="AE129" s="499"/>
      <c r="AF129" s="515">
        <v>7265005</v>
      </c>
      <c r="AG129" s="446"/>
      <c r="AH129" s="446"/>
      <c r="AI129" s="446"/>
      <c r="AJ129" s="499"/>
      <c r="AK129" s="515">
        <v>7138903</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4" t="s">
        <v>142</v>
      </c>
      <c r="BG129" s="618"/>
      <c r="BH129" s="618"/>
      <c r="BI129" s="618"/>
      <c r="BJ129" s="618"/>
      <c r="BK129" s="618"/>
      <c r="BL129" s="624"/>
      <c r="BM129" s="614">
        <v>19</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500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501</v>
      </c>
      <c r="X130" s="466"/>
      <c r="Y130" s="466"/>
      <c r="Z130" s="476"/>
      <c r="AA130" s="482">
        <v>1006457</v>
      </c>
      <c r="AB130" s="446"/>
      <c r="AC130" s="446"/>
      <c r="AD130" s="446"/>
      <c r="AE130" s="499"/>
      <c r="AF130" s="515">
        <v>994274</v>
      </c>
      <c r="AG130" s="446"/>
      <c r="AH130" s="446"/>
      <c r="AI130" s="446"/>
      <c r="AJ130" s="499"/>
      <c r="AK130" s="515">
        <v>985039</v>
      </c>
      <c r="AL130" s="446"/>
      <c r="AM130" s="446"/>
      <c r="AN130" s="446"/>
      <c r="AO130" s="499"/>
      <c r="AP130" s="542"/>
      <c r="AQ130" s="550"/>
      <c r="AR130" s="550"/>
      <c r="AS130" s="550"/>
      <c r="AT130" s="560"/>
      <c r="AU130" s="576"/>
      <c r="AV130" s="576"/>
      <c r="AW130" s="576"/>
      <c r="AX130" s="585" t="s">
        <v>440</v>
      </c>
      <c r="AY130" s="378"/>
      <c r="AZ130" s="378"/>
      <c r="BA130" s="378"/>
      <c r="BB130" s="378"/>
      <c r="BC130" s="378"/>
      <c r="BD130" s="378"/>
      <c r="BE130" s="472"/>
      <c r="BF130" s="615">
        <v>10.5</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5921266</v>
      </c>
      <c r="AB131" s="489"/>
      <c r="AC131" s="489"/>
      <c r="AD131" s="489"/>
      <c r="AE131" s="501"/>
      <c r="AF131" s="517">
        <v>6270731</v>
      </c>
      <c r="AG131" s="489"/>
      <c r="AH131" s="489"/>
      <c r="AI131" s="489"/>
      <c r="AJ131" s="501"/>
      <c r="AK131" s="517">
        <v>6153864</v>
      </c>
      <c r="AL131" s="489"/>
      <c r="AM131" s="489"/>
      <c r="AN131" s="489"/>
      <c r="AO131" s="501"/>
      <c r="AP131" s="543"/>
      <c r="AQ131" s="551"/>
      <c r="AR131" s="551"/>
      <c r="AS131" s="551"/>
      <c r="AT131" s="561"/>
      <c r="AU131" s="576"/>
      <c r="AV131" s="576"/>
      <c r="AW131" s="576"/>
      <c r="AX131" s="586" t="s">
        <v>66</v>
      </c>
      <c r="AY131" s="381"/>
      <c r="AZ131" s="381"/>
      <c r="BA131" s="381"/>
      <c r="BB131" s="381"/>
      <c r="BC131" s="381"/>
      <c r="BD131" s="381"/>
      <c r="BE131" s="611"/>
      <c r="BF131" s="616">
        <v>26.8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502</v>
      </c>
      <c r="W132" s="462"/>
      <c r="X132" s="462"/>
      <c r="Y132" s="462"/>
      <c r="Z132" s="478"/>
      <c r="AA132" s="485">
        <v>10.45394684</v>
      </c>
      <c r="AB132" s="490"/>
      <c r="AC132" s="490"/>
      <c r="AD132" s="490"/>
      <c r="AE132" s="502"/>
      <c r="AF132" s="518">
        <v>10.175129500000001</v>
      </c>
      <c r="AG132" s="490"/>
      <c r="AH132" s="490"/>
      <c r="AI132" s="490"/>
      <c r="AJ132" s="502"/>
      <c r="AK132" s="518">
        <v>11.00859558</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62</v>
      </c>
      <c r="W133" s="404"/>
      <c r="X133" s="404"/>
      <c r="Y133" s="404"/>
      <c r="Z133" s="479"/>
      <c r="AA133" s="486">
        <v>11.5</v>
      </c>
      <c r="AB133" s="491"/>
      <c r="AC133" s="491"/>
      <c r="AD133" s="491"/>
      <c r="AE133" s="503"/>
      <c r="AF133" s="486">
        <v>10.6</v>
      </c>
      <c r="AG133" s="491"/>
      <c r="AH133" s="491"/>
      <c r="AI133" s="491"/>
      <c r="AJ133" s="503"/>
      <c r="AK133" s="486">
        <v>10.5</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12u7DeXIGA8ojGjKCY7zESmc6ZGRwq495wdCd5fAFybNtGdlS9xvhLcY0uI1itRK1sJkxb2P7e6OV7H+BpsYIQ==" saltValue="CbxSZupPftjrX9yL3HZ9B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99" zoomScaleNormal="85" zoomScaleSheetLayoutView="99" workbookViewId="0"/>
  </sheetViews>
  <sheetFormatPr defaultColWidth="0" defaultRowHeight="13.5" customHeight="1" zeroHeight="1"/>
  <cols>
    <col min="1" max="120" width="2.777343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100</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IQAVk37EkBqX4bDoTNTg3TuSxCc6jTaBMJi3zJJYnafwdOFsQ1tKzH8PvZyOYzZ1T1DJt5WqRSFfqhfgatZzAw==" saltValue="WhbfKZPpwOWrQqNbZYYv2w=="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99" zoomScaleNormal="99" zoomScaleSheetLayoutView="55" workbookViewId="0"/>
  </sheetViews>
  <sheetFormatPr defaultColWidth="0" defaultRowHeight="13.5" customHeight="1" zeroHeight="1"/>
  <cols>
    <col min="1" max="116" width="2.6640625" style="725" customWidth="1"/>
    <col min="117" max="16384" width="9" style="726" hidden="1" customWidth="1"/>
  </cols>
  <sheetData>
    <row r="1" spans="2:11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row r="3" spans="2:116"/>
    <row r="4" spans="2:11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row r="7" spans="2:116"/>
    <row r="8" spans="2:116"/>
    <row r="9" spans="2:116"/>
    <row r="10" spans="2:116"/>
    <row r="11" spans="2:116"/>
    <row r="12" spans="2:116"/>
    <row r="13" spans="2:116"/>
    <row r="14" spans="2:116"/>
    <row r="15" spans="2:116"/>
    <row r="16" spans="2:116"/>
    <row r="17" spans="9:116"/>
    <row r="18" spans="9:116">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row r="20" spans="9:116"/>
    <row r="21" spans="9:116">
      <c r="DL21" s="726"/>
    </row>
    <row r="22" spans="9:116">
      <c r="DI22" s="726"/>
      <c r="DJ22" s="726"/>
      <c r="DK22" s="726"/>
      <c r="DL22" s="726"/>
    </row>
    <row r="23" spans="9:116">
      <c r="CY23" s="726"/>
      <c r="CZ23" s="726"/>
      <c r="DA23" s="726"/>
      <c r="DB23" s="726"/>
      <c r="DC23" s="726"/>
      <c r="DD23" s="726"/>
      <c r="DE23" s="726"/>
      <c r="DF23" s="726"/>
      <c r="DG23" s="726"/>
      <c r="DH23" s="726"/>
      <c r="DI23" s="726"/>
      <c r="DJ23" s="726"/>
      <c r="DK23" s="726"/>
      <c r="DL23" s="726"/>
    </row>
    <row r="24" spans="9:116"/>
    <row r="25" spans="9:116"/>
    <row r="26" spans="9:116"/>
    <row r="27" spans="9:116"/>
    <row r="28" spans="9:116"/>
    <row r="29" spans="9:116"/>
    <row r="30" spans="9:116"/>
    <row r="31" spans="9:116"/>
    <row r="32" spans="9:116"/>
    <row r="33" spans="15:116"/>
    <row r="34" spans="15:116"/>
    <row r="35" spans="15:116">
      <c r="CZ35" s="726"/>
      <c r="DA35" s="726"/>
      <c r="DB35" s="726"/>
      <c r="DC35" s="726"/>
      <c r="DD35" s="726"/>
      <c r="DE35" s="726"/>
      <c r="DF35" s="726"/>
      <c r="DG35" s="726"/>
      <c r="DH35" s="726"/>
      <c r="DI35" s="726"/>
      <c r="DJ35" s="726"/>
      <c r="DK35" s="726"/>
      <c r="DL35" s="726"/>
    </row>
    <row r="36" spans="15:116"/>
    <row r="37" spans="15:116">
      <c r="DL37" s="726"/>
    </row>
    <row r="38" spans="15:116">
      <c r="DI38" s="726"/>
      <c r="DJ38" s="726"/>
      <c r="DK38" s="726"/>
      <c r="DL38" s="726"/>
    </row>
    <row r="39" spans="15:116"/>
    <row r="40" spans="15:116"/>
    <row r="41" spans="15:116"/>
    <row r="42" spans="15:116"/>
    <row r="43" spans="15:11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c r="DL44" s="726"/>
    </row>
    <row r="45" spans="15:116"/>
    <row r="46" spans="15:116">
      <c r="DA46" s="726"/>
      <c r="DB46" s="726"/>
      <c r="DC46" s="726"/>
      <c r="DD46" s="726"/>
      <c r="DE46" s="726"/>
      <c r="DF46" s="726"/>
      <c r="DG46" s="726"/>
      <c r="DH46" s="726"/>
      <c r="DI46" s="726"/>
      <c r="DJ46" s="726"/>
      <c r="DK46" s="726"/>
      <c r="DL46" s="726"/>
    </row>
    <row r="47" spans="15:116"/>
    <row r="48" spans="15:116"/>
    <row r="49" spans="104:116"/>
    <row r="50" spans="104:116">
      <c r="CZ50" s="726"/>
      <c r="DA50" s="726"/>
      <c r="DB50" s="726"/>
      <c r="DC50" s="726"/>
      <c r="DD50" s="726"/>
      <c r="DE50" s="726"/>
      <c r="DF50" s="726"/>
      <c r="DG50" s="726"/>
      <c r="DH50" s="726"/>
      <c r="DI50" s="726"/>
      <c r="DJ50" s="726"/>
      <c r="DK50" s="726"/>
      <c r="DL50" s="726"/>
    </row>
    <row r="51" spans="104:116"/>
    <row r="52" spans="104:116"/>
    <row r="53" spans="104:116">
      <c r="DL53" s="72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26"/>
      <c r="DD67" s="726"/>
      <c r="DE67" s="726"/>
      <c r="DF67" s="726"/>
      <c r="DG67" s="726"/>
      <c r="DH67" s="726"/>
      <c r="DI67" s="726"/>
      <c r="DJ67" s="726"/>
      <c r="DK67" s="726"/>
      <c r="DL67" s="72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evMFRluIijaeT0ZyCxxwvyAHeo1ZtYC4jhB173k4MdGxGKOKJ7kAwENcZC856fWEomJDmEVhijsLQvCr3d+IDg==" saltValue="RrGWtIPpAFxE1qyNU/jsdA=="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99" zoomScaleSheetLayoutView="99" workbookViewId="0"/>
  </sheetViews>
  <sheetFormatPr defaultColWidth="0" defaultRowHeight="13.5" customHeight="1" zeroHeight="1"/>
  <cols>
    <col min="1" max="36" width="2.44140625" style="363" customWidth="1"/>
    <col min="37" max="44" width="17" style="363" customWidth="1"/>
    <col min="45" max="45" width="6.109375" style="727" customWidth="1"/>
    <col min="46" max="46" width="3" style="728" customWidth="1"/>
    <col min="47" max="47" width="19.109375" style="363" hidden="1" customWidth="1"/>
    <col min="48" max="52" width="12.6640625" style="363" hidden="1" customWidth="1"/>
    <col min="53" max="16384" width="8.6640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503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88</v>
      </c>
      <c r="AP7" s="797"/>
      <c r="AQ7" s="808" t="s">
        <v>504</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506</v>
      </c>
      <c r="AQ8" s="809" t="s">
        <v>507</v>
      </c>
      <c r="AR8" s="823" t="s">
        <v>508</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509</v>
      </c>
      <c r="AL9" s="757"/>
      <c r="AM9" s="757"/>
      <c r="AN9" s="774"/>
      <c r="AO9" s="787">
        <v>2108048</v>
      </c>
      <c r="AP9" s="787">
        <v>71981</v>
      </c>
      <c r="AQ9" s="810">
        <v>76332</v>
      </c>
      <c r="AR9" s="824">
        <v>-5.7</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211</v>
      </c>
      <c r="AL10" s="757"/>
      <c r="AM10" s="757"/>
      <c r="AN10" s="774"/>
      <c r="AO10" s="788">
        <v>182712</v>
      </c>
      <c r="AP10" s="788">
        <v>6239</v>
      </c>
      <c r="AQ10" s="811">
        <v>8203</v>
      </c>
      <c r="AR10" s="825">
        <v>-23.9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403</v>
      </c>
      <c r="AL11" s="757"/>
      <c r="AM11" s="757"/>
      <c r="AN11" s="774"/>
      <c r="AO11" s="788">
        <v>27758</v>
      </c>
      <c r="AP11" s="788">
        <v>948</v>
      </c>
      <c r="AQ11" s="811">
        <v>546</v>
      </c>
      <c r="AR11" s="825">
        <v>73.599999999999994</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237</v>
      </c>
      <c r="AL12" s="757"/>
      <c r="AM12" s="757"/>
      <c r="AN12" s="774"/>
      <c r="AO12" s="788" t="s">
        <v>142</v>
      </c>
      <c r="AP12" s="788" t="s">
        <v>142</v>
      </c>
      <c r="AQ12" s="811">
        <v>4</v>
      </c>
      <c r="AR12" s="825" t="s">
        <v>142</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510</v>
      </c>
      <c r="AL13" s="757"/>
      <c r="AM13" s="757"/>
      <c r="AN13" s="774"/>
      <c r="AO13" s="788">
        <v>65672</v>
      </c>
      <c r="AP13" s="788">
        <v>2242</v>
      </c>
      <c r="AQ13" s="811">
        <v>2795</v>
      </c>
      <c r="AR13" s="825">
        <v>-19.8</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511</v>
      </c>
      <c r="AL14" s="757"/>
      <c r="AM14" s="757"/>
      <c r="AN14" s="774"/>
      <c r="AO14" s="788">
        <v>80546</v>
      </c>
      <c r="AP14" s="788">
        <v>2750</v>
      </c>
      <c r="AQ14" s="811">
        <v>1229</v>
      </c>
      <c r="AR14" s="825">
        <v>123.8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316</v>
      </c>
      <c r="AL15" s="758"/>
      <c r="AM15" s="758"/>
      <c r="AN15" s="775"/>
      <c r="AO15" s="788">
        <v>-121526</v>
      </c>
      <c r="AP15" s="788">
        <v>-4150</v>
      </c>
      <c r="AQ15" s="811">
        <v>-5192</v>
      </c>
      <c r="AR15" s="825">
        <v>-20.100000000000001</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278</v>
      </c>
      <c r="AL16" s="758"/>
      <c r="AM16" s="758"/>
      <c r="AN16" s="775"/>
      <c r="AO16" s="788">
        <v>2343210</v>
      </c>
      <c r="AP16" s="788">
        <v>80011</v>
      </c>
      <c r="AQ16" s="811">
        <v>83916</v>
      </c>
      <c r="AR16" s="825">
        <v>-4.7</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187</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512</v>
      </c>
      <c r="AP20" s="799" t="s">
        <v>342</v>
      </c>
      <c r="AQ20" s="812" t="s">
        <v>44</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513</v>
      </c>
      <c r="AL21" s="760"/>
      <c r="AM21" s="760"/>
      <c r="AN21" s="777"/>
      <c r="AO21" s="790">
        <v>7.44</v>
      </c>
      <c r="AP21" s="800">
        <v>7.81</v>
      </c>
      <c r="AQ21" s="813">
        <v>-0.37</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514</v>
      </c>
      <c r="AL22" s="760"/>
      <c r="AM22" s="760"/>
      <c r="AN22" s="777"/>
      <c r="AO22" s="791">
        <v>96.3</v>
      </c>
      <c r="AP22" s="801">
        <v>97.3</v>
      </c>
      <c r="AQ22" s="814">
        <v>-1</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515</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265</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122</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88</v>
      </c>
      <c r="AP30" s="797"/>
      <c r="AQ30" s="808" t="s">
        <v>504</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506</v>
      </c>
      <c r="AQ31" s="809" t="s">
        <v>507</v>
      </c>
      <c r="AR31" s="823" t="s">
        <v>508</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516</v>
      </c>
      <c r="AL32" s="761"/>
      <c r="AM32" s="761"/>
      <c r="AN32" s="778"/>
      <c r="AO32" s="788">
        <v>1102055</v>
      </c>
      <c r="AP32" s="788">
        <v>37631</v>
      </c>
      <c r="AQ32" s="815">
        <v>34996</v>
      </c>
      <c r="AR32" s="825">
        <v>7.5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517</v>
      </c>
      <c r="AL33" s="761"/>
      <c r="AM33" s="761"/>
      <c r="AN33" s="778"/>
      <c r="AO33" s="788" t="s">
        <v>142</v>
      </c>
      <c r="AP33" s="788" t="s">
        <v>142</v>
      </c>
      <c r="AQ33" s="815" t="s">
        <v>142</v>
      </c>
      <c r="AR33" s="825" t="s">
        <v>142</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519</v>
      </c>
      <c r="AL34" s="761"/>
      <c r="AM34" s="761"/>
      <c r="AN34" s="778"/>
      <c r="AO34" s="788" t="s">
        <v>142</v>
      </c>
      <c r="AP34" s="788" t="s">
        <v>142</v>
      </c>
      <c r="AQ34" s="815" t="s">
        <v>142</v>
      </c>
      <c r="AR34" s="825" t="s">
        <v>142</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520</v>
      </c>
      <c r="AL35" s="761"/>
      <c r="AM35" s="761"/>
      <c r="AN35" s="778"/>
      <c r="AO35" s="788">
        <v>489256</v>
      </c>
      <c r="AP35" s="788">
        <v>16706</v>
      </c>
      <c r="AQ35" s="815">
        <v>11520</v>
      </c>
      <c r="AR35" s="825">
        <v>45</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39</v>
      </c>
      <c r="AL36" s="761"/>
      <c r="AM36" s="761"/>
      <c r="AN36" s="778"/>
      <c r="AO36" s="788">
        <v>229763</v>
      </c>
      <c r="AP36" s="788">
        <v>7845</v>
      </c>
      <c r="AQ36" s="815">
        <v>3057</v>
      </c>
      <c r="AR36" s="825">
        <v>156.6</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355</v>
      </c>
      <c r="AL37" s="761"/>
      <c r="AM37" s="761"/>
      <c r="AN37" s="778"/>
      <c r="AO37" s="788">
        <v>26632</v>
      </c>
      <c r="AP37" s="788">
        <v>909</v>
      </c>
      <c r="AQ37" s="815">
        <v>208</v>
      </c>
      <c r="AR37" s="825">
        <v>337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521</v>
      </c>
      <c r="AL38" s="762"/>
      <c r="AM38" s="762"/>
      <c r="AN38" s="779"/>
      <c r="AO38" s="792" t="s">
        <v>142</v>
      </c>
      <c r="AP38" s="792" t="s">
        <v>142</v>
      </c>
      <c r="AQ38" s="816">
        <v>0</v>
      </c>
      <c r="AR38" s="814" t="s">
        <v>142</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60</v>
      </c>
      <c r="AL39" s="762"/>
      <c r="AM39" s="762"/>
      <c r="AN39" s="779"/>
      <c r="AO39" s="788">
        <v>-185213</v>
      </c>
      <c r="AP39" s="788">
        <v>-6324</v>
      </c>
      <c r="AQ39" s="815">
        <v>-2483</v>
      </c>
      <c r="AR39" s="825">
        <v>154.69999999999999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522</v>
      </c>
      <c r="AL40" s="761"/>
      <c r="AM40" s="761"/>
      <c r="AN40" s="778"/>
      <c r="AO40" s="788">
        <v>-985039</v>
      </c>
      <c r="AP40" s="788">
        <v>-33635</v>
      </c>
      <c r="AQ40" s="815">
        <v>-31447</v>
      </c>
      <c r="AR40" s="825">
        <v>7</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392</v>
      </c>
      <c r="AL41" s="763"/>
      <c r="AM41" s="763"/>
      <c r="AN41" s="780"/>
      <c r="AO41" s="788">
        <v>677454</v>
      </c>
      <c r="AP41" s="788">
        <v>23132</v>
      </c>
      <c r="AQ41" s="815">
        <v>15852</v>
      </c>
      <c r="AR41" s="825">
        <v>45.9</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t="s">
        <v>523</v>
      </c>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524</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525</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88</v>
      </c>
      <c r="AN49" s="781" t="s">
        <v>450</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495</v>
      </c>
      <c r="AO50" s="794" t="s">
        <v>496</v>
      </c>
      <c r="AP50" s="805" t="s">
        <v>526</v>
      </c>
      <c r="AQ50" s="818" t="s">
        <v>387</v>
      </c>
      <c r="AR50" s="828" t="s">
        <v>527</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505</v>
      </c>
      <c r="AL51" s="764"/>
      <c r="AM51" s="770">
        <v>1309502</v>
      </c>
      <c r="AN51" s="783">
        <v>44115</v>
      </c>
      <c r="AO51" s="795">
        <v>-17</v>
      </c>
      <c r="AP51" s="806">
        <v>53869</v>
      </c>
      <c r="AQ51" s="819">
        <v>0.4</v>
      </c>
      <c r="AR51" s="829">
        <v>-17.399999999999999</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280</v>
      </c>
      <c r="AM52" s="771">
        <v>610561</v>
      </c>
      <c r="AN52" s="784">
        <v>20569</v>
      </c>
      <c r="AO52" s="796">
        <v>-28.6</v>
      </c>
      <c r="AP52" s="807">
        <v>35046</v>
      </c>
      <c r="AQ52" s="820">
        <v>7.1</v>
      </c>
      <c r="AR52" s="830">
        <v>-35.700000000000003</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528</v>
      </c>
      <c r="AL53" s="764"/>
      <c r="AM53" s="770">
        <v>868903</v>
      </c>
      <c r="AN53" s="783">
        <v>29351</v>
      </c>
      <c r="AO53" s="795">
        <v>-33.5</v>
      </c>
      <c r="AP53" s="806">
        <v>59119</v>
      </c>
      <c r="AQ53" s="819">
        <v>9.6999999999999993</v>
      </c>
      <c r="AR53" s="829">
        <v>-43.2</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280</v>
      </c>
      <c r="AM54" s="771">
        <v>677667</v>
      </c>
      <c r="AN54" s="784">
        <v>22891</v>
      </c>
      <c r="AO54" s="796">
        <v>11.3</v>
      </c>
      <c r="AP54" s="807">
        <v>29900</v>
      </c>
      <c r="AQ54" s="820">
        <v>-14.7</v>
      </c>
      <c r="AR54" s="830">
        <v>26</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481</v>
      </c>
      <c r="AL55" s="764"/>
      <c r="AM55" s="770">
        <v>1160829</v>
      </c>
      <c r="AN55" s="783">
        <v>39456</v>
      </c>
      <c r="AO55" s="795">
        <v>34.4</v>
      </c>
      <c r="AP55" s="806">
        <v>53895</v>
      </c>
      <c r="AQ55" s="819">
        <v>-8.8000000000000007</v>
      </c>
      <c r="AR55" s="829">
        <v>43.2</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280</v>
      </c>
      <c r="AM56" s="771">
        <v>904399</v>
      </c>
      <c r="AN56" s="784">
        <v>30740</v>
      </c>
      <c r="AO56" s="796">
        <v>34.299999999999997</v>
      </c>
      <c r="AP56" s="807">
        <v>31224</v>
      </c>
      <c r="AQ56" s="820">
        <v>4.4000000000000004</v>
      </c>
      <c r="AR56" s="830">
        <v>29.9</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322</v>
      </c>
      <c r="AL57" s="764"/>
      <c r="AM57" s="770">
        <v>1039986</v>
      </c>
      <c r="AN57" s="783">
        <v>35579</v>
      </c>
      <c r="AO57" s="795">
        <v>-9.8000000000000007</v>
      </c>
      <c r="AP57" s="806">
        <v>56181</v>
      </c>
      <c r="AQ57" s="819">
        <v>4.2</v>
      </c>
      <c r="AR57" s="829">
        <v>-14</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280</v>
      </c>
      <c r="AM58" s="771">
        <v>535181</v>
      </c>
      <c r="AN58" s="784">
        <v>18309</v>
      </c>
      <c r="AO58" s="796">
        <v>-40.4</v>
      </c>
      <c r="AP58" s="807">
        <v>32039</v>
      </c>
      <c r="AQ58" s="820">
        <v>2.6</v>
      </c>
      <c r="AR58" s="830">
        <v>-43</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138</v>
      </c>
      <c r="AL59" s="764"/>
      <c r="AM59" s="770">
        <v>705612</v>
      </c>
      <c r="AN59" s="783">
        <v>24094</v>
      </c>
      <c r="AO59" s="795">
        <v>-32.299999999999997</v>
      </c>
      <c r="AP59" s="806">
        <v>47730</v>
      </c>
      <c r="AQ59" s="819">
        <v>-15</v>
      </c>
      <c r="AR59" s="829">
        <v>-17.3</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280</v>
      </c>
      <c r="AM60" s="771">
        <v>399185</v>
      </c>
      <c r="AN60" s="784">
        <v>13631</v>
      </c>
      <c r="AO60" s="796">
        <v>-25.6</v>
      </c>
      <c r="AP60" s="807">
        <v>26378</v>
      </c>
      <c r="AQ60" s="820">
        <v>-17.7</v>
      </c>
      <c r="AR60" s="830">
        <v>-7.9</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529</v>
      </c>
      <c r="AL61" s="767"/>
      <c r="AM61" s="770">
        <v>1016966</v>
      </c>
      <c r="AN61" s="783">
        <v>34519</v>
      </c>
      <c r="AO61" s="795">
        <v>-11.6</v>
      </c>
      <c r="AP61" s="806">
        <v>54159</v>
      </c>
      <c r="AQ61" s="821">
        <v>-1.9</v>
      </c>
      <c r="AR61" s="829">
        <v>-9.6999999999999993</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280</v>
      </c>
      <c r="AM62" s="771">
        <v>625399</v>
      </c>
      <c r="AN62" s="784">
        <v>21228</v>
      </c>
      <c r="AO62" s="796">
        <v>-9.8000000000000007</v>
      </c>
      <c r="AP62" s="807">
        <v>30917</v>
      </c>
      <c r="AQ62" s="820">
        <v>-3.7</v>
      </c>
      <c r="AR62" s="830">
        <v>-6.1</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6LfgovAbrLeZIQ1fnmlNM3OHTK7bmp1yss7z7GBy2OuTdoHyTFMtqoKqBxytledj21vsWUZL1qH1fw9f2W5gRA==" saltValue="nwbYrucy28nRUvf6vzbT1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99" zoomScaleNormal="99" zoomScaleSheetLayoutView="55" workbookViewId="0"/>
  </sheetViews>
  <sheetFormatPr defaultColWidth="0" defaultRowHeight="13.5" customHeight="1" zeroHeight="1"/>
  <cols>
    <col min="1" max="125" width="2.441406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1" spans="125:125" ht="13.5" hidden="1" customHeight="1">
      <c r="DU121" s="726"/>
    </row>
  </sheetData>
  <sheetProtection algorithmName="SHA-512" hashValue="VkNtGDAjA2UrK9rmVrdzHsAshsYLPnzt47dkOPnWZIX+Jtu5iAMY5bS8qYyeb2uZ8VHY/fQ5wRGKhsaMLRM9kQ==" saltValue="r4kGh0k6sWT9K4c/3OD5a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99" zoomScaleNormal="99" zoomScaleSheetLayoutView="55" workbookViewId="0"/>
  </sheetViews>
  <sheetFormatPr defaultColWidth="0" defaultRowHeight="13.5" customHeight="1" zeroHeight="1"/>
  <cols>
    <col min="1" max="125" width="2.441406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zDylsqQwB9ByWOYXPySaCykF6zg0PrLID94QukQavlEEh4eBjRexA9CdxZ1paurLdA9un/Kp5ujRCegdjyateQ==" saltValue="rqBiur2/E9AvuUr91Tsrn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99" zoomScaleNormal="99" zoomScaleSheetLayoutView="100" workbookViewId="0"/>
  </sheetViews>
  <sheetFormatPr defaultColWidth="0" defaultRowHeight="13.5" customHeight="1" zeroHeight="1"/>
  <cols>
    <col min="1" max="1" width="8.21875" style="363" customWidth="1"/>
    <col min="2" max="16" width="14.6640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16</v>
      </c>
      <c r="F46" s="849" t="s">
        <v>531</v>
      </c>
      <c r="G46" s="853" t="s">
        <v>532</v>
      </c>
      <c r="H46" s="853" t="s">
        <v>533</v>
      </c>
      <c r="I46" s="853" t="s">
        <v>534</v>
      </c>
      <c r="J46" s="858" t="s">
        <v>535</v>
      </c>
    </row>
    <row r="47" spans="2:10" ht="57.75" customHeight="1">
      <c r="B47" s="838"/>
      <c r="C47" s="842" t="s">
        <v>3</v>
      </c>
      <c r="D47" s="842"/>
      <c r="E47" s="846"/>
      <c r="F47" s="850">
        <v>24.17</v>
      </c>
      <c r="G47" s="854">
        <v>22.06</v>
      </c>
      <c r="H47" s="854">
        <v>22.06</v>
      </c>
      <c r="I47" s="854">
        <v>23.36</v>
      </c>
      <c r="J47" s="859">
        <v>28.54</v>
      </c>
    </row>
    <row r="48" spans="2:10" ht="57.75" customHeight="1">
      <c r="B48" s="839"/>
      <c r="C48" s="843" t="s">
        <v>4</v>
      </c>
      <c r="D48" s="843"/>
      <c r="E48" s="847"/>
      <c r="F48" s="851">
        <v>7.99</v>
      </c>
      <c r="G48" s="855">
        <v>7.51</v>
      </c>
      <c r="H48" s="855">
        <v>6.38</v>
      </c>
      <c r="I48" s="855">
        <v>16.45</v>
      </c>
      <c r="J48" s="860">
        <v>14.38</v>
      </c>
    </row>
    <row r="49" spans="2:10" ht="57.75" customHeight="1">
      <c r="B49" s="840"/>
      <c r="C49" s="844" t="s">
        <v>15</v>
      </c>
      <c r="D49" s="844"/>
      <c r="E49" s="848"/>
      <c r="F49" s="852" t="s">
        <v>363</v>
      </c>
      <c r="G49" s="856" t="s">
        <v>536</v>
      </c>
      <c r="H49" s="856" t="s">
        <v>537</v>
      </c>
      <c r="I49" s="856">
        <v>13.08</v>
      </c>
      <c r="J49" s="861">
        <v>2.41</v>
      </c>
    </row>
    <row r="50" spans="2:10" ht="13.2"/>
  </sheetData>
  <sheetProtection algorithmName="SHA-512" hashValue="dv5SqYrG/BhPWYrduVFJ9CZN6zoRkn5I8k1v3KN6YGcDXjrFeBJSlD4m1XQoSVgBBEsmW6ttoLz6bniUNj9uFg==" saltValue="kgJ4rMdYoIiWQzxDrQ0P2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99" zoomScaleNormal="99" zoomScaleSheetLayoutView="100" workbookViewId="0"/>
  </sheetViews>
  <sheetFormatPr defaultColWidth="0" defaultRowHeight="13.5" customHeight="1" zeroHeight="1"/>
  <cols>
    <col min="1" max="1" width="6.6640625" style="363" customWidth="1"/>
    <col min="2" max="2" width="11" style="363" customWidth="1"/>
    <col min="3" max="3" width="17" style="363" customWidth="1"/>
    <col min="4" max="5" width="16.6640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16</v>
      </c>
      <c r="F33" s="878" t="s">
        <v>531</v>
      </c>
      <c r="G33" s="883" t="s">
        <v>532</v>
      </c>
      <c r="H33" s="883" t="s">
        <v>533</v>
      </c>
      <c r="I33" s="883" t="s">
        <v>534</v>
      </c>
      <c r="J33" s="887" t="s">
        <v>535</v>
      </c>
      <c r="K33" s="862"/>
      <c r="L33" s="862"/>
      <c r="M33" s="862"/>
      <c r="N33" s="862"/>
      <c r="O33" s="862"/>
      <c r="P33" s="862"/>
    </row>
    <row r="34" spans="1:16" ht="39" customHeight="1">
      <c r="A34" s="862"/>
      <c r="B34" s="864"/>
      <c r="C34" s="870" t="s">
        <v>268</v>
      </c>
      <c r="D34" s="870"/>
      <c r="E34" s="875"/>
      <c r="F34" s="879">
        <v>7.99</v>
      </c>
      <c r="G34" s="884">
        <v>7.5</v>
      </c>
      <c r="H34" s="884">
        <v>6.38</v>
      </c>
      <c r="I34" s="884">
        <v>16.440000000000001</v>
      </c>
      <c r="J34" s="888">
        <v>14.38</v>
      </c>
      <c r="K34" s="862"/>
      <c r="L34" s="862"/>
      <c r="M34" s="862"/>
      <c r="N34" s="862"/>
      <c r="O34" s="862"/>
      <c r="P34" s="862"/>
    </row>
    <row r="35" spans="1:16" ht="39" customHeight="1">
      <c r="A35" s="862"/>
      <c r="B35" s="865"/>
      <c r="C35" s="871" t="s">
        <v>465</v>
      </c>
      <c r="D35" s="871"/>
      <c r="E35" s="876"/>
      <c r="F35" s="880">
        <v>8.4600000000000009</v>
      </c>
      <c r="G35" s="885">
        <v>8.9600000000000009</v>
      </c>
      <c r="H35" s="885">
        <v>9.07</v>
      </c>
      <c r="I35" s="885">
        <v>8.81</v>
      </c>
      <c r="J35" s="889">
        <v>9.01</v>
      </c>
      <c r="K35" s="862"/>
      <c r="L35" s="862"/>
      <c r="M35" s="862"/>
      <c r="N35" s="862"/>
      <c r="O35" s="862"/>
      <c r="P35" s="862"/>
    </row>
    <row r="36" spans="1:16" ht="39" customHeight="1">
      <c r="A36" s="862"/>
      <c r="B36" s="865"/>
      <c r="C36" s="871" t="s">
        <v>289</v>
      </c>
      <c r="D36" s="871"/>
      <c r="E36" s="876"/>
      <c r="F36" s="880">
        <v>0.38</v>
      </c>
      <c r="G36" s="885">
        <v>1.1200000000000001</v>
      </c>
      <c r="H36" s="885">
        <v>1.86</v>
      </c>
      <c r="I36" s="885">
        <v>1.37</v>
      </c>
      <c r="J36" s="889">
        <v>1.27</v>
      </c>
      <c r="K36" s="862"/>
      <c r="L36" s="862"/>
      <c r="M36" s="862"/>
      <c r="N36" s="862"/>
      <c r="O36" s="862"/>
      <c r="P36" s="862"/>
    </row>
    <row r="37" spans="1:16" ht="39" customHeight="1">
      <c r="A37" s="862"/>
      <c r="B37" s="865"/>
      <c r="C37" s="871" t="s">
        <v>207</v>
      </c>
      <c r="D37" s="871"/>
      <c r="E37" s="876"/>
      <c r="F37" s="880" t="s">
        <v>142</v>
      </c>
      <c r="G37" s="885" t="s">
        <v>142</v>
      </c>
      <c r="H37" s="885">
        <v>0.96</v>
      </c>
      <c r="I37" s="885">
        <v>0.91</v>
      </c>
      <c r="J37" s="889">
        <v>0.8</v>
      </c>
      <c r="K37" s="862"/>
      <c r="L37" s="862"/>
      <c r="M37" s="862"/>
      <c r="N37" s="862"/>
      <c r="O37" s="862"/>
      <c r="P37" s="862"/>
    </row>
    <row r="38" spans="1:16" ht="39" customHeight="1">
      <c r="A38" s="862"/>
      <c r="B38" s="865"/>
      <c r="C38" s="871" t="s">
        <v>64</v>
      </c>
      <c r="D38" s="871"/>
      <c r="E38" s="876"/>
      <c r="F38" s="880">
        <v>1.26</v>
      </c>
      <c r="G38" s="885">
        <v>1.07</v>
      </c>
      <c r="H38" s="885">
        <v>1.08</v>
      </c>
      <c r="I38" s="885">
        <v>1.1100000000000001</v>
      </c>
      <c r="J38" s="889">
        <v>0.63</v>
      </c>
      <c r="K38" s="862"/>
      <c r="L38" s="862"/>
      <c r="M38" s="862"/>
      <c r="N38" s="862"/>
      <c r="O38" s="862"/>
      <c r="P38" s="862"/>
    </row>
    <row r="39" spans="1:16" ht="39" customHeight="1">
      <c r="A39" s="862"/>
      <c r="B39" s="865"/>
      <c r="C39" s="871" t="s">
        <v>464</v>
      </c>
      <c r="D39" s="871"/>
      <c r="E39" s="876"/>
      <c r="F39" s="880">
        <v>1.e-002</v>
      </c>
      <c r="G39" s="885">
        <v>5.e-002</v>
      </c>
      <c r="H39" s="885">
        <v>0</v>
      </c>
      <c r="I39" s="885">
        <v>1.e-002</v>
      </c>
      <c r="J39" s="889">
        <v>0</v>
      </c>
      <c r="K39" s="862"/>
      <c r="L39" s="862"/>
      <c r="M39" s="862"/>
      <c r="N39" s="862"/>
      <c r="O39" s="862"/>
      <c r="P39" s="862"/>
    </row>
    <row r="40" spans="1:16" ht="39" customHeight="1">
      <c r="A40" s="862"/>
      <c r="B40" s="865"/>
      <c r="C40" s="871" t="s">
        <v>456</v>
      </c>
      <c r="D40" s="871"/>
      <c r="E40" s="876"/>
      <c r="F40" s="880">
        <v>0</v>
      </c>
      <c r="G40" s="885">
        <v>0</v>
      </c>
      <c r="H40" s="885">
        <v>0</v>
      </c>
      <c r="I40" s="885">
        <v>0</v>
      </c>
      <c r="J40" s="889">
        <v>0</v>
      </c>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538</v>
      </c>
      <c r="D42" s="871"/>
      <c r="E42" s="876"/>
      <c r="F42" s="880" t="s">
        <v>142</v>
      </c>
      <c r="G42" s="885" t="s">
        <v>142</v>
      </c>
      <c r="H42" s="885" t="s">
        <v>142</v>
      </c>
      <c r="I42" s="885" t="s">
        <v>142</v>
      </c>
      <c r="J42" s="889" t="s">
        <v>142</v>
      </c>
      <c r="K42" s="862"/>
      <c r="L42" s="862"/>
      <c r="M42" s="862"/>
      <c r="N42" s="862"/>
      <c r="O42" s="862"/>
      <c r="P42" s="862"/>
    </row>
    <row r="43" spans="1:16" ht="39" customHeight="1">
      <c r="A43" s="862"/>
      <c r="B43" s="867"/>
      <c r="C43" s="872" t="s">
        <v>490</v>
      </c>
      <c r="D43" s="872"/>
      <c r="E43" s="877"/>
      <c r="F43" s="881">
        <v>0.25</v>
      </c>
      <c r="G43" s="886">
        <v>0.53</v>
      </c>
      <c r="H43" s="886" t="s">
        <v>142</v>
      </c>
      <c r="I43" s="886" t="s">
        <v>142</v>
      </c>
      <c r="J43" s="890" t="s">
        <v>142</v>
      </c>
      <c r="K43" s="862"/>
      <c r="L43" s="862"/>
      <c r="M43" s="862"/>
      <c r="N43" s="862"/>
      <c r="O43" s="862"/>
      <c r="P43" s="862"/>
    </row>
    <row r="44" spans="1:16" ht="39" customHeight="1">
      <c r="A44" s="862"/>
      <c r="B44" s="868" t="s">
        <v>19</v>
      </c>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vwPsKJlG/caONNvbXUvT7J5G/IsSvQEGMVSf+8wwFPKCrOe2TBx32yCOwxB/lNp2HhsIGAB0AHhBpEhp5kd/ow==" saltValue="wiWiy8XhBCEYy5SUx2Pwt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70"/>
  <sheetViews>
    <sheetView showGridLines="0" zoomScale="99" zoomScaleNormal="99" zoomScaleSheetLayoutView="55" workbookViewId="0"/>
  </sheetViews>
  <sheetFormatPr defaultColWidth="0" defaultRowHeight="12.6" customHeight="1" zeroHeight="1"/>
  <cols>
    <col min="1" max="1" width="6.6640625" style="363" customWidth="1"/>
    <col min="2" max="3" width="10.88671875" style="363" customWidth="1"/>
    <col min="4" max="4" width="10" style="363" customWidth="1"/>
    <col min="5" max="10" width="11" style="363" customWidth="1"/>
    <col min="11" max="15" width="13.109375" style="363" customWidth="1"/>
    <col min="16" max="21" width="11.441406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23</v>
      </c>
      <c r="P43" s="734"/>
      <c r="Q43" s="734"/>
      <c r="R43" s="734"/>
      <c r="S43" s="734"/>
      <c r="T43" s="734"/>
      <c r="U43" s="734"/>
    </row>
    <row r="44" spans="1:21" ht="30.75" customHeight="1">
      <c r="A44" s="734"/>
      <c r="B44" s="891" t="s">
        <v>26</v>
      </c>
      <c r="C44" s="905"/>
      <c r="D44" s="905"/>
      <c r="E44" s="924"/>
      <c r="F44" s="924"/>
      <c r="G44" s="924"/>
      <c r="H44" s="924"/>
      <c r="I44" s="924"/>
      <c r="J44" s="933" t="s">
        <v>16</v>
      </c>
      <c r="K44" s="941" t="s">
        <v>531</v>
      </c>
      <c r="L44" s="950" t="s">
        <v>532</v>
      </c>
      <c r="M44" s="950" t="s">
        <v>533</v>
      </c>
      <c r="N44" s="950" t="s">
        <v>534</v>
      </c>
      <c r="O44" s="959" t="s">
        <v>535</v>
      </c>
      <c r="P44" s="734"/>
      <c r="Q44" s="734"/>
      <c r="R44" s="734"/>
      <c r="S44" s="734"/>
      <c r="T44" s="734"/>
      <c r="U44" s="734"/>
    </row>
    <row r="45" spans="1:21" ht="30.75" customHeight="1">
      <c r="A45" s="734"/>
      <c r="B45" s="892" t="s">
        <v>28</v>
      </c>
      <c r="C45" s="906"/>
      <c r="D45" s="916"/>
      <c r="E45" s="925" t="s">
        <v>25</v>
      </c>
      <c r="F45" s="925"/>
      <c r="G45" s="925"/>
      <c r="H45" s="925"/>
      <c r="I45" s="925"/>
      <c r="J45" s="934"/>
      <c r="K45" s="942">
        <v>1123</v>
      </c>
      <c r="L45" s="951">
        <v>1068</v>
      </c>
      <c r="M45" s="951">
        <v>1028</v>
      </c>
      <c r="N45" s="951">
        <v>1046</v>
      </c>
      <c r="O45" s="960">
        <v>1102</v>
      </c>
      <c r="P45" s="734"/>
      <c r="Q45" s="734"/>
      <c r="R45" s="734"/>
      <c r="S45" s="734"/>
      <c r="T45" s="734"/>
      <c r="U45" s="734"/>
    </row>
    <row r="46" spans="1:21" ht="30.75" customHeight="1">
      <c r="A46" s="734"/>
      <c r="B46" s="893"/>
      <c r="C46" s="907"/>
      <c r="D46" s="917"/>
      <c r="E46" s="926" t="s">
        <v>31</v>
      </c>
      <c r="F46" s="926"/>
      <c r="G46" s="926"/>
      <c r="H46" s="926"/>
      <c r="I46" s="926"/>
      <c r="J46" s="935"/>
      <c r="K46" s="943" t="s">
        <v>142</v>
      </c>
      <c r="L46" s="952" t="s">
        <v>142</v>
      </c>
      <c r="M46" s="952" t="s">
        <v>142</v>
      </c>
      <c r="N46" s="952" t="s">
        <v>142</v>
      </c>
      <c r="O46" s="961" t="s">
        <v>142</v>
      </c>
      <c r="P46" s="734"/>
      <c r="Q46" s="734"/>
      <c r="R46" s="734"/>
      <c r="S46" s="734"/>
      <c r="T46" s="734"/>
      <c r="U46" s="734"/>
    </row>
    <row r="47" spans="1:21" ht="30.75" customHeight="1">
      <c r="A47" s="734"/>
      <c r="B47" s="893"/>
      <c r="C47" s="907"/>
      <c r="D47" s="917"/>
      <c r="E47" s="926" t="s">
        <v>34</v>
      </c>
      <c r="F47" s="926"/>
      <c r="G47" s="926"/>
      <c r="H47" s="926"/>
      <c r="I47" s="926"/>
      <c r="J47" s="935"/>
      <c r="K47" s="943" t="s">
        <v>142</v>
      </c>
      <c r="L47" s="952" t="s">
        <v>142</v>
      </c>
      <c r="M47" s="952" t="s">
        <v>142</v>
      </c>
      <c r="N47" s="952" t="s">
        <v>142</v>
      </c>
      <c r="O47" s="961" t="s">
        <v>142</v>
      </c>
      <c r="P47" s="734"/>
      <c r="Q47" s="734"/>
      <c r="R47" s="734"/>
      <c r="S47" s="734"/>
      <c r="T47" s="734"/>
      <c r="U47" s="734"/>
    </row>
    <row r="48" spans="1:21" ht="30.75" customHeight="1">
      <c r="A48" s="734"/>
      <c r="B48" s="893"/>
      <c r="C48" s="907"/>
      <c r="D48" s="917"/>
      <c r="E48" s="926" t="s">
        <v>41</v>
      </c>
      <c r="F48" s="926"/>
      <c r="G48" s="926"/>
      <c r="H48" s="926"/>
      <c r="I48" s="926"/>
      <c r="J48" s="935"/>
      <c r="K48" s="943">
        <v>555</v>
      </c>
      <c r="L48" s="952">
        <v>554</v>
      </c>
      <c r="M48" s="952">
        <v>537</v>
      </c>
      <c r="N48" s="952">
        <v>529</v>
      </c>
      <c r="O48" s="961">
        <v>489</v>
      </c>
      <c r="P48" s="734"/>
      <c r="Q48" s="734"/>
      <c r="R48" s="734"/>
      <c r="S48" s="734"/>
      <c r="T48" s="734"/>
      <c r="U48" s="734"/>
    </row>
    <row r="49" spans="1:21" ht="30.75" customHeight="1">
      <c r="A49" s="734"/>
      <c r="B49" s="893"/>
      <c r="C49" s="907"/>
      <c r="D49" s="917"/>
      <c r="E49" s="926" t="s">
        <v>0</v>
      </c>
      <c r="F49" s="926"/>
      <c r="G49" s="926"/>
      <c r="H49" s="926"/>
      <c r="I49" s="926"/>
      <c r="J49" s="935"/>
      <c r="K49" s="943">
        <v>200</v>
      </c>
      <c r="L49" s="952">
        <v>212</v>
      </c>
      <c r="M49" s="952">
        <v>228</v>
      </c>
      <c r="N49" s="952">
        <v>232</v>
      </c>
      <c r="O49" s="961">
        <v>230</v>
      </c>
      <c r="P49" s="734"/>
      <c r="Q49" s="734"/>
      <c r="R49" s="734"/>
      <c r="S49" s="734"/>
      <c r="T49" s="734"/>
      <c r="U49" s="734"/>
    </row>
    <row r="50" spans="1:21" ht="30.75" customHeight="1">
      <c r="A50" s="734"/>
      <c r="B50" s="893"/>
      <c r="C50" s="907"/>
      <c r="D50" s="917"/>
      <c r="E50" s="926" t="s">
        <v>43</v>
      </c>
      <c r="F50" s="926"/>
      <c r="G50" s="926"/>
      <c r="H50" s="926"/>
      <c r="I50" s="926"/>
      <c r="J50" s="935"/>
      <c r="K50" s="943">
        <v>17</v>
      </c>
      <c r="L50" s="952">
        <v>17</v>
      </c>
      <c r="M50" s="952">
        <v>30</v>
      </c>
      <c r="N50" s="952">
        <v>27</v>
      </c>
      <c r="O50" s="961">
        <v>27</v>
      </c>
      <c r="P50" s="734"/>
      <c r="Q50" s="734"/>
      <c r="R50" s="734"/>
      <c r="S50" s="734"/>
      <c r="T50" s="734"/>
      <c r="U50" s="734"/>
    </row>
    <row r="51" spans="1:21" ht="30.75" customHeight="1">
      <c r="A51" s="734"/>
      <c r="B51" s="894"/>
      <c r="C51" s="908"/>
      <c r="D51" s="918"/>
      <c r="E51" s="926" t="s">
        <v>47</v>
      </c>
      <c r="F51" s="926"/>
      <c r="G51" s="926"/>
      <c r="H51" s="926"/>
      <c r="I51" s="926"/>
      <c r="J51" s="935"/>
      <c r="K51" s="943" t="s">
        <v>142</v>
      </c>
      <c r="L51" s="952" t="s">
        <v>142</v>
      </c>
      <c r="M51" s="952" t="s">
        <v>142</v>
      </c>
      <c r="N51" s="952" t="s">
        <v>142</v>
      </c>
      <c r="O51" s="961" t="s">
        <v>142</v>
      </c>
      <c r="P51" s="734"/>
      <c r="Q51" s="734"/>
      <c r="R51" s="734"/>
      <c r="S51" s="734"/>
      <c r="T51" s="734"/>
      <c r="U51" s="734"/>
    </row>
    <row r="52" spans="1:21" ht="30.75" customHeight="1">
      <c r="A52" s="734"/>
      <c r="B52" s="895" t="s">
        <v>49</v>
      </c>
      <c r="C52" s="909"/>
      <c r="D52" s="918"/>
      <c r="E52" s="926" t="s">
        <v>50</v>
      </c>
      <c r="F52" s="926"/>
      <c r="G52" s="926"/>
      <c r="H52" s="926"/>
      <c r="I52" s="926"/>
      <c r="J52" s="935"/>
      <c r="K52" s="943">
        <v>1184</v>
      </c>
      <c r="L52" s="952">
        <v>1197</v>
      </c>
      <c r="M52" s="952">
        <v>1204</v>
      </c>
      <c r="N52" s="952">
        <v>1196</v>
      </c>
      <c r="O52" s="961">
        <v>1170</v>
      </c>
      <c r="P52" s="734"/>
      <c r="Q52" s="734"/>
      <c r="R52" s="734"/>
      <c r="S52" s="734"/>
      <c r="T52" s="734"/>
      <c r="U52" s="734"/>
    </row>
    <row r="53" spans="1:21" ht="30.75" customHeight="1">
      <c r="A53" s="734"/>
      <c r="B53" s="896" t="s">
        <v>51</v>
      </c>
      <c r="C53" s="910"/>
      <c r="D53" s="919"/>
      <c r="E53" s="927" t="s">
        <v>54</v>
      </c>
      <c r="F53" s="927"/>
      <c r="G53" s="927"/>
      <c r="H53" s="927"/>
      <c r="I53" s="927"/>
      <c r="J53" s="936"/>
      <c r="K53" s="944">
        <v>711</v>
      </c>
      <c r="L53" s="953">
        <v>654</v>
      </c>
      <c r="M53" s="953">
        <v>619</v>
      </c>
      <c r="N53" s="953">
        <v>638</v>
      </c>
      <c r="O53" s="962">
        <v>678</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t="s">
        <v>63</v>
      </c>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539</v>
      </c>
      <c r="P56" s="734"/>
      <c r="Q56" s="734"/>
      <c r="R56" s="734"/>
      <c r="S56" s="734"/>
      <c r="T56" s="734"/>
      <c r="U56" s="734"/>
    </row>
    <row r="57" spans="1:21" ht="31.5" customHeight="1">
      <c r="A57" s="734"/>
      <c r="B57" s="899"/>
      <c r="C57" s="912"/>
      <c r="D57" s="912"/>
      <c r="E57" s="928"/>
      <c r="F57" s="928"/>
      <c r="G57" s="928"/>
      <c r="H57" s="928"/>
      <c r="I57" s="928"/>
      <c r="J57" s="937" t="s">
        <v>16</v>
      </c>
      <c r="K57" s="946" t="s">
        <v>531</v>
      </c>
      <c r="L57" s="954" t="s">
        <v>532</v>
      </c>
      <c r="M57" s="954" t="s">
        <v>533</v>
      </c>
      <c r="N57" s="954" t="s">
        <v>534</v>
      </c>
      <c r="O57" s="964" t="s">
        <v>535</v>
      </c>
      <c r="P57" s="734"/>
      <c r="Q57" s="734"/>
      <c r="R57" s="734"/>
      <c r="S57" s="734"/>
      <c r="T57" s="734"/>
      <c r="U57" s="734"/>
    </row>
    <row r="58" spans="1:21" ht="31.5" customHeight="1">
      <c r="B58" s="900" t="s">
        <v>65</v>
      </c>
      <c r="C58" s="913"/>
      <c r="D58" s="920" t="s">
        <v>68</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70</v>
      </c>
      <c r="E60" s="931"/>
      <c r="F60" s="931"/>
      <c r="G60" s="931"/>
      <c r="H60" s="931"/>
      <c r="I60" s="931"/>
      <c r="J60" s="940"/>
      <c r="K60" s="949"/>
      <c r="L60" s="957"/>
      <c r="M60" s="957"/>
      <c r="N60" s="957"/>
      <c r="O60" s="967"/>
    </row>
    <row r="61" spans="1:21" ht="24" customHeight="1">
      <c r="B61" s="903"/>
      <c r="C61" s="903"/>
      <c r="D61" s="923" t="s">
        <v>48</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row r="65" s="363" customFormat="1" ht="12.6" hidden="1" customHeight="1"/>
    <row r="66" s="363" customFormat="1" ht="12.6" hidden="1" customHeight="1"/>
    <row r="67" s="363" customFormat="1" ht="12.6" hidden="1" customHeight="1"/>
    <row r="68" s="363" customFormat="1" ht="12.6" hidden="1" customHeight="1"/>
    <row r="69" s="363" customFormat="1" ht="12.6" hidden="1" customHeight="1"/>
    <row r="70" s="363" customFormat="1" ht="12.6" hidden="1" customHeight="1"/>
  </sheetData>
  <sheetProtection algorithmName="SHA-512" hashValue="3adjPjrLhjOIqXXOiClkpods0hltcYaxM58S5T6RQhra6QbuOejUWAvoDHsowa1TiIqeta8uIfu4rf5rXFK1Ag==" saltValue="XiBIE+lYfNPNdKr53722f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9:M54"/>
  <sheetViews>
    <sheetView showGridLines="0" zoomScale="99" zoomScaleNormal="99" zoomScaleSheetLayoutView="100" workbookViewId="0"/>
  </sheetViews>
  <sheetFormatPr defaultColWidth="0" defaultRowHeight="13.5" customHeight="1" zeroHeight="1"/>
  <cols>
    <col min="1" max="1" width="6.6640625" style="363" customWidth="1"/>
    <col min="2" max="3" width="12.6640625" style="363" customWidth="1"/>
    <col min="4" max="4" width="11.6640625" style="363" customWidth="1"/>
    <col min="5" max="8" width="10.33203125" style="363" customWidth="1"/>
    <col min="9" max="13" width="16.33203125" style="363" customWidth="1"/>
    <col min="14" max="19" width="12.6640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s="363" customFormat="1" ht="15" customHeight="1"/>
    <row r="10" s="363" customFormat="1" ht="15" customHeight="1"/>
    <row r="11" s="363" customFormat="1" ht="15" customHeight="1"/>
    <row r="12" s="363" customFormat="1" ht="15" customHeight="1"/>
    <row r="13" s="363" customFormat="1" ht="15" customHeight="1"/>
    <row r="14" s="363" customFormat="1" ht="15" customHeight="1"/>
    <row r="15" s="363" customFormat="1" ht="15" customHeight="1"/>
    <row r="16" s="363" customFormat="1" ht="15" customHeight="1"/>
    <row r="17" s="363" customFormat="1" ht="15" customHeight="1"/>
    <row r="18" s="363" customFormat="1" ht="15" customHeight="1"/>
    <row r="19" s="363" customFormat="1" ht="15" customHeight="1"/>
    <row r="20" s="363" customFormat="1" ht="15" customHeight="1"/>
    <row r="21" s="363" customFormat="1" ht="15" customHeight="1"/>
    <row r="22" s="363" customFormat="1" ht="15" customHeight="1"/>
    <row r="23" s="363" customFormat="1" ht="15" customHeight="1"/>
    <row r="24" s="363" customFormat="1" ht="15" customHeight="1"/>
    <row r="25" s="363" customFormat="1" ht="15" customHeight="1"/>
    <row r="26" s="363" customFormat="1" ht="15" customHeight="1"/>
    <row r="27" s="363" customFormat="1" ht="15" customHeight="1"/>
    <row r="28" s="363" customFormat="1" ht="15" customHeight="1"/>
    <row r="29" s="363" customFormat="1" ht="15" customHeight="1"/>
    <row r="30" s="363" customFormat="1" ht="15" customHeight="1"/>
    <row r="31" s="363" customFormat="1" ht="15" customHeight="1"/>
    <row r="32" s="363" customFormat="1"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23</v>
      </c>
    </row>
    <row r="40" spans="2:13" ht="27.75" customHeight="1">
      <c r="B40" s="891" t="s">
        <v>26</v>
      </c>
      <c r="C40" s="905"/>
      <c r="D40" s="905"/>
      <c r="E40" s="924"/>
      <c r="F40" s="924"/>
      <c r="G40" s="924"/>
      <c r="H40" s="933" t="s">
        <v>16</v>
      </c>
      <c r="I40" s="941" t="s">
        <v>531</v>
      </c>
      <c r="J40" s="950" t="s">
        <v>532</v>
      </c>
      <c r="K40" s="950" t="s">
        <v>533</v>
      </c>
      <c r="L40" s="950" t="s">
        <v>534</v>
      </c>
      <c r="M40" s="990" t="s">
        <v>535</v>
      </c>
    </row>
    <row r="41" spans="2:13" ht="27.75" customHeight="1">
      <c r="B41" s="892" t="s">
        <v>36</v>
      </c>
      <c r="C41" s="906"/>
      <c r="D41" s="916"/>
      <c r="E41" s="973" t="s">
        <v>71</v>
      </c>
      <c r="F41" s="973"/>
      <c r="G41" s="973"/>
      <c r="H41" s="979"/>
      <c r="I41" s="983">
        <v>11079</v>
      </c>
      <c r="J41" s="987">
        <v>10815</v>
      </c>
      <c r="K41" s="987">
        <v>10917</v>
      </c>
      <c r="L41" s="987">
        <v>10701</v>
      </c>
      <c r="M41" s="991">
        <v>9933</v>
      </c>
    </row>
    <row r="42" spans="2:13" ht="27.75" customHeight="1">
      <c r="B42" s="893"/>
      <c r="C42" s="907"/>
      <c r="D42" s="917"/>
      <c r="E42" s="974" t="s">
        <v>79</v>
      </c>
      <c r="F42" s="974"/>
      <c r="G42" s="974"/>
      <c r="H42" s="980"/>
      <c r="I42" s="984">
        <v>318</v>
      </c>
      <c r="J42" s="988">
        <v>294</v>
      </c>
      <c r="K42" s="988">
        <v>257</v>
      </c>
      <c r="L42" s="988">
        <v>213</v>
      </c>
      <c r="M42" s="992">
        <v>187</v>
      </c>
    </row>
    <row r="43" spans="2:13" ht="27.75" customHeight="1">
      <c r="B43" s="893"/>
      <c r="C43" s="907"/>
      <c r="D43" s="917"/>
      <c r="E43" s="974" t="s">
        <v>81</v>
      </c>
      <c r="F43" s="974"/>
      <c r="G43" s="974"/>
      <c r="H43" s="980"/>
      <c r="I43" s="984">
        <v>5368</v>
      </c>
      <c r="J43" s="988">
        <v>5314</v>
      </c>
      <c r="K43" s="988">
        <v>5175</v>
      </c>
      <c r="L43" s="988">
        <v>4920</v>
      </c>
      <c r="M43" s="992">
        <v>4672</v>
      </c>
    </row>
    <row r="44" spans="2:13" ht="27.75" customHeight="1">
      <c r="B44" s="893"/>
      <c r="C44" s="907"/>
      <c r="D44" s="917"/>
      <c r="E44" s="974" t="s">
        <v>18</v>
      </c>
      <c r="F44" s="974"/>
      <c r="G44" s="974"/>
      <c r="H44" s="980"/>
      <c r="I44" s="984">
        <v>2289</v>
      </c>
      <c r="J44" s="988">
        <v>2166</v>
      </c>
      <c r="K44" s="988">
        <v>2061</v>
      </c>
      <c r="L44" s="988">
        <v>1899</v>
      </c>
      <c r="M44" s="992">
        <v>1767</v>
      </c>
    </row>
    <row r="45" spans="2:13" ht="27.75" customHeight="1">
      <c r="B45" s="893"/>
      <c r="C45" s="907"/>
      <c r="D45" s="917"/>
      <c r="E45" s="974" t="s">
        <v>84</v>
      </c>
      <c r="F45" s="974"/>
      <c r="G45" s="974"/>
      <c r="H45" s="980"/>
      <c r="I45" s="984">
        <v>1182</v>
      </c>
      <c r="J45" s="988">
        <v>1274</v>
      </c>
      <c r="K45" s="988">
        <v>1154</v>
      </c>
      <c r="L45" s="988">
        <v>906</v>
      </c>
      <c r="M45" s="992">
        <v>760</v>
      </c>
    </row>
    <row r="46" spans="2:13" ht="27.75" customHeight="1">
      <c r="B46" s="893"/>
      <c r="C46" s="907"/>
      <c r="D46" s="918"/>
      <c r="E46" s="974" t="s">
        <v>83</v>
      </c>
      <c r="F46" s="974"/>
      <c r="G46" s="974"/>
      <c r="H46" s="980"/>
      <c r="I46" s="984" t="s">
        <v>142</v>
      </c>
      <c r="J46" s="988" t="s">
        <v>142</v>
      </c>
      <c r="K46" s="988" t="s">
        <v>142</v>
      </c>
      <c r="L46" s="988" t="s">
        <v>142</v>
      </c>
      <c r="M46" s="992" t="s">
        <v>142</v>
      </c>
    </row>
    <row r="47" spans="2:13" ht="27.75" customHeight="1">
      <c r="B47" s="893"/>
      <c r="C47" s="907"/>
      <c r="D47" s="971"/>
      <c r="E47" s="975" t="s">
        <v>86</v>
      </c>
      <c r="F47" s="978"/>
      <c r="G47" s="978"/>
      <c r="H47" s="981"/>
      <c r="I47" s="984" t="s">
        <v>142</v>
      </c>
      <c r="J47" s="988" t="s">
        <v>142</v>
      </c>
      <c r="K47" s="988" t="s">
        <v>142</v>
      </c>
      <c r="L47" s="988" t="s">
        <v>142</v>
      </c>
      <c r="M47" s="992" t="s">
        <v>142</v>
      </c>
    </row>
    <row r="48" spans="2:13" ht="27.75" customHeight="1">
      <c r="B48" s="893"/>
      <c r="C48" s="907"/>
      <c r="D48" s="917"/>
      <c r="E48" s="974" t="s">
        <v>59</v>
      </c>
      <c r="F48" s="974"/>
      <c r="G48" s="974"/>
      <c r="H48" s="980"/>
      <c r="I48" s="984" t="s">
        <v>142</v>
      </c>
      <c r="J48" s="988" t="s">
        <v>142</v>
      </c>
      <c r="K48" s="988" t="s">
        <v>142</v>
      </c>
      <c r="L48" s="988" t="s">
        <v>142</v>
      </c>
      <c r="M48" s="992" t="s">
        <v>142</v>
      </c>
    </row>
    <row r="49" spans="2:13" ht="27.75" customHeight="1">
      <c r="B49" s="894"/>
      <c r="C49" s="908"/>
      <c r="D49" s="917"/>
      <c r="E49" s="974" t="s">
        <v>90</v>
      </c>
      <c r="F49" s="974"/>
      <c r="G49" s="974"/>
      <c r="H49" s="980"/>
      <c r="I49" s="984" t="s">
        <v>142</v>
      </c>
      <c r="J49" s="988" t="s">
        <v>142</v>
      </c>
      <c r="K49" s="988" t="s">
        <v>142</v>
      </c>
      <c r="L49" s="988" t="s">
        <v>142</v>
      </c>
      <c r="M49" s="992" t="s">
        <v>142</v>
      </c>
    </row>
    <row r="50" spans="2:13" ht="27.75" customHeight="1">
      <c r="B50" s="968" t="s">
        <v>92</v>
      </c>
      <c r="C50" s="970"/>
      <c r="D50" s="972"/>
      <c r="E50" s="974" t="s">
        <v>94</v>
      </c>
      <c r="F50" s="974"/>
      <c r="G50" s="974"/>
      <c r="H50" s="980"/>
      <c r="I50" s="984">
        <v>3053</v>
      </c>
      <c r="J50" s="988">
        <v>2966</v>
      </c>
      <c r="K50" s="988">
        <v>3093</v>
      </c>
      <c r="L50" s="988">
        <v>3292</v>
      </c>
      <c r="M50" s="992">
        <v>3752</v>
      </c>
    </row>
    <row r="51" spans="2:13" ht="27.75" customHeight="1">
      <c r="B51" s="893"/>
      <c r="C51" s="907"/>
      <c r="D51" s="917"/>
      <c r="E51" s="974" t="s">
        <v>97</v>
      </c>
      <c r="F51" s="974"/>
      <c r="G51" s="974"/>
      <c r="H51" s="980"/>
      <c r="I51" s="984">
        <v>1959</v>
      </c>
      <c r="J51" s="988">
        <v>2055</v>
      </c>
      <c r="K51" s="988">
        <v>1982</v>
      </c>
      <c r="L51" s="988">
        <v>1903</v>
      </c>
      <c r="M51" s="992">
        <v>1797</v>
      </c>
    </row>
    <row r="52" spans="2:13" ht="27.75" customHeight="1">
      <c r="B52" s="894"/>
      <c r="C52" s="908"/>
      <c r="D52" s="917"/>
      <c r="E52" s="974" t="s">
        <v>45</v>
      </c>
      <c r="F52" s="974"/>
      <c r="G52" s="974"/>
      <c r="H52" s="980"/>
      <c r="I52" s="984">
        <v>11232</v>
      </c>
      <c r="J52" s="988">
        <v>10907</v>
      </c>
      <c r="K52" s="988">
        <v>10967</v>
      </c>
      <c r="L52" s="988">
        <v>10726</v>
      </c>
      <c r="M52" s="992">
        <v>10119</v>
      </c>
    </row>
    <row r="53" spans="2:13" ht="27.75" customHeight="1">
      <c r="B53" s="896" t="s">
        <v>51</v>
      </c>
      <c r="C53" s="910"/>
      <c r="D53" s="919"/>
      <c r="E53" s="976" t="s">
        <v>99</v>
      </c>
      <c r="F53" s="976"/>
      <c r="G53" s="976"/>
      <c r="H53" s="982"/>
      <c r="I53" s="985">
        <v>3991</v>
      </c>
      <c r="J53" s="989">
        <v>3935</v>
      </c>
      <c r="K53" s="989">
        <v>3523</v>
      </c>
      <c r="L53" s="989">
        <v>2718</v>
      </c>
      <c r="M53" s="993">
        <v>1650</v>
      </c>
    </row>
    <row r="54" spans="2:13" ht="27.75" customHeight="1">
      <c r="B54" s="969" t="s">
        <v>73</v>
      </c>
      <c r="C54" s="868"/>
      <c r="D54" s="868"/>
      <c r="E54" s="977"/>
      <c r="F54" s="977"/>
      <c r="G54" s="977"/>
      <c r="H54" s="977"/>
      <c r="I54" s="986"/>
      <c r="J54" s="986"/>
      <c r="K54" s="986"/>
      <c r="L54" s="986"/>
      <c r="M54" s="986"/>
    </row>
    <row r="55" spans="2:13" ht="13.2"/>
  </sheetData>
  <sheetProtection algorithmName="SHA-512" hashValue="iiVUTpFC9yMr/krTa6LCy310MTVftvMwAx5MlBrniTA9HX9nvS09beFBcdyO5DzbRknc4Ql81oUqAc3XJ+CUzg==" saltValue="Dp2zHMpRH6y1lkg2legql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99" zoomScaleNormal="99" zoomScaleSheetLayoutView="100" workbookViewId="0"/>
  </sheetViews>
  <sheetFormatPr defaultColWidth="0" defaultRowHeight="13.5" customHeight="1" zeroHeight="1"/>
  <cols>
    <col min="1" max="1" width="8.21875" style="363" customWidth="1"/>
    <col min="2" max="2" width="16.33203125" style="363" customWidth="1"/>
    <col min="3" max="5" width="26.21875" style="363" customWidth="1"/>
    <col min="6" max="8" width="24.21875" style="363" customWidth="1"/>
    <col min="9" max="14" width="26" style="363" customWidth="1"/>
    <col min="15" max="15" width="6.109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8</v>
      </c>
      <c r="C54" s="1000"/>
      <c r="D54" s="1000"/>
      <c r="E54" s="1009" t="s">
        <v>16</v>
      </c>
      <c r="F54" s="1016" t="s">
        <v>533</v>
      </c>
      <c r="G54" s="1016" t="s">
        <v>534</v>
      </c>
      <c r="H54" s="1024" t="s">
        <v>535</v>
      </c>
    </row>
    <row r="55" spans="2:8" ht="52.5" customHeight="1">
      <c r="B55" s="995"/>
      <c r="C55" s="1001" t="s">
        <v>103</v>
      </c>
      <c r="D55" s="1001"/>
      <c r="E55" s="1010"/>
      <c r="F55" s="1017">
        <v>1529</v>
      </c>
      <c r="G55" s="1017">
        <v>1697</v>
      </c>
      <c r="H55" s="1025">
        <v>2037</v>
      </c>
    </row>
    <row r="56" spans="2:8" ht="52.5" customHeight="1">
      <c r="B56" s="996"/>
      <c r="C56" s="1002" t="s">
        <v>106</v>
      </c>
      <c r="D56" s="1002"/>
      <c r="E56" s="1011"/>
      <c r="F56" s="1018">
        <v>31</v>
      </c>
      <c r="G56" s="1018">
        <v>2</v>
      </c>
      <c r="H56" s="1026">
        <v>2</v>
      </c>
    </row>
    <row r="57" spans="2:8" ht="53.25" customHeight="1">
      <c r="B57" s="996"/>
      <c r="C57" s="1003" t="s">
        <v>76</v>
      </c>
      <c r="D57" s="1003"/>
      <c r="E57" s="1012"/>
      <c r="F57" s="1019">
        <v>583</v>
      </c>
      <c r="G57" s="1019">
        <v>644</v>
      </c>
      <c r="H57" s="1027">
        <v>736</v>
      </c>
    </row>
    <row r="58" spans="2:8" ht="45.75" customHeight="1">
      <c r="B58" s="997"/>
      <c r="C58" s="1004" t="s">
        <v>197</v>
      </c>
      <c r="D58" s="1007"/>
      <c r="E58" s="1013"/>
      <c r="F58" s="1020">
        <v>293</v>
      </c>
      <c r="G58" s="1020">
        <v>366</v>
      </c>
      <c r="H58" s="1028">
        <v>469</v>
      </c>
    </row>
    <row r="59" spans="2:8" ht="45.75" customHeight="1">
      <c r="B59" s="997"/>
      <c r="C59" s="1004" t="s">
        <v>544</v>
      </c>
      <c r="D59" s="1007"/>
      <c r="E59" s="1013"/>
      <c r="F59" s="1020">
        <v>190</v>
      </c>
      <c r="G59" s="1020">
        <v>190</v>
      </c>
      <c r="H59" s="1028">
        <v>190</v>
      </c>
    </row>
    <row r="60" spans="2:8" ht="45.75" customHeight="1">
      <c r="B60" s="997"/>
      <c r="C60" s="1004" t="s">
        <v>545</v>
      </c>
      <c r="D60" s="1007"/>
      <c r="E60" s="1013"/>
      <c r="F60" s="1020">
        <v>60</v>
      </c>
      <c r="G60" s="1020">
        <v>51</v>
      </c>
      <c r="H60" s="1028">
        <v>44</v>
      </c>
    </row>
    <row r="61" spans="2:8" ht="45.75" customHeight="1">
      <c r="B61" s="997"/>
      <c r="C61" s="1004" t="s">
        <v>17</v>
      </c>
      <c r="D61" s="1007"/>
      <c r="E61" s="1013"/>
      <c r="F61" s="1020">
        <v>20</v>
      </c>
      <c r="G61" s="1020">
        <v>19</v>
      </c>
      <c r="H61" s="1028">
        <v>15</v>
      </c>
    </row>
    <row r="62" spans="2:8" ht="45.75" customHeight="1">
      <c r="B62" s="998"/>
      <c r="C62" s="1005" t="s">
        <v>40</v>
      </c>
      <c r="D62" s="1008"/>
      <c r="E62" s="1014"/>
      <c r="F62" s="1021">
        <v>10</v>
      </c>
      <c r="G62" s="1021">
        <v>10</v>
      </c>
      <c r="H62" s="1029">
        <v>10</v>
      </c>
    </row>
    <row r="63" spans="2:8" ht="52.5" customHeight="1">
      <c r="B63" s="999"/>
      <c r="C63" s="1006" t="s">
        <v>108</v>
      </c>
      <c r="D63" s="1006"/>
      <c r="E63" s="1015"/>
      <c r="F63" s="1022">
        <v>2142</v>
      </c>
      <c r="G63" s="1022">
        <v>2342</v>
      </c>
      <c r="H63" s="1030">
        <v>2774</v>
      </c>
    </row>
    <row r="64" spans="2:8" ht="13.2"/>
  </sheetData>
  <sheetProtection algorithmName="SHA-512" hashValue="19jOoi+N8xUIUAEe4xWpsN8VUxQEge8HsloIag5+B7ciAdgusaKwHAtd6eMTVtekXB1PXwpDVeZwvKlcX0w9gw==" saltValue="AGr2WOx1rArLVaNezYfCx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1"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99" zoomScaleNormal="99" zoomScaleSheetLayoutView="55" workbookViewId="0"/>
  </sheetViews>
  <sheetFormatPr defaultColWidth="0" defaultRowHeight="13.5" customHeight="1" zeroHeight="1"/>
  <cols>
    <col min="1" max="1" width="6.33203125" style="363" customWidth="1"/>
    <col min="2" max="107" width="2.44140625" style="363" customWidth="1"/>
    <col min="108" max="108" width="6.109375" style="727" customWidth="1"/>
    <col min="109" max="109" width="5.88671875" style="728" customWidth="1"/>
    <col min="110" max="16384" width="8.6640625" style="363" hidden="1" customWidth="1"/>
  </cols>
  <sheetData>
    <row r="1" spans="1:109" ht="42.75" customHeight="1">
      <c r="A1" s="1032"/>
      <c r="B1" s="1034"/>
      <c r="DD1" s="739"/>
      <c r="DE1" s="739"/>
    </row>
    <row r="2" spans="1:109" ht="25.5" customHeight="1">
      <c r="A2" s="1033"/>
      <c r="C2" s="1033"/>
      <c r="O2" s="1033"/>
      <c r="P2" s="1033"/>
      <c r="Q2" s="1033"/>
      <c r="R2" s="1033"/>
      <c r="S2" s="1033"/>
      <c r="T2" s="1033"/>
      <c r="U2" s="1033"/>
      <c r="V2" s="1033"/>
      <c r="W2" s="1033"/>
      <c r="X2" s="1033"/>
      <c r="Y2" s="1033"/>
      <c r="Z2" s="1033"/>
      <c r="AA2" s="1033"/>
      <c r="AB2" s="1033"/>
      <c r="AC2" s="1033"/>
      <c r="AD2" s="1033"/>
      <c r="AE2" s="1033"/>
      <c r="AF2" s="1033"/>
      <c r="AG2" s="1033"/>
      <c r="AH2" s="1033"/>
      <c r="AI2" s="1033"/>
      <c r="AU2" s="1033"/>
      <c r="BG2" s="1033"/>
      <c r="BS2" s="1033"/>
      <c r="CE2" s="1033"/>
      <c r="CQ2" s="1033"/>
      <c r="DD2" s="739"/>
      <c r="DE2" s="739"/>
    </row>
    <row r="3" spans="1:109" ht="25.5" customHeight="1">
      <c r="A3" s="1033"/>
      <c r="C3" s="1033"/>
      <c r="O3" s="1033"/>
      <c r="P3" s="1033"/>
      <c r="Q3" s="1033"/>
      <c r="R3" s="1033"/>
      <c r="S3" s="1033"/>
      <c r="T3" s="1033"/>
      <c r="U3" s="1033"/>
      <c r="V3" s="1033"/>
      <c r="W3" s="1033"/>
      <c r="X3" s="1033"/>
      <c r="Y3" s="1033"/>
      <c r="Z3" s="1033"/>
      <c r="AA3" s="1033"/>
      <c r="AB3" s="1033"/>
      <c r="AC3" s="1033"/>
      <c r="AD3" s="1033"/>
      <c r="AE3" s="1033"/>
      <c r="AF3" s="1033"/>
      <c r="AG3" s="1033"/>
      <c r="AH3" s="1033"/>
      <c r="AI3" s="1033"/>
      <c r="AU3" s="1033"/>
      <c r="BG3" s="1033"/>
      <c r="BS3" s="1033"/>
      <c r="CE3" s="1033"/>
      <c r="CQ3" s="1033"/>
      <c r="DD3" s="739"/>
      <c r="DE3" s="739"/>
    </row>
    <row r="4" spans="1:109" s="726" customFormat="1" ht="13.2">
      <c r="A4" s="1033"/>
      <c r="B4" s="1033"/>
      <c r="C4" s="1033"/>
      <c r="D4" s="1033"/>
      <c r="E4" s="1033"/>
      <c r="F4" s="1033"/>
      <c r="G4" s="1033"/>
      <c r="H4" s="1033"/>
      <c r="I4" s="1033"/>
      <c r="J4" s="1033"/>
      <c r="K4" s="1033"/>
      <c r="L4" s="1033"/>
      <c r="M4" s="1033"/>
      <c r="N4" s="1033"/>
      <c r="O4" s="1033"/>
      <c r="P4" s="1033"/>
      <c r="Q4" s="1033"/>
      <c r="R4" s="1033"/>
      <c r="S4" s="1033"/>
      <c r="T4" s="1033"/>
      <c r="U4" s="1033"/>
      <c r="V4" s="1033"/>
      <c r="W4" s="1033"/>
      <c r="X4" s="1033"/>
      <c r="Y4" s="1033"/>
      <c r="Z4" s="1033"/>
      <c r="AA4" s="1033"/>
      <c r="AB4" s="1033"/>
      <c r="AC4" s="1033"/>
      <c r="AD4" s="1033"/>
      <c r="AE4" s="1033"/>
      <c r="AF4" s="1033"/>
      <c r="AG4" s="1033"/>
      <c r="AH4" s="1033"/>
      <c r="AI4" s="1033"/>
      <c r="AJ4" s="1033"/>
      <c r="AK4" s="1033"/>
      <c r="AL4" s="1033"/>
      <c r="AM4" s="1033"/>
      <c r="AN4" s="1033"/>
      <c r="AO4" s="1033"/>
      <c r="AP4" s="1033"/>
      <c r="AQ4" s="1033"/>
      <c r="AR4" s="1033"/>
      <c r="AS4" s="1033"/>
      <c r="AT4" s="1033"/>
      <c r="AU4" s="1033"/>
      <c r="AV4" s="1033"/>
      <c r="AW4" s="1033"/>
      <c r="AX4" s="1033"/>
      <c r="AY4" s="1033"/>
      <c r="AZ4" s="1033"/>
      <c r="BA4" s="1033"/>
      <c r="BB4" s="1033"/>
      <c r="BC4" s="1033"/>
      <c r="BD4" s="1033"/>
      <c r="BE4" s="1033"/>
      <c r="BF4" s="1033"/>
      <c r="BG4" s="1033"/>
      <c r="BH4" s="1033"/>
      <c r="BI4" s="1033"/>
      <c r="BJ4" s="1033"/>
      <c r="BK4" s="1033"/>
      <c r="BL4" s="1033"/>
      <c r="BM4" s="1033"/>
      <c r="BN4" s="1033"/>
      <c r="BO4" s="1033"/>
      <c r="BP4" s="1033"/>
      <c r="BQ4" s="1033"/>
      <c r="BR4" s="1033"/>
      <c r="BS4" s="1033"/>
      <c r="BT4" s="1033"/>
      <c r="BU4" s="1033"/>
      <c r="BV4" s="1033"/>
      <c r="BW4" s="1033"/>
      <c r="BX4" s="1033"/>
      <c r="BY4" s="1033"/>
      <c r="BZ4" s="1033"/>
      <c r="CA4" s="1033"/>
      <c r="CB4" s="1033"/>
      <c r="CC4" s="1033"/>
      <c r="CD4" s="1033"/>
      <c r="CE4" s="1033"/>
      <c r="CF4" s="1033"/>
      <c r="CG4" s="1033"/>
      <c r="CH4" s="1033"/>
      <c r="CI4" s="1033"/>
      <c r="CJ4" s="1033"/>
      <c r="CK4" s="1033"/>
      <c r="CL4" s="1033"/>
      <c r="CM4" s="1033"/>
      <c r="CN4" s="1033"/>
      <c r="CO4" s="1033"/>
      <c r="CP4" s="1033"/>
      <c r="CQ4" s="1033"/>
      <c r="CR4" s="1033"/>
      <c r="CS4" s="1033"/>
      <c r="CT4" s="1033"/>
      <c r="CU4" s="1033"/>
      <c r="CV4" s="1033"/>
      <c r="CW4" s="1033"/>
      <c r="CX4" s="1033"/>
      <c r="CY4" s="1033"/>
      <c r="CZ4" s="1033"/>
      <c r="DA4" s="1033"/>
      <c r="DB4" s="1033"/>
      <c r="DC4" s="1033"/>
      <c r="DD4" s="1073"/>
      <c r="DE4" s="1073"/>
    </row>
    <row r="5" spans="1:109" s="726" customFormat="1" ht="13.2">
      <c r="A5" s="1033"/>
      <c r="B5" s="1033"/>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033"/>
      <c r="AF5" s="1033"/>
      <c r="AG5" s="1033"/>
      <c r="AH5" s="1033"/>
      <c r="AI5" s="1033"/>
      <c r="AJ5" s="1033"/>
      <c r="AK5" s="1033"/>
      <c r="AL5" s="1033"/>
      <c r="AM5" s="1033"/>
      <c r="AN5" s="1033"/>
      <c r="AO5" s="1033"/>
      <c r="AP5" s="1033"/>
      <c r="AQ5" s="1033"/>
      <c r="AR5" s="1033"/>
      <c r="AS5" s="1033"/>
      <c r="AT5" s="1033"/>
      <c r="AU5" s="1033"/>
      <c r="AV5" s="1033"/>
      <c r="AW5" s="1033"/>
      <c r="AX5" s="1033"/>
      <c r="AY5" s="1033"/>
      <c r="AZ5" s="1033"/>
      <c r="BA5" s="1033"/>
      <c r="BB5" s="1033"/>
      <c r="BC5" s="1033"/>
      <c r="BD5" s="1033"/>
      <c r="BE5" s="1033"/>
      <c r="BF5" s="1033"/>
      <c r="BG5" s="1033"/>
      <c r="BH5" s="1033"/>
      <c r="BI5" s="1033"/>
      <c r="BJ5" s="1033"/>
      <c r="BK5" s="1033"/>
      <c r="BL5" s="1033"/>
      <c r="BM5" s="1033"/>
      <c r="BN5" s="1033"/>
      <c r="BO5" s="1033"/>
      <c r="BP5" s="1033"/>
      <c r="BQ5" s="1033"/>
      <c r="BR5" s="1033"/>
      <c r="BS5" s="1033"/>
      <c r="BT5" s="1033"/>
      <c r="BU5" s="1033"/>
      <c r="BV5" s="1033"/>
      <c r="BW5" s="1033"/>
      <c r="BX5" s="1033"/>
      <c r="BY5" s="1033"/>
      <c r="BZ5" s="1033"/>
      <c r="CA5" s="1033"/>
      <c r="CB5" s="1033"/>
      <c r="CC5" s="1033"/>
      <c r="CD5" s="1033"/>
      <c r="CE5" s="1033"/>
      <c r="CF5" s="1033"/>
      <c r="CG5" s="1033"/>
      <c r="CH5" s="1033"/>
      <c r="CI5" s="1033"/>
      <c r="CJ5" s="1033"/>
      <c r="CK5" s="1033"/>
      <c r="CL5" s="1033"/>
      <c r="CM5" s="1033"/>
      <c r="CN5" s="1033"/>
      <c r="CO5" s="1033"/>
      <c r="CP5" s="1033"/>
      <c r="CQ5" s="1033"/>
      <c r="CR5" s="1033"/>
      <c r="CS5" s="1033"/>
      <c r="CT5" s="1033"/>
      <c r="CU5" s="1033"/>
      <c r="CV5" s="1033"/>
      <c r="CW5" s="1033"/>
      <c r="CX5" s="1033"/>
      <c r="CY5" s="1033"/>
      <c r="CZ5" s="1033"/>
      <c r="DA5" s="1033"/>
      <c r="DB5" s="1033"/>
      <c r="DC5" s="1033"/>
      <c r="DD5" s="1073"/>
      <c r="DE5" s="1073"/>
    </row>
    <row r="6" spans="1:109" s="726" customFormat="1" ht="13.2">
      <c r="A6" s="1033"/>
      <c r="B6" s="1033"/>
      <c r="C6" s="1033"/>
      <c r="D6" s="1033"/>
      <c r="E6" s="1033"/>
      <c r="F6" s="1033"/>
      <c r="G6" s="1033"/>
      <c r="H6" s="1033"/>
      <c r="I6" s="1033"/>
      <c r="J6" s="1033"/>
      <c r="K6" s="1033"/>
      <c r="L6" s="1033"/>
      <c r="M6" s="1033"/>
      <c r="N6" s="1033"/>
      <c r="O6" s="1033"/>
      <c r="P6" s="1033"/>
      <c r="Q6" s="1033"/>
      <c r="R6" s="1033"/>
      <c r="S6" s="1033"/>
      <c r="T6" s="1033"/>
      <c r="U6" s="1033"/>
      <c r="V6" s="1033"/>
      <c r="W6" s="1033"/>
      <c r="X6" s="1033"/>
      <c r="Y6" s="1033"/>
      <c r="Z6" s="1033"/>
      <c r="AA6" s="1033"/>
      <c r="AB6" s="1033"/>
      <c r="AC6" s="1033"/>
      <c r="AD6" s="1033"/>
      <c r="AE6" s="1033"/>
      <c r="AF6" s="1033"/>
      <c r="AG6" s="1033"/>
      <c r="AH6" s="1033"/>
      <c r="AI6" s="1033"/>
      <c r="AJ6" s="1033"/>
      <c r="AK6" s="1033"/>
      <c r="AL6" s="1033"/>
      <c r="AM6" s="1033"/>
      <c r="AN6" s="1033"/>
      <c r="AO6" s="1033"/>
      <c r="AP6" s="1033"/>
      <c r="AQ6" s="1033"/>
      <c r="AR6" s="1033"/>
      <c r="AS6" s="1033"/>
      <c r="AT6" s="1033"/>
      <c r="AU6" s="1033"/>
      <c r="AV6" s="1033"/>
      <c r="AW6" s="1033"/>
      <c r="AX6" s="1033"/>
      <c r="AY6" s="1033"/>
      <c r="AZ6" s="1033"/>
      <c r="BA6" s="1033"/>
      <c r="BB6" s="1033"/>
      <c r="BC6" s="1033"/>
      <c r="BD6" s="1033"/>
      <c r="BE6" s="1033"/>
      <c r="BF6" s="1033"/>
      <c r="BG6" s="1033"/>
      <c r="BH6" s="1033"/>
      <c r="BI6" s="1033"/>
      <c r="BJ6" s="1033"/>
      <c r="BK6" s="1033"/>
      <c r="BL6" s="1033"/>
      <c r="BM6" s="1033"/>
      <c r="BN6" s="1033"/>
      <c r="BO6" s="1033"/>
      <c r="BP6" s="1033"/>
      <c r="BQ6" s="1033"/>
      <c r="BR6" s="1033"/>
      <c r="BS6" s="1033"/>
      <c r="BT6" s="1033"/>
      <c r="BU6" s="1033"/>
      <c r="BV6" s="1033"/>
      <c r="BW6" s="1033"/>
      <c r="BX6" s="1033"/>
      <c r="BY6" s="1033"/>
      <c r="BZ6" s="1033"/>
      <c r="CA6" s="1033"/>
      <c r="CB6" s="1033"/>
      <c r="CC6" s="1033"/>
      <c r="CD6" s="1033"/>
      <c r="CE6" s="1033"/>
      <c r="CF6" s="1033"/>
      <c r="CG6" s="1033"/>
      <c r="CH6" s="1033"/>
      <c r="CI6" s="1033"/>
      <c r="CJ6" s="1033"/>
      <c r="CK6" s="1033"/>
      <c r="CL6" s="1033"/>
      <c r="CM6" s="1033"/>
      <c r="CN6" s="1033"/>
      <c r="CO6" s="1033"/>
      <c r="CP6" s="1033"/>
      <c r="CQ6" s="1033"/>
      <c r="CR6" s="1033"/>
      <c r="CS6" s="1033"/>
      <c r="CT6" s="1033"/>
      <c r="CU6" s="1033"/>
      <c r="CV6" s="1033"/>
      <c r="CW6" s="1033"/>
      <c r="CX6" s="1033"/>
      <c r="CY6" s="1033"/>
      <c r="CZ6" s="1033"/>
      <c r="DA6" s="1033"/>
      <c r="DB6" s="1033"/>
      <c r="DC6" s="1033"/>
      <c r="DD6" s="1073"/>
      <c r="DE6" s="1073"/>
    </row>
    <row r="7" spans="1:109" s="726" customFormat="1" ht="13.2">
      <c r="A7" s="1033"/>
      <c r="B7" s="1033"/>
      <c r="C7" s="1033"/>
      <c r="D7" s="1033"/>
      <c r="E7" s="1033"/>
      <c r="F7" s="1033"/>
      <c r="G7" s="1033"/>
      <c r="H7" s="1033"/>
      <c r="I7" s="1033"/>
      <c r="J7" s="1033"/>
      <c r="K7" s="1033"/>
      <c r="L7" s="1033"/>
      <c r="M7" s="1033"/>
      <c r="N7" s="1033"/>
      <c r="O7" s="1033"/>
      <c r="P7" s="1033"/>
      <c r="Q7" s="1033"/>
      <c r="R7" s="1033"/>
      <c r="S7" s="1033"/>
      <c r="T7" s="1033"/>
      <c r="U7" s="1033"/>
      <c r="V7" s="1033"/>
      <c r="W7" s="1033"/>
      <c r="X7" s="1033"/>
      <c r="Y7" s="1033"/>
      <c r="Z7" s="1033"/>
      <c r="AA7" s="1033"/>
      <c r="AB7" s="1033"/>
      <c r="AC7" s="1033"/>
      <c r="AD7" s="1033"/>
      <c r="AE7" s="1033"/>
      <c r="AF7" s="1033"/>
      <c r="AG7" s="1033"/>
      <c r="AH7" s="1033"/>
      <c r="AI7" s="1033"/>
      <c r="AJ7" s="1033"/>
      <c r="AK7" s="1033"/>
      <c r="AL7" s="1033"/>
      <c r="AM7" s="1033"/>
      <c r="AN7" s="1033"/>
      <c r="AO7" s="1033"/>
      <c r="AP7" s="1033"/>
      <c r="AQ7" s="1033"/>
      <c r="AR7" s="1033"/>
      <c r="AS7" s="1033"/>
      <c r="AT7" s="1033"/>
      <c r="AU7" s="1033"/>
      <c r="AV7" s="1033"/>
      <c r="AW7" s="1033"/>
      <c r="AX7" s="1033"/>
      <c r="AY7" s="1033"/>
      <c r="AZ7" s="1033"/>
      <c r="BA7" s="1033"/>
      <c r="BB7" s="1033"/>
      <c r="BC7" s="1033"/>
      <c r="BD7" s="1033"/>
      <c r="BE7" s="1033"/>
      <c r="BF7" s="1033"/>
      <c r="BG7" s="1033"/>
      <c r="BH7" s="1033"/>
      <c r="BI7" s="1033"/>
      <c r="BJ7" s="1033"/>
      <c r="BK7" s="1033"/>
      <c r="BL7" s="1033"/>
      <c r="BM7" s="1033"/>
      <c r="BN7" s="1033"/>
      <c r="BO7" s="1033"/>
      <c r="BP7" s="1033"/>
      <c r="BQ7" s="1033"/>
      <c r="BR7" s="1033"/>
      <c r="BS7" s="1033"/>
      <c r="BT7" s="1033"/>
      <c r="BU7" s="1033"/>
      <c r="BV7" s="1033"/>
      <c r="BW7" s="1033"/>
      <c r="BX7" s="1033"/>
      <c r="BY7" s="1033"/>
      <c r="BZ7" s="1033"/>
      <c r="CA7" s="1033"/>
      <c r="CB7" s="1033"/>
      <c r="CC7" s="1033"/>
      <c r="CD7" s="1033"/>
      <c r="CE7" s="1033"/>
      <c r="CF7" s="1033"/>
      <c r="CG7" s="1033"/>
      <c r="CH7" s="1033"/>
      <c r="CI7" s="1033"/>
      <c r="CJ7" s="1033"/>
      <c r="CK7" s="1033"/>
      <c r="CL7" s="1033"/>
      <c r="CM7" s="1033"/>
      <c r="CN7" s="1033"/>
      <c r="CO7" s="1033"/>
      <c r="CP7" s="1033"/>
      <c r="CQ7" s="1033"/>
      <c r="CR7" s="1033"/>
      <c r="CS7" s="1033"/>
      <c r="CT7" s="1033"/>
      <c r="CU7" s="1033"/>
      <c r="CV7" s="1033"/>
      <c r="CW7" s="1033"/>
      <c r="CX7" s="1033"/>
      <c r="CY7" s="1033"/>
      <c r="CZ7" s="1033"/>
      <c r="DA7" s="1033"/>
      <c r="DB7" s="1033"/>
      <c r="DC7" s="1033"/>
      <c r="DD7" s="1073"/>
      <c r="DE7" s="1073"/>
    </row>
    <row r="8" spans="1:109" s="726" customFormat="1" ht="13.2">
      <c r="A8" s="1033"/>
      <c r="B8" s="1033"/>
      <c r="C8" s="1033"/>
      <c r="D8" s="1033"/>
      <c r="E8" s="1033"/>
      <c r="F8" s="1033"/>
      <c r="G8" s="1033"/>
      <c r="H8" s="1033"/>
      <c r="I8" s="1033"/>
      <c r="J8" s="1033"/>
      <c r="K8" s="1033"/>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3"/>
      <c r="AI8" s="1033"/>
      <c r="AJ8" s="1033"/>
      <c r="AK8" s="1033"/>
      <c r="AL8" s="1033"/>
      <c r="AM8" s="1033"/>
      <c r="AN8" s="1033"/>
      <c r="AO8" s="1033"/>
      <c r="AP8" s="1033"/>
      <c r="AQ8" s="1033"/>
      <c r="AR8" s="1033"/>
      <c r="AS8" s="1033"/>
      <c r="AT8" s="1033"/>
      <c r="AU8" s="1033"/>
      <c r="AV8" s="1033"/>
      <c r="AW8" s="1033"/>
      <c r="AX8" s="1033"/>
      <c r="AY8" s="1033"/>
      <c r="AZ8" s="1033"/>
      <c r="BA8" s="1033"/>
      <c r="BB8" s="1033"/>
      <c r="BC8" s="1033"/>
      <c r="BD8" s="1033"/>
      <c r="BE8" s="1033"/>
      <c r="BF8" s="1033"/>
      <c r="BG8" s="1033"/>
      <c r="BH8" s="1033"/>
      <c r="BI8" s="1033"/>
      <c r="BJ8" s="1033"/>
      <c r="BK8" s="1033"/>
      <c r="BL8" s="1033"/>
      <c r="BM8" s="1033"/>
      <c r="BN8" s="1033"/>
      <c r="BO8" s="1033"/>
      <c r="BP8" s="1033"/>
      <c r="BQ8" s="1033"/>
      <c r="BR8" s="1033"/>
      <c r="BS8" s="1033"/>
      <c r="BT8" s="1033"/>
      <c r="BU8" s="1033"/>
      <c r="BV8" s="1033"/>
      <c r="BW8" s="1033"/>
      <c r="BX8" s="1033"/>
      <c r="BY8" s="1033"/>
      <c r="BZ8" s="1033"/>
      <c r="CA8" s="1033"/>
      <c r="CB8" s="1033"/>
      <c r="CC8" s="1033"/>
      <c r="CD8" s="1033"/>
      <c r="CE8" s="1033"/>
      <c r="CF8" s="1033"/>
      <c r="CG8" s="1033"/>
      <c r="CH8" s="1033"/>
      <c r="CI8" s="1033"/>
      <c r="CJ8" s="1033"/>
      <c r="CK8" s="1033"/>
      <c r="CL8" s="1033"/>
      <c r="CM8" s="1033"/>
      <c r="CN8" s="1033"/>
      <c r="CO8" s="1033"/>
      <c r="CP8" s="1033"/>
      <c r="CQ8" s="1033"/>
      <c r="CR8" s="1033"/>
      <c r="CS8" s="1033"/>
      <c r="CT8" s="1033"/>
      <c r="CU8" s="1033"/>
      <c r="CV8" s="1033"/>
      <c r="CW8" s="1033"/>
      <c r="CX8" s="1033"/>
      <c r="CY8" s="1033"/>
      <c r="CZ8" s="1033"/>
      <c r="DA8" s="1033"/>
      <c r="DB8" s="1033"/>
      <c r="DC8" s="1033"/>
      <c r="DD8" s="1073"/>
      <c r="DE8" s="1073"/>
    </row>
    <row r="9" spans="1:109" s="726" customFormat="1" ht="13.2">
      <c r="A9" s="1033"/>
      <c r="B9" s="1033"/>
      <c r="C9" s="1033"/>
      <c r="D9" s="1033"/>
      <c r="E9" s="1033"/>
      <c r="F9" s="1033"/>
      <c r="G9" s="1033"/>
      <c r="H9" s="1033"/>
      <c r="I9" s="1033"/>
      <c r="J9" s="1033"/>
      <c r="K9" s="1033"/>
      <c r="L9" s="1033"/>
      <c r="M9" s="1033"/>
      <c r="N9" s="1033"/>
      <c r="O9" s="1033"/>
      <c r="P9" s="1033"/>
      <c r="Q9" s="1033"/>
      <c r="R9" s="1033"/>
      <c r="S9" s="1033"/>
      <c r="T9" s="1033"/>
      <c r="U9" s="1033"/>
      <c r="V9" s="1033"/>
      <c r="W9" s="1033"/>
      <c r="X9" s="1033"/>
      <c r="Y9" s="1033"/>
      <c r="Z9" s="1033"/>
      <c r="AA9" s="1033"/>
      <c r="AB9" s="1033"/>
      <c r="AC9" s="1033"/>
      <c r="AD9" s="1033"/>
      <c r="AE9" s="1033"/>
      <c r="AF9" s="1033"/>
      <c r="AG9" s="1033"/>
      <c r="AH9" s="1033"/>
      <c r="AI9" s="1033"/>
      <c r="AJ9" s="1033"/>
      <c r="AK9" s="1033"/>
      <c r="AL9" s="1033"/>
      <c r="AM9" s="1033"/>
      <c r="AN9" s="1033"/>
      <c r="AO9" s="1033"/>
      <c r="AP9" s="1033"/>
      <c r="AQ9" s="1033"/>
      <c r="AR9" s="1033"/>
      <c r="AS9" s="1033"/>
      <c r="AT9" s="1033"/>
      <c r="AU9" s="1033"/>
      <c r="AV9" s="1033"/>
      <c r="AW9" s="1033"/>
      <c r="AX9" s="1033"/>
      <c r="AY9" s="1033"/>
      <c r="AZ9" s="1033"/>
      <c r="BA9" s="1033"/>
      <c r="BB9" s="1033"/>
      <c r="BC9" s="1033"/>
      <c r="BD9" s="1033"/>
      <c r="BE9" s="1033"/>
      <c r="BF9" s="1033"/>
      <c r="BG9" s="1033"/>
      <c r="BH9" s="1033"/>
      <c r="BI9" s="1033"/>
      <c r="BJ9" s="1033"/>
      <c r="BK9" s="1033"/>
      <c r="BL9" s="1033"/>
      <c r="BM9" s="1033"/>
      <c r="BN9" s="1033"/>
      <c r="BO9" s="1033"/>
      <c r="BP9" s="1033"/>
      <c r="BQ9" s="1033"/>
      <c r="BR9" s="1033"/>
      <c r="BS9" s="1033"/>
      <c r="BT9" s="1033"/>
      <c r="BU9" s="1033"/>
      <c r="BV9" s="1033"/>
      <c r="BW9" s="1033"/>
      <c r="BX9" s="1033"/>
      <c r="BY9" s="1033"/>
      <c r="BZ9" s="1033"/>
      <c r="CA9" s="1033"/>
      <c r="CB9" s="1033"/>
      <c r="CC9" s="1033"/>
      <c r="CD9" s="1033"/>
      <c r="CE9" s="1033"/>
      <c r="CF9" s="1033"/>
      <c r="CG9" s="1033"/>
      <c r="CH9" s="1033"/>
      <c r="CI9" s="1033"/>
      <c r="CJ9" s="1033"/>
      <c r="CK9" s="1033"/>
      <c r="CL9" s="1033"/>
      <c r="CM9" s="1033"/>
      <c r="CN9" s="1033"/>
      <c r="CO9" s="1033"/>
      <c r="CP9" s="1033"/>
      <c r="CQ9" s="1033"/>
      <c r="CR9" s="1033"/>
      <c r="CS9" s="1033"/>
      <c r="CT9" s="1033"/>
      <c r="CU9" s="1033"/>
      <c r="CV9" s="1033"/>
      <c r="CW9" s="1033"/>
      <c r="CX9" s="1033"/>
      <c r="CY9" s="1033"/>
      <c r="CZ9" s="1033"/>
      <c r="DA9" s="1033"/>
      <c r="DB9" s="1033"/>
      <c r="DC9" s="1033"/>
      <c r="DD9" s="1073"/>
      <c r="DE9" s="1073"/>
    </row>
    <row r="10" spans="1:109" s="726" customFormat="1" ht="13.2">
      <c r="A10" s="1033"/>
      <c r="B10" s="1033"/>
      <c r="C10" s="1033"/>
      <c r="D10" s="1033"/>
      <c r="E10" s="1033"/>
      <c r="F10" s="1033"/>
      <c r="G10" s="1033"/>
      <c r="H10" s="1033"/>
      <c r="I10" s="1033"/>
      <c r="J10" s="1033"/>
      <c r="K10" s="1033"/>
      <c r="L10" s="1033"/>
      <c r="M10" s="1033"/>
      <c r="N10" s="1033"/>
      <c r="O10" s="1033"/>
      <c r="P10" s="1033"/>
      <c r="Q10" s="1033"/>
      <c r="R10" s="1033"/>
      <c r="S10" s="1033"/>
      <c r="T10" s="1033"/>
      <c r="U10" s="1033"/>
      <c r="V10" s="1033"/>
      <c r="W10" s="1033"/>
      <c r="X10" s="1033"/>
      <c r="Y10" s="1033"/>
      <c r="Z10" s="1033"/>
      <c r="AA10" s="1033"/>
      <c r="AB10" s="1033"/>
      <c r="AC10" s="1033"/>
      <c r="AD10" s="1033"/>
      <c r="AE10" s="1033"/>
      <c r="AF10" s="1033"/>
      <c r="AG10" s="1033"/>
      <c r="AH10" s="1033"/>
      <c r="AI10" s="1033"/>
      <c r="AJ10" s="1033"/>
      <c r="AK10" s="1033"/>
      <c r="AL10" s="1033"/>
      <c r="AM10" s="1033"/>
      <c r="AN10" s="1033"/>
      <c r="AO10" s="1033"/>
      <c r="AP10" s="1033"/>
      <c r="AQ10" s="1033"/>
      <c r="AR10" s="1033"/>
      <c r="AS10" s="1033"/>
      <c r="AT10" s="1033"/>
      <c r="AU10" s="1033"/>
      <c r="AV10" s="1033"/>
      <c r="AW10" s="1033"/>
      <c r="AX10" s="1033"/>
      <c r="AY10" s="1033"/>
      <c r="AZ10" s="1033"/>
      <c r="BA10" s="1033"/>
      <c r="BB10" s="1033"/>
      <c r="BC10" s="1033"/>
      <c r="BD10" s="1033"/>
      <c r="BE10" s="1033"/>
      <c r="BF10" s="1033"/>
      <c r="BG10" s="1033"/>
      <c r="BH10" s="1033"/>
      <c r="BI10" s="1033"/>
      <c r="BJ10" s="1033"/>
      <c r="BK10" s="1033"/>
      <c r="BL10" s="1033"/>
      <c r="BM10" s="1033"/>
      <c r="BN10" s="1033"/>
      <c r="BO10" s="1033"/>
      <c r="BP10" s="1033"/>
      <c r="BQ10" s="1033"/>
      <c r="BR10" s="1033"/>
      <c r="BS10" s="1033"/>
      <c r="BT10" s="1033"/>
      <c r="BU10" s="1033"/>
      <c r="BV10" s="1033"/>
      <c r="BW10" s="1033"/>
      <c r="BX10" s="1033"/>
      <c r="BY10" s="1033"/>
      <c r="BZ10" s="1033"/>
      <c r="CA10" s="1033"/>
      <c r="CB10" s="1033"/>
      <c r="CC10" s="1033"/>
      <c r="CD10" s="1033"/>
      <c r="CE10" s="1033"/>
      <c r="CF10" s="1033"/>
      <c r="CG10" s="1033"/>
      <c r="CH10" s="1033"/>
      <c r="CI10" s="1033"/>
      <c r="CJ10" s="1033"/>
      <c r="CK10" s="1033"/>
      <c r="CL10" s="1033"/>
      <c r="CM10" s="1033"/>
      <c r="CN10" s="1033"/>
      <c r="CO10" s="1033"/>
      <c r="CP10" s="1033"/>
      <c r="CQ10" s="1033"/>
      <c r="CR10" s="1033"/>
      <c r="CS10" s="1033"/>
      <c r="CT10" s="1033"/>
      <c r="CU10" s="1033"/>
      <c r="CV10" s="1033"/>
      <c r="CW10" s="1033"/>
      <c r="CX10" s="1033"/>
      <c r="CY10" s="1033"/>
      <c r="CZ10" s="1033"/>
      <c r="DA10" s="1033"/>
      <c r="DB10" s="1033"/>
      <c r="DC10" s="1033"/>
      <c r="DD10" s="1073"/>
      <c r="DE10" s="1073"/>
    </row>
    <row r="11" spans="1:109" s="726" customFormat="1" ht="13.2">
      <c r="A11" s="1033"/>
      <c r="B11" s="1033"/>
      <c r="C11" s="1033"/>
      <c r="D11" s="1033"/>
      <c r="E11" s="1033"/>
      <c r="F11" s="1033"/>
      <c r="G11" s="1033"/>
      <c r="H11" s="1033"/>
      <c r="I11" s="1033"/>
      <c r="J11" s="1033"/>
      <c r="K11" s="1033"/>
      <c r="L11" s="1033"/>
      <c r="M11" s="1033"/>
      <c r="N11" s="1033"/>
      <c r="O11" s="1033"/>
      <c r="P11" s="1033"/>
      <c r="Q11" s="1033"/>
      <c r="R11" s="1033"/>
      <c r="S11" s="1033"/>
      <c r="T11" s="1033"/>
      <c r="U11" s="1033"/>
      <c r="V11" s="1033"/>
      <c r="W11" s="1033"/>
      <c r="X11" s="1033"/>
      <c r="Y11" s="1033"/>
      <c r="Z11" s="1033"/>
      <c r="AA11" s="1033"/>
      <c r="AB11" s="1033"/>
      <c r="AC11" s="1033"/>
      <c r="AD11" s="1033"/>
      <c r="AE11" s="1033"/>
      <c r="AF11" s="1033"/>
      <c r="AG11" s="1033"/>
      <c r="AH11" s="1033"/>
      <c r="AI11" s="1033"/>
      <c r="AJ11" s="1033"/>
      <c r="AK11" s="1033"/>
      <c r="AL11" s="1033"/>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c r="BG11" s="1033"/>
      <c r="BH11" s="1033"/>
      <c r="BI11" s="1033"/>
      <c r="BJ11" s="1033"/>
      <c r="BK11" s="1033"/>
      <c r="BL11" s="1033"/>
      <c r="BM11" s="1033"/>
      <c r="BN11" s="1033"/>
      <c r="BO11" s="1033"/>
      <c r="BP11" s="1033"/>
      <c r="BQ11" s="1033"/>
      <c r="BR11" s="1033"/>
      <c r="BS11" s="1033"/>
      <c r="BT11" s="1033"/>
      <c r="BU11" s="1033"/>
      <c r="BV11" s="1033"/>
      <c r="BW11" s="1033"/>
      <c r="BX11" s="1033"/>
      <c r="BY11" s="1033"/>
      <c r="BZ11" s="1033"/>
      <c r="CA11" s="1033"/>
      <c r="CB11" s="1033"/>
      <c r="CC11" s="1033"/>
      <c r="CD11" s="1033"/>
      <c r="CE11" s="1033"/>
      <c r="CF11" s="1033"/>
      <c r="CG11" s="1033"/>
      <c r="CH11" s="1033"/>
      <c r="CI11" s="1033"/>
      <c r="CJ11" s="1033"/>
      <c r="CK11" s="1033"/>
      <c r="CL11" s="1033"/>
      <c r="CM11" s="1033"/>
      <c r="CN11" s="1033"/>
      <c r="CO11" s="1033"/>
      <c r="CP11" s="1033"/>
      <c r="CQ11" s="1033"/>
      <c r="CR11" s="1033"/>
      <c r="CS11" s="1033"/>
      <c r="CT11" s="1033"/>
      <c r="CU11" s="1033"/>
      <c r="CV11" s="1033"/>
      <c r="CW11" s="1033"/>
      <c r="CX11" s="1033"/>
      <c r="CY11" s="1033"/>
      <c r="CZ11" s="1033"/>
      <c r="DA11" s="1033"/>
      <c r="DB11" s="1033"/>
      <c r="DC11" s="1033"/>
      <c r="DD11" s="1073"/>
      <c r="DE11" s="1073"/>
    </row>
    <row r="12" spans="1:109" s="726" customFormat="1" ht="13.2">
      <c r="A12" s="1033"/>
      <c r="B12" s="1033"/>
      <c r="C12" s="1033"/>
      <c r="D12" s="1033"/>
      <c r="E12" s="1033"/>
      <c r="F12" s="1033"/>
      <c r="G12" s="1033"/>
      <c r="H12" s="1033"/>
      <c r="I12" s="1033"/>
      <c r="J12" s="1033"/>
      <c r="K12" s="1033"/>
      <c r="L12" s="1033"/>
      <c r="M12" s="1033"/>
      <c r="N12" s="1033"/>
      <c r="O12" s="1033"/>
      <c r="P12" s="1033"/>
      <c r="Q12" s="1033"/>
      <c r="R12" s="1033"/>
      <c r="S12" s="1033"/>
      <c r="T12" s="1033"/>
      <c r="U12" s="1033"/>
      <c r="V12" s="1033"/>
      <c r="W12" s="1033"/>
      <c r="X12" s="1033"/>
      <c r="Y12" s="1033"/>
      <c r="Z12" s="1033"/>
      <c r="AA12" s="1033"/>
      <c r="AB12" s="1033"/>
      <c r="AC12" s="1033"/>
      <c r="AD12" s="1033"/>
      <c r="AE12" s="1033"/>
      <c r="AF12" s="1033"/>
      <c r="AG12" s="1033"/>
      <c r="AH12" s="1033"/>
      <c r="AI12" s="1033"/>
      <c r="AJ12" s="1033"/>
      <c r="AK12" s="1033"/>
      <c r="AL12" s="1033"/>
      <c r="AM12" s="1033"/>
      <c r="AN12" s="1033"/>
      <c r="AO12" s="1033"/>
      <c r="AP12" s="1033"/>
      <c r="AQ12" s="1033"/>
      <c r="AR12" s="1033"/>
      <c r="AS12" s="1033"/>
      <c r="AT12" s="1033"/>
      <c r="AU12" s="1033"/>
      <c r="AV12" s="1033"/>
      <c r="AW12" s="1033"/>
      <c r="AX12" s="1033"/>
      <c r="AY12" s="1033"/>
      <c r="AZ12" s="1033"/>
      <c r="BA12" s="1033"/>
      <c r="BB12" s="1033"/>
      <c r="BC12" s="1033"/>
      <c r="BD12" s="1033"/>
      <c r="BE12" s="1033"/>
      <c r="BF12" s="1033"/>
      <c r="BG12" s="1033"/>
      <c r="BH12" s="1033"/>
      <c r="BI12" s="1033"/>
      <c r="BJ12" s="1033"/>
      <c r="BK12" s="1033"/>
      <c r="BL12" s="1033"/>
      <c r="BM12" s="1033"/>
      <c r="BN12" s="1033"/>
      <c r="BO12" s="1033"/>
      <c r="BP12" s="1033"/>
      <c r="BQ12" s="1033"/>
      <c r="BR12" s="1033"/>
      <c r="BS12" s="1033"/>
      <c r="BT12" s="1033"/>
      <c r="BU12" s="1033"/>
      <c r="BV12" s="1033"/>
      <c r="BW12" s="1033"/>
      <c r="BX12" s="1033"/>
      <c r="BY12" s="1033"/>
      <c r="BZ12" s="1033"/>
      <c r="CA12" s="1033"/>
      <c r="CB12" s="1033"/>
      <c r="CC12" s="1033"/>
      <c r="CD12" s="1033"/>
      <c r="CE12" s="1033"/>
      <c r="CF12" s="1033"/>
      <c r="CG12" s="1033"/>
      <c r="CH12" s="1033"/>
      <c r="CI12" s="1033"/>
      <c r="CJ12" s="1033"/>
      <c r="CK12" s="1033"/>
      <c r="CL12" s="1033"/>
      <c r="CM12" s="1033"/>
      <c r="CN12" s="1033"/>
      <c r="CO12" s="1033"/>
      <c r="CP12" s="1033"/>
      <c r="CQ12" s="1033"/>
      <c r="CR12" s="1033"/>
      <c r="CS12" s="1033"/>
      <c r="CT12" s="1033"/>
      <c r="CU12" s="1033"/>
      <c r="CV12" s="1033"/>
      <c r="CW12" s="1033"/>
      <c r="CX12" s="1033"/>
      <c r="CY12" s="1033"/>
      <c r="CZ12" s="1033"/>
      <c r="DA12" s="1033"/>
      <c r="DB12" s="1033"/>
      <c r="DC12" s="1033"/>
      <c r="DD12" s="1073"/>
      <c r="DE12" s="1073"/>
    </row>
    <row r="13" spans="1:109" s="726" customFormat="1" ht="13.2">
      <c r="A13" s="1033"/>
      <c r="B13" s="1033"/>
      <c r="C13" s="1033"/>
      <c r="D13" s="1033"/>
      <c r="E13" s="1033"/>
      <c r="F13" s="1033"/>
      <c r="G13" s="1033"/>
      <c r="H13" s="1033"/>
      <c r="I13" s="1033"/>
      <c r="J13" s="1033"/>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3"/>
      <c r="AV13" s="1033"/>
      <c r="AW13" s="1033"/>
      <c r="AX13" s="1033"/>
      <c r="AY13" s="1033"/>
      <c r="AZ13" s="1033"/>
      <c r="BA13" s="1033"/>
      <c r="BB13" s="1033"/>
      <c r="BC13" s="1033"/>
      <c r="BD13" s="1033"/>
      <c r="BE13" s="1033"/>
      <c r="BF13" s="1033"/>
      <c r="BG13" s="1033"/>
      <c r="BH13" s="1033"/>
      <c r="BI13" s="1033"/>
      <c r="BJ13" s="1033"/>
      <c r="BK13" s="1033"/>
      <c r="BL13" s="1033"/>
      <c r="BM13" s="1033"/>
      <c r="BN13" s="1033"/>
      <c r="BO13" s="1033"/>
      <c r="BP13" s="1033"/>
      <c r="BQ13" s="1033"/>
      <c r="BR13" s="1033"/>
      <c r="BS13" s="1033"/>
      <c r="BT13" s="1033"/>
      <c r="BU13" s="1033"/>
      <c r="BV13" s="1033"/>
      <c r="BW13" s="1033"/>
      <c r="BX13" s="1033"/>
      <c r="BY13" s="1033"/>
      <c r="BZ13" s="1033"/>
      <c r="CA13" s="1033"/>
      <c r="CB13" s="1033"/>
      <c r="CC13" s="1033"/>
      <c r="CD13" s="1033"/>
      <c r="CE13" s="1033"/>
      <c r="CF13" s="1033"/>
      <c r="CG13" s="1033"/>
      <c r="CH13" s="1033"/>
      <c r="CI13" s="1033"/>
      <c r="CJ13" s="1033"/>
      <c r="CK13" s="1033"/>
      <c r="CL13" s="1033"/>
      <c r="CM13" s="1033"/>
      <c r="CN13" s="1033"/>
      <c r="CO13" s="1033"/>
      <c r="CP13" s="1033"/>
      <c r="CQ13" s="1033"/>
      <c r="CR13" s="1033"/>
      <c r="CS13" s="1033"/>
      <c r="CT13" s="1033"/>
      <c r="CU13" s="1033"/>
      <c r="CV13" s="1033"/>
      <c r="CW13" s="1033"/>
      <c r="CX13" s="1033"/>
      <c r="CY13" s="1033"/>
      <c r="CZ13" s="1033"/>
      <c r="DA13" s="1033"/>
      <c r="DB13" s="1033"/>
      <c r="DC13" s="1033"/>
      <c r="DD13" s="1073"/>
      <c r="DE13" s="1073"/>
    </row>
    <row r="14" spans="1:109" s="726" customFormat="1" ht="13.2">
      <c r="A14" s="1033"/>
      <c r="B14" s="1033"/>
      <c r="C14" s="1033"/>
      <c r="D14" s="1033"/>
      <c r="E14" s="1033"/>
      <c r="F14" s="1033"/>
      <c r="G14" s="1033"/>
      <c r="H14" s="1033"/>
      <c r="I14" s="1033"/>
      <c r="J14" s="1033"/>
      <c r="K14" s="1033"/>
      <c r="L14" s="1033"/>
      <c r="M14" s="1033"/>
      <c r="N14" s="1033"/>
      <c r="O14" s="1033"/>
      <c r="P14" s="1033"/>
      <c r="Q14" s="1033"/>
      <c r="R14" s="1033"/>
      <c r="S14" s="1033"/>
      <c r="T14" s="1033"/>
      <c r="U14" s="1033"/>
      <c r="V14" s="1033"/>
      <c r="W14" s="1033"/>
      <c r="X14" s="1033"/>
      <c r="Y14" s="1033"/>
      <c r="Z14" s="1033"/>
      <c r="AA14" s="1033"/>
      <c r="AB14" s="1033"/>
      <c r="AC14" s="1033"/>
      <c r="AD14" s="1033"/>
      <c r="AE14" s="1033"/>
      <c r="AF14" s="1033"/>
      <c r="AG14" s="1033"/>
      <c r="AH14" s="1033"/>
      <c r="AI14" s="1033"/>
      <c r="AJ14" s="1033"/>
      <c r="AK14" s="1033"/>
      <c r="AL14" s="1033"/>
      <c r="AM14" s="1033"/>
      <c r="AN14" s="1033"/>
      <c r="AO14" s="1033"/>
      <c r="AP14" s="1033"/>
      <c r="AQ14" s="1033"/>
      <c r="AR14" s="1033"/>
      <c r="AS14" s="1033"/>
      <c r="AT14" s="1033"/>
      <c r="AU14" s="1033"/>
      <c r="AV14" s="1033"/>
      <c r="AW14" s="1033"/>
      <c r="AX14" s="1033"/>
      <c r="AY14" s="1033"/>
      <c r="AZ14" s="1033"/>
      <c r="BA14" s="1033"/>
      <c r="BB14" s="1033"/>
      <c r="BC14" s="1033"/>
      <c r="BD14" s="1033"/>
      <c r="BE14" s="1033"/>
      <c r="BF14" s="1033"/>
      <c r="BG14" s="1033"/>
      <c r="BH14" s="1033"/>
      <c r="BI14" s="1033"/>
      <c r="BJ14" s="1033"/>
      <c r="BK14" s="1033"/>
      <c r="BL14" s="1033"/>
      <c r="BM14" s="1033"/>
      <c r="BN14" s="1033"/>
      <c r="BO14" s="1033"/>
      <c r="BP14" s="1033"/>
      <c r="BQ14" s="1033"/>
      <c r="BR14" s="1033"/>
      <c r="BS14" s="1033"/>
      <c r="BT14" s="1033"/>
      <c r="BU14" s="1033"/>
      <c r="BV14" s="1033"/>
      <c r="BW14" s="1033"/>
      <c r="BX14" s="1033"/>
      <c r="BY14" s="1033"/>
      <c r="BZ14" s="1033"/>
      <c r="CA14" s="1033"/>
      <c r="CB14" s="1033"/>
      <c r="CC14" s="1033"/>
      <c r="CD14" s="1033"/>
      <c r="CE14" s="1033"/>
      <c r="CF14" s="1033"/>
      <c r="CG14" s="1033"/>
      <c r="CH14" s="1033"/>
      <c r="CI14" s="1033"/>
      <c r="CJ14" s="1033"/>
      <c r="CK14" s="1033"/>
      <c r="CL14" s="1033"/>
      <c r="CM14" s="1033"/>
      <c r="CN14" s="1033"/>
      <c r="CO14" s="1033"/>
      <c r="CP14" s="1033"/>
      <c r="CQ14" s="1033"/>
      <c r="CR14" s="1033"/>
      <c r="CS14" s="1033"/>
      <c r="CT14" s="1033"/>
      <c r="CU14" s="1033"/>
      <c r="CV14" s="1033"/>
      <c r="CW14" s="1033"/>
      <c r="CX14" s="1033"/>
      <c r="CY14" s="1033"/>
      <c r="CZ14" s="1033"/>
      <c r="DA14" s="1033"/>
      <c r="DB14" s="1033"/>
      <c r="DC14" s="1033"/>
      <c r="DD14" s="1073"/>
      <c r="DE14" s="1073"/>
    </row>
    <row r="15" spans="1:109" s="726" customFormat="1" ht="13.2">
      <c r="A15" s="363"/>
      <c r="B15" s="1033"/>
      <c r="C15" s="1033"/>
      <c r="D15" s="1033"/>
      <c r="E15" s="1033"/>
      <c r="F15" s="1033"/>
      <c r="G15" s="1033"/>
      <c r="H15" s="1033"/>
      <c r="I15" s="1033"/>
      <c r="J15" s="1033"/>
      <c r="K15" s="1033"/>
      <c r="L15" s="1033"/>
      <c r="M15" s="1033"/>
      <c r="N15" s="1033"/>
      <c r="O15" s="1033"/>
      <c r="P15" s="1033"/>
      <c r="Q15" s="1033"/>
      <c r="R15" s="1033"/>
      <c r="S15" s="1033"/>
      <c r="T15" s="1033"/>
      <c r="U15" s="1033"/>
      <c r="V15" s="1033"/>
      <c r="W15" s="1033"/>
      <c r="X15" s="1033"/>
      <c r="Y15" s="1033"/>
      <c r="Z15" s="1033"/>
      <c r="AA15" s="1033"/>
      <c r="AB15" s="1033"/>
      <c r="AC15" s="1033"/>
      <c r="AD15" s="1033"/>
      <c r="AE15" s="1033"/>
      <c r="AF15" s="1033"/>
      <c r="AG15" s="1033"/>
      <c r="AH15" s="1033"/>
      <c r="AI15" s="1033"/>
      <c r="AJ15" s="1033"/>
      <c r="AK15" s="1033"/>
      <c r="AL15" s="1033"/>
      <c r="AM15" s="1033"/>
      <c r="AN15" s="1033"/>
      <c r="AO15" s="1033"/>
      <c r="AP15" s="1033"/>
      <c r="AQ15" s="1033"/>
      <c r="AR15" s="1033"/>
      <c r="AS15" s="1033"/>
      <c r="AT15" s="1033"/>
      <c r="AU15" s="1033"/>
      <c r="AV15" s="1033"/>
      <c r="AW15" s="1033"/>
      <c r="AX15" s="1033"/>
      <c r="AY15" s="1033"/>
      <c r="AZ15" s="1033"/>
      <c r="BA15" s="1033"/>
      <c r="BB15" s="1033"/>
      <c r="BC15" s="1033"/>
      <c r="BD15" s="1033"/>
      <c r="BE15" s="1033"/>
      <c r="BF15" s="1033"/>
      <c r="BG15" s="1033"/>
      <c r="BH15" s="1033"/>
      <c r="BI15" s="1033"/>
      <c r="BJ15" s="1033"/>
      <c r="BK15" s="1033"/>
      <c r="BL15" s="1033"/>
      <c r="BM15" s="1033"/>
      <c r="BN15" s="1033"/>
      <c r="BO15" s="1033"/>
      <c r="BP15" s="1033"/>
      <c r="BQ15" s="1033"/>
      <c r="BR15" s="1033"/>
      <c r="BS15" s="1033"/>
      <c r="BT15" s="1033"/>
      <c r="BU15" s="1033"/>
      <c r="BV15" s="1033"/>
      <c r="BW15" s="1033"/>
      <c r="BX15" s="1033"/>
      <c r="BY15" s="1033"/>
      <c r="BZ15" s="1033"/>
      <c r="CA15" s="1033"/>
      <c r="CB15" s="1033"/>
      <c r="CC15" s="1033"/>
      <c r="CD15" s="1033"/>
      <c r="CE15" s="1033"/>
      <c r="CF15" s="1033"/>
      <c r="CG15" s="1033"/>
      <c r="CH15" s="1033"/>
      <c r="CI15" s="1033"/>
      <c r="CJ15" s="1033"/>
      <c r="CK15" s="1033"/>
      <c r="CL15" s="1033"/>
      <c r="CM15" s="1033"/>
      <c r="CN15" s="1033"/>
      <c r="CO15" s="1033"/>
      <c r="CP15" s="1033"/>
      <c r="CQ15" s="1033"/>
      <c r="CR15" s="1033"/>
      <c r="CS15" s="1033"/>
      <c r="CT15" s="1033"/>
      <c r="CU15" s="1033"/>
      <c r="CV15" s="1033"/>
      <c r="CW15" s="1033"/>
      <c r="CX15" s="1033"/>
      <c r="CY15" s="1033"/>
      <c r="CZ15" s="1033"/>
      <c r="DA15" s="1033"/>
      <c r="DB15" s="1033"/>
      <c r="DC15" s="1033"/>
      <c r="DD15" s="1073"/>
      <c r="DE15" s="1073"/>
    </row>
    <row r="16" spans="1:109" s="726" customFormat="1" ht="13.2">
      <c r="A16" s="363"/>
      <c r="B16" s="1033"/>
      <c r="C16" s="1033"/>
      <c r="D16" s="1033"/>
      <c r="E16" s="1033"/>
      <c r="F16" s="1033"/>
      <c r="G16" s="1033"/>
      <c r="H16" s="1033"/>
      <c r="I16" s="1033"/>
      <c r="J16" s="1033"/>
      <c r="K16" s="1033"/>
      <c r="L16" s="1033"/>
      <c r="M16" s="1033"/>
      <c r="N16" s="1033"/>
      <c r="O16" s="1033"/>
      <c r="P16" s="1033"/>
      <c r="Q16" s="1033"/>
      <c r="R16" s="1033"/>
      <c r="S16" s="1033"/>
      <c r="T16" s="1033"/>
      <c r="U16" s="1033"/>
      <c r="V16" s="1033"/>
      <c r="W16" s="1033"/>
      <c r="X16" s="1033"/>
      <c r="Y16" s="1033"/>
      <c r="Z16" s="1033"/>
      <c r="AA16" s="1033"/>
      <c r="AB16" s="1033"/>
      <c r="AC16" s="1033"/>
      <c r="AD16" s="1033"/>
      <c r="AE16" s="1033"/>
      <c r="AF16" s="1033"/>
      <c r="AG16" s="1033"/>
      <c r="AH16" s="1033"/>
      <c r="AI16" s="1033"/>
      <c r="AJ16" s="1033"/>
      <c r="AK16" s="1033"/>
      <c r="AL16" s="1033"/>
      <c r="AM16" s="1033"/>
      <c r="AN16" s="1033"/>
      <c r="AO16" s="1033"/>
      <c r="AP16" s="1033"/>
      <c r="AQ16" s="1033"/>
      <c r="AR16" s="1033"/>
      <c r="AS16" s="1033"/>
      <c r="AT16" s="1033"/>
      <c r="AU16" s="1033"/>
      <c r="AV16" s="1033"/>
      <c r="AW16" s="1033"/>
      <c r="AX16" s="1033"/>
      <c r="AY16" s="1033"/>
      <c r="AZ16" s="1033"/>
      <c r="BA16" s="1033"/>
      <c r="BB16" s="1033"/>
      <c r="BC16" s="1033"/>
      <c r="BD16" s="1033"/>
      <c r="BE16" s="1033"/>
      <c r="BF16" s="1033"/>
      <c r="BG16" s="1033"/>
      <c r="BH16" s="1033"/>
      <c r="BI16" s="1033"/>
      <c r="BJ16" s="1033"/>
      <c r="BK16" s="1033"/>
      <c r="BL16" s="1033"/>
      <c r="BM16" s="1033"/>
      <c r="BN16" s="1033"/>
      <c r="BO16" s="1033"/>
      <c r="BP16" s="1033"/>
      <c r="BQ16" s="1033"/>
      <c r="BR16" s="1033"/>
      <c r="BS16" s="1033"/>
      <c r="BT16" s="1033"/>
      <c r="BU16" s="1033"/>
      <c r="BV16" s="1033"/>
      <c r="BW16" s="1033"/>
      <c r="BX16" s="1033"/>
      <c r="BY16" s="1033"/>
      <c r="BZ16" s="1033"/>
      <c r="CA16" s="1033"/>
      <c r="CB16" s="1033"/>
      <c r="CC16" s="1033"/>
      <c r="CD16" s="1033"/>
      <c r="CE16" s="1033"/>
      <c r="CF16" s="1033"/>
      <c r="CG16" s="1033"/>
      <c r="CH16" s="1033"/>
      <c r="CI16" s="1033"/>
      <c r="CJ16" s="1033"/>
      <c r="CK16" s="1033"/>
      <c r="CL16" s="1033"/>
      <c r="CM16" s="1033"/>
      <c r="CN16" s="1033"/>
      <c r="CO16" s="1033"/>
      <c r="CP16" s="1033"/>
      <c r="CQ16" s="1033"/>
      <c r="CR16" s="1033"/>
      <c r="CS16" s="1033"/>
      <c r="CT16" s="1033"/>
      <c r="CU16" s="1033"/>
      <c r="CV16" s="1033"/>
      <c r="CW16" s="1033"/>
      <c r="CX16" s="1033"/>
      <c r="CY16" s="1033"/>
      <c r="CZ16" s="1033"/>
      <c r="DA16" s="1033"/>
      <c r="DB16" s="1033"/>
      <c r="DC16" s="1033"/>
      <c r="DD16" s="1073"/>
      <c r="DE16" s="1073"/>
    </row>
    <row r="17" spans="1:109" s="726" customFormat="1" ht="13.2">
      <c r="A17" s="363"/>
      <c r="B17" s="1033"/>
      <c r="C17" s="1033"/>
      <c r="D17" s="1033"/>
      <c r="E17" s="1033"/>
      <c r="F17" s="1033"/>
      <c r="G17" s="1033"/>
      <c r="H17" s="1033"/>
      <c r="I17" s="1033"/>
      <c r="J17" s="1033"/>
      <c r="K17" s="1033"/>
      <c r="L17" s="1033"/>
      <c r="M17" s="1033"/>
      <c r="N17" s="1033"/>
      <c r="O17" s="1033"/>
      <c r="P17" s="1033"/>
      <c r="Q17" s="1033"/>
      <c r="R17" s="1033"/>
      <c r="S17" s="1033"/>
      <c r="T17" s="1033"/>
      <c r="U17" s="1033"/>
      <c r="V17" s="1033"/>
      <c r="W17" s="1033"/>
      <c r="X17" s="1033"/>
      <c r="Y17" s="1033"/>
      <c r="Z17" s="1033"/>
      <c r="AA17" s="1033"/>
      <c r="AB17" s="1033"/>
      <c r="AC17" s="1033"/>
      <c r="AD17" s="1033"/>
      <c r="AE17" s="1033"/>
      <c r="AF17" s="1033"/>
      <c r="AG17" s="1033"/>
      <c r="AH17" s="1033"/>
      <c r="AI17" s="1033"/>
      <c r="AJ17" s="1033"/>
      <c r="AK17" s="1033"/>
      <c r="AL17" s="1033"/>
      <c r="AM17" s="1033"/>
      <c r="AN17" s="1033"/>
      <c r="AO17" s="1033"/>
      <c r="AP17" s="1033"/>
      <c r="AQ17" s="1033"/>
      <c r="AR17" s="1033"/>
      <c r="AS17" s="1033"/>
      <c r="AT17" s="1033"/>
      <c r="AU17" s="1033"/>
      <c r="AV17" s="1033"/>
      <c r="AW17" s="1033"/>
      <c r="AX17" s="1033"/>
      <c r="AY17" s="1033"/>
      <c r="AZ17" s="1033"/>
      <c r="BA17" s="1033"/>
      <c r="BB17" s="1033"/>
      <c r="BC17" s="1033"/>
      <c r="BD17" s="1033"/>
      <c r="BE17" s="1033"/>
      <c r="BF17" s="1033"/>
      <c r="BG17" s="1033"/>
      <c r="BH17" s="1033"/>
      <c r="BI17" s="1033"/>
      <c r="BJ17" s="1033"/>
      <c r="BK17" s="1033"/>
      <c r="BL17" s="1033"/>
      <c r="BM17" s="1033"/>
      <c r="BN17" s="1033"/>
      <c r="BO17" s="1033"/>
      <c r="BP17" s="1033"/>
      <c r="BQ17" s="1033"/>
      <c r="BR17" s="1033"/>
      <c r="BS17" s="1033"/>
      <c r="BT17" s="1033"/>
      <c r="BU17" s="1033"/>
      <c r="BV17" s="1033"/>
      <c r="BW17" s="1033"/>
      <c r="BX17" s="1033"/>
      <c r="BY17" s="1033"/>
      <c r="BZ17" s="1033"/>
      <c r="CA17" s="1033"/>
      <c r="CB17" s="1033"/>
      <c r="CC17" s="1033"/>
      <c r="CD17" s="1033"/>
      <c r="CE17" s="1033"/>
      <c r="CF17" s="1033"/>
      <c r="CG17" s="1033"/>
      <c r="CH17" s="1033"/>
      <c r="CI17" s="1033"/>
      <c r="CJ17" s="1033"/>
      <c r="CK17" s="1033"/>
      <c r="CL17" s="1033"/>
      <c r="CM17" s="1033"/>
      <c r="CN17" s="1033"/>
      <c r="CO17" s="1033"/>
      <c r="CP17" s="1033"/>
      <c r="CQ17" s="1033"/>
      <c r="CR17" s="1033"/>
      <c r="CS17" s="1033"/>
      <c r="CT17" s="1033"/>
      <c r="CU17" s="1033"/>
      <c r="CV17" s="1033"/>
      <c r="CW17" s="1033"/>
      <c r="CX17" s="1033"/>
      <c r="CY17" s="1033"/>
      <c r="CZ17" s="1033"/>
      <c r="DA17" s="1033"/>
      <c r="DB17" s="1033"/>
      <c r="DC17" s="1033"/>
      <c r="DD17" s="1073"/>
      <c r="DE17" s="1073"/>
    </row>
    <row r="18" spans="1:109" s="726" customFormat="1" ht="13.2">
      <c r="A18" s="363"/>
      <c r="B18" s="1033"/>
      <c r="C18" s="1033"/>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3"/>
      <c r="BN18" s="1033"/>
      <c r="BO18" s="1033"/>
      <c r="BP18" s="1033"/>
      <c r="BQ18" s="1033"/>
      <c r="BR18" s="1033"/>
      <c r="BS18" s="1033"/>
      <c r="BT18" s="1033"/>
      <c r="BU18" s="1033"/>
      <c r="BV18" s="1033"/>
      <c r="BW18" s="1033"/>
      <c r="BX18" s="1033"/>
      <c r="BY18" s="1033"/>
      <c r="BZ18" s="1033"/>
      <c r="CA18" s="1033"/>
      <c r="CB18" s="1033"/>
      <c r="CC18" s="1033"/>
      <c r="CD18" s="1033"/>
      <c r="CE18" s="1033"/>
      <c r="CF18" s="1033"/>
      <c r="CG18" s="1033"/>
      <c r="CH18" s="1033"/>
      <c r="CI18" s="1033"/>
      <c r="CJ18" s="1033"/>
      <c r="CK18" s="1033"/>
      <c r="CL18" s="1033"/>
      <c r="CM18" s="1033"/>
      <c r="CN18" s="1033"/>
      <c r="CO18" s="1033"/>
      <c r="CP18" s="1033"/>
      <c r="CQ18" s="1033"/>
      <c r="CR18" s="1033"/>
      <c r="CS18" s="1033"/>
      <c r="CT18" s="1033"/>
      <c r="CU18" s="1033"/>
      <c r="CV18" s="1033"/>
      <c r="CW18" s="1033"/>
      <c r="CX18" s="1033"/>
      <c r="CY18" s="1033"/>
      <c r="CZ18" s="1033"/>
      <c r="DA18" s="1033"/>
      <c r="DB18" s="1033"/>
      <c r="DC18" s="1033"/>
      <c r="DD18" s="1073"/>
      <c r="DE18" s="1073"/>
    </row>
    <row r="19" spans="1:109" ht="13.2">
      <c r="DD19" s="739"/>
      <c r="DE19" s="739"/>
    </row>
    <row r="20" spans="1:109" ht="13.2">
      <c r="DD20" s="739"/>
      <c r="DE20" s="739"/>
    </row>
    <row r="21" spans="1:109" ht="17.25" customHeight="1">
      <c r="B21" s="1035"/>
      <c r="C21" s="735"/>
      <c r="D21" s="735"/>
      <c r="E21" s="735"/>
      <c r="F21" s="735"/>
      <c r="G21" s="735"/>
      <c r="H21" s="735"/>
      <c r="I21" s="735"/>
      <c r="J21" s="735"/>
      <c r="K21" s="735"/>
      <c r="L21" s="735"/>
      <c r="M21" s="735"/>
      <c r="N21" s="1058"/>
      <c r="O21" s="735"/>
      <c r="P21" s="735"/>
      <c r="Q21" s="735"/>
      <c r="R21" s="735"/>
      <c r="S21" s="735"/>
      <c r="T21" s="735"/>
      <c r="U21" s="735"/>
      <c r="V21" s="735"/>
      <c r="W21" s="735"/>
      <c r="X21" s="735"/>
      <c r="Y21" s="735"/>
      <c r="Z21" s="735"/>
      <c r="AA21" s="735"/>
      <c r="AB21" s="735"/>
      <c r="AC21" s="735"/>
      <c r="AD21" s="735"/>
      <c r="AE21" s="735"/>
      <c r="AF21" s="735"/>
      <c r="AG21" s="735"/>
      <c r="AH21" s="735"/>
      <c r="AI21" s="735"/>
      <c r="AJ21" s="735"/>
      <c r="AK21" s="735"/>
      <c r="AL21" s="735"/>
      <c r="AM21" s="735"/>
      <c r="AN21" s="735"/>
      <c r="AO21" s="735"/>
      <c r="AP21" s="735"/>
      <c r="AQ21" s="735"/>
      <c r="AR21" s="735"/>
      <c r="AS21" s="735"/>
      <c r="AT21" s="1058"/>
      <c r="AU21" s="735"/>
      <c r="AV21" s="735"/>
      <c r="AW21" s="735"/>
      <c r="AX21" s="735"/>
      <c r="AY21" s="735"/>
      <c r="AZ21" s="735"/>
      <c r="BA21" s="735"/>
      <c r="BB21" s="735"/>
      <c r="BC21" s="735"/>
      <c r="BD21" s="735"/>
      <c r="BE21" s="735"/>
      <c r="BF21" s="1058"/>
      <c r="BG21" s="735"/>
      <c r="BH21" s="735"/>
      <c r="BI21" s="735"/>
      <c r="BJ21" s="735"/>
      <c r="BK21" s="735"/>
      <c r="BL21" s="735"/>
      <c r="BM21" s="735"/>
      <c r="BN21" s="735"/>
      <c r="BO21" s="735"/>
      <c r="BP21" s="735"/>
      <c r="BQ21" s="735"/>
      <c r="BR21" s="1058"/>
      <c r="BS21" s="735"/>
      <c r="BT21" s="735"/>
      <c r="BU21" s="735"/>
      <c r="BV21" s="735"/>
      <c r="BW21" s="735"/>
      <c r="BX21" s="735"/>
      <c r="BY21" s="735"/>
      <c r="BZ21" s="735"/>
      <c r="CA21" s="735"/>
      <c r="CB21" s="735"/>
      <c r="CC21" s="735"/>
      <c r="CD21" s="1058"/>
      <c r="CE21" s="735"/>
      <c r="CF21" s="735"/>
      <c r="CG21" s="735"/>
      <c r="CH21" s="735"/>
      <c r="CI21" s="735"/>
      <c r="CJ21" s="735"/>
      <c r="CK21" s="735"/>
      <c r="CL21" s="735"/>
      <c r="CM21" s="735"/>
      <c r="CN21" s="735"/>
      <c r="CO21" s="735"/>
      <c r="CP21" s="1058"/>
      <c r="CQ21" s="735"/>
      <c r="CR21" s="735"/>
      <c r="CS21" s="735"/>
      <c r="CT21" s="735"/>
      <c r="CU21" s="735"/>
      <c r="CV21" s="735"/>
      <c r="CW21" s="735"/>
      <c r="CX21" s="735"/>
      <c r="CY21" s="735"/>
      <c r="CZ21" s="735"/>
      <c r="DA21" s="735"/>
      <c r="DB21" s="1058"/>
      <c r="DC21" s="735"/>
      <c r="DD21" s="831"/>
      <c r="DE21" s="739"/>
    </row>
    <row r="22" spans="1:109" ht="17.25" customHeight="1">
      <c r="B22" s="728"/>
    </row>
    <row r="23" spans="1:109" ht="13.2">
      <c r="B23" s="728"/>
    </row>
    <row r="24" spans="1:109" ht="13.2">
      <c r="B24" s="728"/>
    </row>
    <row r="25" spans="1:109" ht="13.2">
      <c r="B25" s="728"/>
    </row>
    <row r="26" spans="1:109" ht="13.2">
      <c r="B26" s="728"/>
    </row>
    <row r="27" spans="1:109" ht="13.2">
      <c r="B27" s="728"/>
    </row>
    <row r="28" spans="1:109" ht="13.2">
      <c r="B28" s="728"/>
    </row>
    <row r="29" spans="1:109" ht="13.2">
      <c r="B29" s="728"/>
    </row>
    <row r="30" spans="1:109" ht="13.2">
      <c r="B30" s="728"/>
    </row>
    <row r="31" spans="1:109" ht="13.2">
      <c r="B31" s="728"/>
    </row>
    <row r="32" spans="1:109" ht="13.2">
      <c r="B32" s="728"/>
    </row>
    <row r="33" spans="2:109" ht="13.2">
      <c r="B33" s="728"/>
    </row>
    <row r="34" spans="2:109" ht="13.2">
      <c r="B34" s="728"/>
    </row>
    <row r="35" spans="2:109" ht="13.2">
      <c r="B35" s="728"/>
    </row>
    <row r="36" spans="2:109" ht="13.2">
      <c r="B36" s="728"/>
    </row>
    <row r="37" spans="2:109" ht="13.2">
      <c r="B37" s="728"/>
    </row>
    <row r="38" spans="2:109" ht="13.2">
      <c r="B38" s="728"/>
    </row>
    <row r="39" spans="2:109" ht="13.2">
      <c r="B39" s="738"/>
      <c r="C39" s="736"/>
      <c r="D39" s="736"/>
      <c r="E39" s="736"/>
      <c r="F39" s="736"/>
      <c r="G39" s="736"/>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6"/>
      <c r="AY39" s="736"/>
      <c r="AZ39" s="736"/>
      <c r="BA39" s="736"/>
      <c r="BB39" s="736"/>
      <c r="BC39" s="736"/>
      <c r="BD39" s="736"/>
      <c r="BE39" s="736"/>
      <c r="BF39" s="736"/>
      <c r="BG39" s="736"/>
      <c r="BH39" s="736"/>
      <c r="BI39" s="736"/>
      <c r="BJ39" s="736"/>
      <c r="BK39" s="736"/>
      <c r="BL39" s="736"/>
      <c r="BM39" s="736"/>
      <c r="BN39" s="736"/>
      <c r="BO39" s="736"/>
      <c r="BP39" s="736"/>
      <c r="BQ39" s="736"/>
      <c r="BR39" s="736"/>
      <c r="BS39" s="736"/>
      <c r="BT39" s="736"/>
      <c r="BU39" s="736"/>
      <c r="BV39" s="736"/>
      <c r="BW39" s="736"/>
      <c r="BX39" s="736"/>
      <c r="BY39" s="736"/>
      <c r="BZ39" s="736"/>
      <c r="CA39" s="736"/>
      <c r="CB39" s="736"/>
      <c r="CC39" s="736"/>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836"/>
    </row>
    <row r="40" spans="2:109" ht="13.2">
      <c r="B40" s="1036"/>
      <c r="DD40" s="1036"/>
      <c r="DE40" s="739"/>
    </row>
    <row r="41" spans="2:109" ht="16.2">
      <c r="B41" s="730" t="s">
        <v>546</v>
      </c>
      <c r="C41" s="735"/>
      <c r="D41" s="735"/>
      <c r="E41" s="735"/>
      <c r="F41" s="735"/>
      <c r="G41" s="735"/>
      <c r="H41" s="735"/>
      <c r="I41" s="735"/>
      <c r="J41" s="735"/>
      <c r="K41" s="735"/>
      <c r="L41" s="735"/>
      <c r="M41" s="735"/>
      <c r="N41" s="735"/>
      <c r="O41" s="735"/>
      <c r="P41" s="735"/>
      <c r="Q41" s="735"/>
      <c r="R41" s="735"/>
      <c r="S41" s="735"/>
      <c r="T41" s="735"/>
      <c r="U41" s="735"/>
      <c r="V41" s="735"/>
      <c r="W41" s="735"/>
      <c r="X41" s="735"/>
      <c r="Y41" s="735"/>
      <c r="Z41" s="735"/>
      <c r="AA41" s="735"/>
      <c r="AB41" s="735"/>
      <c r="AC41" s="735"/>
      <c r="AD41" s="735"/>
      <c r="AE41" s="735"/>
      <c r="AF41" s="735"/>
      <c r="AG41" s="735"/>
      <c r="AH41" s="735"/>
      <c r="AI41" s="735"/>
      <c r="AJ41" s="735"/>
      <c r="AK41" s="735"/>
      <c r="AL41" s="735"/>
      <c r="AM41" s="735"/>
      <c r="AN41" s="735"/>
      <c r="AO41" s="735"/>
      <c r="AP41" s="735"/>
      <c r="AQ41" s="735"/>
      <c r="AR41" s="735"/>
      <c r="AS41" s="735"/>
      <c r="AT41" s="735"/>
      <c r="AU41" s="735"/>
      <c r="AV41" s="735"/>
      <c r="AW41" s="735"/>
      <c r="AX41" s="735"/>
      <c r="AY41" s="735"/>
      <c r="AZ41" s="735"/>
      <c r="BA41" s="735"/>
      <c r="BB41" s="735"/>
      <c r="BC41" s="735"/>
      <c r="BD41" s="735"/>
      <c r="BE41" s="735"/>
      <c r="BF41" s="735"/>
      <c r="BG41" s="735"/>
      <c r="BH41" s="735"/>
      <c r="BI41" s="735"/>
      <c r="BJ41" s="735"/>
      <c r="BK41" s="735"/>
      <c r="BL41" s="735"/>
      <c r="BM41" s="735"/>
      <c r="BN41" s="735"/>
      <c r="BO41" s="735"/>
      <c r="BP41" s="735"/>
      <c r="BQ41" s="735"/>
      <c r="BR41" s="735"/>
      <c r="BS41" s="735"/>
      <c r="BT41" s="735"/>
      <c r="BU41" s="735"/>
      <c r="BV41" s="735"/>
      <c r="BW41" s="735"/>
      <c r="BX41" s="735"/>
      <c r="BY41" s="735"/>
      <c r="BZ41" s="735"/>
      <c r="CA41" s="735"/>
      <c r="CB41" s="735"/>
      <c r="CC41" s="735"/>
      <c r="CD41" s="735"/>
      <c r="CE41" s="735"/>
      <c r="CF41" s="735"/>
      <c r="CG41" s="735"/>
      <c r="CH41" s="735"/>
      <c r="CI41" s="735"/>
      <c r="CJ41" s="735"/>
      <c r="CK41" s="735"/>
      <c r="CL41" s="735"/>
      <c r="CM41" s="735"/>
      <c r="CN41" s="735"/>
      <c r="CO41" s="735"/>
      <c r="CP41" s="735"/>
      <c r="CQ41" s="735"/>
      <c r="CR41" s="735"/>
      <c r="CS41" s="735"/>
      <c r="CT41" s="735"/>
      <c r="CU41" s="735"/>
      <c r="CV41" s="735"/>
      <c r="CW41" s="735"/>
      <c r="CX41" s="735"/>
      <c r="CY41" s="735"/>
      <c r="CZ41" s="735"/>
      <c r="DA41" s="735"/>
      <c r="DB41" s="735"/>
      <c r="DC41" s="735"/>
      <c r="DD41" s="831"/>
    </row>
    <row r="42" spans="2:109" ht="13.2">
      <c r="B42" s="728"/>
      <c r="G42" s="1040"/>
      <c r="I42" s="1031"/>
      <c r="J42" s="1031"/>
      <c r="K42" s="1031"/>
      <c r="AM42" s="1040"/>
      <c r="AN42" s="1040" t="s">
        <v>547</v>
      </c>
      <c r="AP42" s="1031"/>
      <c r="AQ42" s="1031"/>
      <c r="AR42" s="1031"/>
      <c r="AY42" s="1040"/>
      <c r="BA42" s="1031"/>
      <c r="BB42" s="1031"/>
      <c r="BC42" s="1031"/>
      <c r="BK42" s="1040"/>
      <c r="BM42" s="1031"/>
      <c r="BN42" s="1031"/>
      <c r="BO42" s="1031"/>
      <c r="BW42" s="1040"/>
      <c r="BY42" s="1031"/>
      <c r="BZ42" s="1031"/>
      <c r="CA42" s="1031"/>
      <c r="CI42" s="1040"/>
      <c r="CK42" s="1031"/>
      <c r="CL42" s="1031"/>
      <c r="CM42" s="1031"/>
      <c r="CU42" s="1040"/>
      <c r="CW42" s="1031"/>
      <c r="CX42" s="1031"/>
      <c r="CY42" s="1031"/>
    </row>
    <row r="43" spans="2:109" ht="13.5" customHeight="1">
      <c r="B43" s="728"/>
      <c r="AN43" s="1060" t="s">
        <v>372</v>
      </c>
      <c r="AO43" s="1066"/>
      <c r="AP43" s="1066"/>
      <c r="AQ43" s="1066"/>
      <c r="AR43" s="1066"/>
      <c r="AS43" s="1066"/>
      <c r="AT43" s="1066"/>
      <c r="AU43" s="1066"/>
      <c r="AV43" s="1066"/>
      <c r="AW43" s="1066"/>
      <c r="AX43" s="1066"/>
      <c r="AY43" s="1066"/>
      <c r="AZ43" s="1066"/>
      <c r="BA43" s="1066"/>
      <c r="BB43" s="1066"/>
      <c r="BC43" s="1066"/>
      <c r="BD43" s="1066"/>
      <c r="BE43" s="1066"/>
      <c r="BF43" s="1066"/>
      <c r="BG43" s="1066"/>
      <c r="BH43" s="1066"/>
      <c r="BI43" s="1066"/>
      <c r="BJ43" s="1066"/>
      <c r="BK43" s="1066"/>
      <c r="BL43" s="1066"/>
      <c r="BM43" s="1066"/>
      <c r="BN43" s="1066"/>
      <c r="BO43" s="1066"/>
      <c r="BP43" s="1066"/>
      <c r="BQ43" s="1066"/>
      <c r="BR43" s="1066"/>
      <c r="BS43" s="1066"/>
      <c r="BT43" s="1066"/>
      <c r="BU43" s="1066"/>
      <c r="BV43" s="1066"/>
      <c r="BW43" s="1066"/>
      <c r="BX43" s="1066"/>
      <c r="BY43" s="1066"/>
      <c r="BZ43" s="1066"/>
      <c r="CA43" s="1066"/>
      <c r="CB43" s="1066"/>
      <c r="CC43" s="1066"/>
      <c r="CD43" s="1066"/>
      <c r="CE43" s="1066"/>
      <c r="CF43" s="1066"/>
      <c r="CG43" s="1066"/>
      <c r="CH43" s="1066"/>
      <c r="CI43" s="1066"/>
      <c r="CJ43" s="1066"/>
      <c r="CK43" s="1066"/>
      <c r="CL43" s="1066"/>
      <c r="CM43" s="1066"/>
      <c r="CN43" s="1066"/>
      <c r="CO43" s="1066"/>
      <c r="CP43" s="1066"/>
      <c r="CQ43" s="1066"/>
      <c r="CR43" s="1066"/>
      <c r="CS43" s="1066"/>
      <c r="CT43" s="1066"/>
      <c r="CU43" s="1066"/>
      <c r="CV43" s="1066"/>
      <c r="CW43" s="1066"/>
      <c r="CX43" s="1066"/>
      <c r="CY43" s="1066"/>
      <c r="CZ43" s="1066"/>
      <c r="DA43" s="1066"/>
      <c r="DB43" s="1066"/>
      <c r="DC43" s="1070"/>
    </row>
    <row r="44" spans="2:109" ht="13.2">
      <c r="B44" s="728"/>
      <c r="AN44" s="1061"/>
      <c r="AO44" s="1067"/>
      <c r="AP44" s="1067"/>
      <c r="AQ44" s="1067"/>
      <c r="AR44" s="1067"/>
      <c r="AS44" s="1067"/>
      <c r="AT44" s="1067"/>
      <c r="AU44" s="1067"/>
      <c r="AV44" s="1067"/>
      <c r="AW44" s="1067"/>
      <c r="AX44" s="1067"/>
      <c r="AY44" s="1067"/>
      <c r="AZ44" s="1067"/>
      <c r="BA44" s="1067"/>
      <c r="BB44" s="1067"/>
      <c r="BC44" s="1067"/>
      <c r="BD44" s="1067"/>
      <c r="BE44" s="1067"/>
      <c r="BF44" s="1067"/>
      <c r="BG44" s="1067"/>
      <c r="BH44" s="1067"/>
      <c r="BI44" s="1067"/>
      <c r="BJ44" s="1067"/>
      <c r="BK44" s="1067"/>
      <c r="BL44" s="1067"/>
      <c r="BM44" s="1067"/>
      <c r="BN44" s="1067"/>
      <c r="BO44" s="1067"/>
      <c r="BP44" s="1067"/>
      <c r="BQ44" s="1067"/>
      <c r="BR44" s="1067"/>
      <c r="BS44" s="1067"/>
      <c r="BT44" s="1067"/>
      <c r="BU44" s="1067"/>
      <c r="BV44" s="1067"/>
      <c r="BW44" s="1067"/>
      <c r="BX44" s="1067"/>
      <c r="BY44" s="1067"/>
      <c r="BZ44" s="1067"/>
      <c r="CA44" s="1067"/>
      <c r="CB44" s="1067"/>
      <c r="CC44" s="1067"/>
      <c r="CD44" s="1067"/>
      <c r="CE44" s="1067"/>
      <c r="CF44" s="1067"/>
      <c r="CG44" s="1067"/>
      <c r="CH44" s="1067"/>
      <c r="CI44" s="1067"/>
      <c r="CJ44" s="1067"/>
      <c r="CK44" s="1067"/>
      <c r="CL44" s="1067"/>
      <c r="CM44" s="1067"/>
      <c r="CN44" s="1067"/>
      <c r="CO44" s="1067"/>
      <c r="CP44" s="1067"/>
      <c r="CQ44" s="1067"/>
      <c r="CR44" s="1067"/>
      <c r="CS44" s="1067"/>
      <c r="CT44" s="1067"/>
      <c r="CU44" s="1067"/>
      <c r="CV44" s="1067"/>
      <c r="CW44" s="1067"/>
      <c r="CX44" s="1067"/>
      <c r="CY44" s="1067"/>
      <c r="CZ44" s="1067"/>
      <c r="DA44" s="1067"/>
      <c r="DB44" s="1067"/>
      <c r="DC44" s="1071"/>
    </row>
    <row r="45" spans="2:109" ht="13.2">
      <c r="B45" s="728"/>
      <c r="AN45" s="1061"/>
      <c r="AO45" s="1067"/>
      <c r="AP45" s="1067"/>
      <c r="AQ45" s="1067"/>
      <c r="AR45" s="1067"/>
      <c r="AS45" s="1067"/>
      <c r="AT45" s="1067"/>
      <c r="AU45" s="1067"/>
      <c r="AV45" s="1067"/>
      <c r="AW45" s="1067"/>
      <c r="AX45" s="1067"/>
      <c r="AY45" s="1067"/>
      <c r="AZ45" s="1067"/>
      <c r="BA45" s="1067"/>
      <c r="BB45" s="1067"/>
      <c r="BC45" s="1067"/>
      <c r="BD45" s="1067"/>
      <c r="BE45" s="1067"/>
      <c r="BF45" s="1067"/>
      <c r="BG45" s="1067"/>
      <c r="BH45" s="1067"/>
      <c r="BI45" s="1067"/>
      <c r="BJ45" s="1067"/>
      <c r="BK45" s="1067"/>
      <c r="BL45" s="1067"/>
      <c r="BM45" s="1067"/>
      <c r="BN45" s="1067"/>
      <c r="BO45" s="1067"/>
      <c r="BP45" s="1067"/>
      <c r="BQ45" s="1067"/>
      <c r="BR45" s="1067"/>
      <c r="BS45" s="1067"/>
      <c r="BT45" s="1067"/>
      <c r="BU45" s="1067"/>
      <c r="BV45" s="1067"/>
      <c r="BW45" s="1067"/>
      <c r="BX45" s="1067"/>
      <c r="BY45" s="1067"/>
      <c r="BZ45" s="1067"/>
      <c r="CA45" s="1067"/>
      <c r="CB45" s="1067"/>
      <c r="CC45" s="1067"/>
      <c r="CD45" s="1067"/>
      <c r="CE45" s="1067"/>
      <c r="CF45" s="1067"/>
      <c r="CG45" s="1067"/>
      <c r="CH45" s="1067"/>
      <c r="CI45" s="1067"/>
      <c r="CJ45" s="1067"/>
      <c r="CK45" s="1067"/>
      <c r="CL45" s="1067"/>
      <c r="CM45" s="1067"/>
      <c r="CN45" s="1067"/>
      <c r="CO45" s="1067"/>
      <c r="CP45" s="1067"/>
      <c r="CQ45" s="1067"/>
      <c r="CR45" s="1067"/>
      <c r="CS45" s="1067"/>
      <c r="CT45" s="1067"/>
      <c r="CU45" s="1067"/>
      <c r="CV45" s="1067"/>
      <c r="CW45" s="1067"/>
      <c r="CX45" s="1067"/>
      <c r="CY45" s="1067"/>
      <c r="CZ45" s="1067"/>
      <c r="DA45" s="1067"/>
      <c r="DB45" s="1067"/>
      <c r="DC45" s="1071"/>
    </row>
    <row r="46" spans="2:109" ht="13.2">
      <c r="B46" s="728"/>
      <c r="AN46" s="1061"/>
      <c r="AO46" s="1067"/>
      <c r="AP46" s="1067"/>
      <c r="AQ46" s="1067"/>
      <c r="AR46" s="1067"/>
      <c r="AS46" s="1067"/>
      <c r="AT46" s="1067"/>
      <c r="AU46" s="1067"/>
      <c r="AV46" s="1067"/>
      <c r="AW46" s="1067"/>
      <c r="AX46" s="1067"/>
      <c r="AY46" s="1067"/>
      <c r="AZ46" s="1067"/>
      <c r="BA46" s="1067"/>
      <c r="BB46" s="1067"/>
      <c r="BC46" s="1067"/>
      <c r="BD46" s="1067"/>
      <c r="BE46" s="1067"/>
      <c r="BF46" s="1067"/>
      <c r="BG46" s="1067"/>
      <c r="BH46" s="1067"/>
      <c r="BI46" s="1067"/>
      <c r="BJ46" s="1067"/>
      <c r="BK46" s="1067"/>
      <c r="BL46" s="1067"/>
      <c r="BM46" s="1067"/>
      <c r="BN46" s="1067"/>
      <c r="BO46" s="1067"/>
      <c r="BP46" s="1067"/>
      <c r="BQ46" s="1067"/>
      <c r="BR46" s="1067"/>
      <c r="BS46" s="1067"/>
      <c r="BT46" s="1067"/>
      <c r="BU46" s="1067"/>
      <c r="BV46" s="1067"/>
      <c r="BW46" s="1067"/>
      <c r="BX46" s="1067"/>
      <c r="BY46" s="1067"/>
      <c r="BZ46" s="1067"/>
      <c r="CA46" s="1067"/>
      <c r="CB46" s="1067"/>
      <c r="CC46" s="1067"/>
      <c r="CD46" s="1067"/>
      <c r="CE46" s="1067"/>
      <c r="CF46" s="1067"/>
      <c r="CG46" s="1067"/>
      <c r="CH46" s="1067"/>
      <c r="CI46" s="1067"/>
      <c r="CJ46" s="1067"/>
      <c r="CK46" s="1067"/>
      <c r="CL46" s="1067"/>
      <c r="CM46" s="1067"/>
      <c r="CN46" s="1067"/>
      <c r="CO46" s="1067"/>
      <c r="CP46" s="1067"/>
      <c r="CQ46" s="1067"/>
      <c r="CR46" s="1067"/>
      <c r="CS46" s="1067"/>
      <c r="CT46" s="1067"/>
      <c r="CU46" s="1067"/>
      <c r="CV46" s="1067"/>
      <c r="CW46" s="1067"/>
      <c r="CX46" s="1067"/>
      <c r="CY46" s="1067"/>
      <c r="CZ46" s="1067"/>
      <c r="DA46" s="1067"/>
      <c r="DB46" s="1067"/>
      <c r="DC46" s="1071"/>
    </row>
    <row r="47" spans="2:109" ht="13.2">
      <c r="B47" s="728"/>
      <c r="AN47" s="1062"/>
      <c r="AO47" s="1068"/>
      <c r="AP47" s="1068"/>
      <c r="AQ47" s="1068"/>
      <c r="AR47" s="1068"/>
      <c r="AS47" s="1068"/>
      <c r="AT47" s="1068"/>
      <c r="AU47" s="1068"/>
      <c r="AV47" s="1068"/>
      <c r="AW47" s="1068"/>
      <c r="AX47" s="1068"/>
      <c r="AY47" s="1068"/>
      <c r="AZ47" s="1068"/>
      <c r="BA47" s="1068"/>
      <c r="BB47" s="1068"/>
      <c r="BC47" s="1068"/>
      <c r="BD47" s="1068"/>
      <c r="BE47" s="1068"/>
      <c r="BF47" s="1068"/>
      <c r="BG47" s="1068"/>
      <c r="BH47" s="1068"/>
      <c r="BI47" s="1068"/>
      <c r="BJ47" s="1068"/>
      <c r="BK47" s="1068"/>
      <c r="BL47" s="1068"/>
      <c r="BM47" s="1068"/>
      <c r="BN47" s="1068"/>
      <c r="BO47" s="1068"/>
      <c r="BP47" s="1068"/>
      <c r="BQ47" s="1068"/>
      <c r="BR47" s="1068"/>
      <c r="BS47" s="1068"/>
      <c r="BT47" s="1068"/>
      <c r="BU47" s="1068"/>
      <c r="BV47" s="1068"/>
      <c r="BW47" s="1068"/>
      <c r="BX47" s="1068"/>
      <c r="BY47" s="1068"/>
      <c r="BZ47" s="1068"/>
      <c r="CA47" s="1068"/>
      <c r="CB47" s="1068"/>
      <c r="CC47" s="1068"/>
      <c r="CD47" s="1068"/>
      <c r="CE47" s="1068"/>
      <c r="CF47" s="1068"/>
      <c r="CG47" s="1068"/>
      <c r="CH47" s="1068"/>
      <c r="CI47" s="1068"/>
      <c r="CJ47" s="1068"/>
      <c r="CK47" s="1068"/>
      <c r="CL47" s="1068"/>
      <c r="CM47" s="1068"/>
      <c r="CN47" s="1068"/>
      <c r="CO47" s="1068"/>
      <c r="CP47" s="1068"/>
      <c r="CQ47" s="1068"/>
      <c r="CR47" s="1068"/>
      <c r="CS47" s="1068"/>
      <c r="CT47" s="1068"/>
      <c r="CU47" s="1068"/>
      <c r="CV47" s="1068"/>
      <c r="CW47" s="1068"/>
      <c r="CX47" s="1068"/>
      <c r="CY47" s="1068"/>
      <c r="CZ47" s="1068"/>
      <c r="DA47" s="1068"/>
      <c r="DB47" s="1068"/>
      <c r="DC47" s="1072"/>
    </row>
    <row r="48" spans="2:109" ht="13.2">
      <c r="B48" s="728"/>
      <c r="H48" s="1044"/>
      <c r="I48" s="1044"/>
      <c r="J48" s="1044"/>
      <c r="AN48" s="1044"/>
      <c r="AO48" s="1044"/>
      <c r="AP48" s="1044"/>
      <c r="AZ48" s="1044"/>
      <c r="BA48" s="1044"/>
      <c r="BB48" s="1044"/>
      <c r="BL48" s="1044"/>
      <c r="BM48" s="1044"/>
      <c r="BN48" s="1044"/>
      <c r="BX48" s="1044"/>
      <c r="BY48" s="1044"/>
      <c r="BZ48" s="1044"/>
      <c r="CJ48" s="1044"/>
      <c r="CK48" s="1044"/>
      <c r="CL48" s="1044"/>
      <c r="CV48" s="1044"/>
      <c r="CW48" s="1044"/>
      <c r="CX48" s="1044"/>
    </row>
    <row r="49" spans="1:109" ht="13.2">
      <c r="B49" s="728"/>
      <c r="AN49" s="363" t="s">
        <v>169</v>
      </c>
    </row>
    <row r="50" spans="1:109" ht="13.2">
      <c r="B50" s="728"/>
      <c r="G50" s="1041"/>
      <c r="H50" s="1041"/>
      <c r="I50" s="1041"/>
      <c r="J50" s="1041"/>
      <c r="K50" s="1049"/>
      <c r="L50" s="1049"/>
      <c r="M50" s="1056"/>
      <c r="N50" s="1056"/>
      <c r="AN50" s="1063"/>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5" t="s">
        <v>531</v>
      </c>
      <c r="BQ50" s="1065"/>
      <c r="BR50" s="1065"/>
      <c r="BS50" s="1065"/>
      <c r="BT50" s="1065"/>
      <c r="BU50" s="1065"/>
      <c r="BV50" s="1065"/>
      <c r="BW50" s="1065"/>
      <c r="BX50" s="1065" t="s">
        <v>532</v>
      </c>
      <c r="BY50" s="1065"/>
      <c r="BZ50" s="1065"/>
      <c r="CA50" s="1065"/>
      <c r="CB50" s="1065"/>
      <c r="CC50" s="1065"/>
      <c r="CD50" s="1065"/>
      <c r="CE50" s="1065"/>
      <c r="CF50" s="1065" t="s">
        <v>533</v>
      </c>
      <c r="CG50" s="1065"/>
      <c r="CH50" s="1065"/>
      <c r="CI50" s="1065"/>
      <c r="CJ50" s="1065"/>
      <c r="CK50" s="1065"/>
      <c r="CL50" s="1065"/>
      <c r="CM50" s="1065"/>
      <c r="CN50" s="1065" t="s">
        <v>534</v>
      </c>
      <c r="CO50" s="1065"/>
      <c r="CP50" s="1065"/>
      <c r="CQ50" s="1065"/>
      <c r="CR50" s="1065"/>
      <c r="CS50" s="1065"/>
      <c r="CT50" s="1065"/>
      <c r="CU50" s="1065"/>
      <c r="CV50" s="1065" t="s">
        <v>535</v>
      </c>
      <c r="CW50" s="1065"/>
      <c r="CX50" s="1065"/>
      <c r="CY50" s="1065"/>
      <c r="CZ50" s="1065"/>
      <c r="DA50" s="1065"/>
      <c r="DB50" s="1065"/>
      <c r="DC50" s="1065"/>
    </row>
    <row r="51" spans="1:109" ht="13.5" customHeight="1">
      <c r="B51" s="728"/>
      <c r="G51" s="1042"/>
      <c r="H51" s="1042"/>
      <c r="I51" s="1046"/>
      <c r="J51" s="1046"/>
      <c r="K51" s="1050"/>
      <c r="L51" s="1050"/>
      <c r="M51" s="1050"/>
      <c r="N51" s="1050"/>
      <c r="AM51" s="1044"/>
      <c r="AN51" s="1064" t="s">
        <v>548</v>
      </c>
      <c r="AO51" s="1064"/>
      <c r="AP51" s="1064"/>
      <c r="AQ51" s="1064"/>
      <c r="AR51" s="1064"/>
      <c r="AS51" s="1064"/>
      <c r="AT51" s="1064"/>
      <c r="AU51" s="1064"/>
      <c r="AV51" s="1064"/>
      <c r="AW51" s="1064"/>
      <c r="AX51" s="1064"/>
      <c r="AY51" s="1064"/>
      <c r="AZ51" s="1064"/>
      <c r="BA51" s="1064"/>
      <c r="BB51" s="1064" t="s">
        <v>549</v>
      </c>
      <c r="BC51" s="1064"/>
      <c r="BD51" s="1064"/>
      <c r="BE51" s="1064"/>
      <c r="BF51" s="1064"/>
      <c r="BG51" s="1064"/>
      <c r="BH51" s="1064"/>
      <c r="BI51" s="1064"/>
      <c r="BJ51" s="1064"/>
      <c r="BK51" s="1064"/>
      <c r="BL51" s="1064"/>
      <c r="BM51" s="1064"/>
      <c r="BN51" s="1064"/>
      <c r="BO51" s="1064"/>
      <c r="BP51" s="1069">
        <v>70.8</v>
      </c>
      <c r="BQ51" s="1069"/>
      <c r="BR51" s="1069"/>
      <c r="BS51" s="1069"/>
      <c r="BT51" s="1069"/>
      <c r="BU51" s="1069"/>
      <c r="BV51" s="1069"/>
      <c r="BW51" s="1069"/>
      <c r="BX51" s="1069">
        <v>68.900000000000006</v>
      </c>
      <c r="BY51" s="1069"/>
      <c r="BZ51" s="1069"/>
      <c r="CA51" s="1069"/>
      <c r="CB51" s="1069"/>
      <c r="CC51" s="1069"/>
      <c r="CD51" s="1069"/>
      <c r="CE51" s="1069"/>
      <c r="CF51" s="1069">
        <v>59.5</v>
      </c>
      <c r="CG51" s="1069"/>
      <c r="CH51" s="1069"/>
      <c r="CI51" s="1069"/>
      <c r="CJ51" s="1069"/>
      <c r="CK51" s="1069"/>
      <c r="CL51" s="1069"/>
      <c r="CM51" s="1069"/>
      <c r="CN51" s="1069">
        <v>43.3</v>
      </c>
      <c r="CO51" s="1069"/>
      <c r="CP51" s="1069"/>
      <c r="CQ51" s="1069"/>
      <c r="CR51" s="1069"/>
      <c r="CS51" s="1069"/>
      <c r="CT51" s="1069"/>
      <c r="CU51" s="1069"/>
      <c r="CV51" s="1069">
        <v>26.8</v>
      </c>
      <c r="CW51" s="1069"/>
      <c r="CX51" s="1069"/>
      <c r="CY51" s="1069"/>
      <c r="CZ51" s="1069"/>
      <c r="DA51" s="1069"/>
      <c r="DB51" s="1069"/>
      <c r="DC51" s="1069"/>
    </row>
    <row r="52" spans="1:109" ht="13.2">
      <c r="B52" s="728"/>
      <c r="G52" s="1042"/>
      <c r="H52" s="1042"/>
      <c r="I52" s="1046"/>
      <c r="J52" s="1046"/>
      <c r="K52" s="1050"/>
      <c r="L52" s="1050"/>
      <c r="M52" s="1050"/>
      <c r="N52" s="1050"/>
      <c r="AM52" s="1044"/>
      <c r="AN52" s="1064"/>
      <c r="AO52" s="1064"/>
      <c r="AP52" s="1064"/>
      <c r="AQ52" s="1064"/>
      <c r="AR52" s="1064"/>
      <c r="AS52" s="1064"/>
      <c r="AT52" s="1064"/>
      <c r="AU52" s="1064"/>
      <c r="AV52" s="1064"/>
      <c r="AW52" s="1064"/>
      <c r="AX52" s="1064"/>
      <c r="AY52" s="1064"/>
      <c r="AZ52" s="1064"/>
      <c r="BA52" s="1064"/>
      <c r="BB52" s="1064"/>
      <c r="BC52" s="1064"/>
      <c r="BD52" s="1064"/>
      <c r="BE52" s="1064"/>
      <c r="BF52" s="1064"/>
      <c r="BG52" s="1064"/>
      <c r="BH52" s="1064"/>
      <c r="BI52" s="1064"/>
      <c r="BJ52" s="1064"/>
      <c r="BK52" s="1064"/>
      <c r="BL52" s="1064"/>
      <c r="BM52" s="1064"/>
      <c r="BN52" s="1064"/>
      <c r="BO52" s="1064"/>
      <c r="BP52" s="1069"/>
      <c r="BQ52" s="1069"/>
      <c r="BR52" s="1069"/>
      <c r="BS52" s="1069"/>
      <c r="BT52" s="1069"/>
      <c r="BU52" s="1069"/>
      <c r="BV52" s="1069"/>
      <c r="BW52" s="1069"/>
      <c r="BX52" s="1069"/>
      <c r="BY52" s="1069"/>
      <c r="BZ52" s="1069"/>
      <c r="CA52" s="1069"/>
      <c r="CB52" s="1069"/>
      <c r="CC52" s="1069"/>
      <c r="CD52" s="1069"/>
      <c r="CE52" s="1069"/>
      <c r="CF52" s="1069"/>
      <c r="CG52" s="1069"/>
      <c r="CH52" s="1069"/>
      <c r="CI52" s="1069"/>
      <c r="CJ52" s="1069"/>
      <c r="CK52" s="1069"/>
      <c r="CL52" s="1069"/>
      <c r="CM52" s="1069"/>
      <c r="CN52" s="1069"/>
      <c r="CO52" s="1069"/>
      <c r="CP52" s="1069"/>
      <c r="CQ52" s="1069"/>
      <c r="CR52" s="1069"/>
      <c r="CS52" s="1069"/>
      <c r="CT52" s="1069"/>
      <c r="CU52" s="1069"/>
      <c r="CV52" s="1069"/>
      <c r="CW52" s="1069"/>
      <c r="CX52" s="1069"/>
      <c r="CY52" s="1069"/>
      <c r="CZ52" s="1069"/>
      <c r="DA52" s="1069"/>
      <c r="DB52" s="1069"/>
      <c r="DC52" s="1069"/>
    </row>
    <row r="53" spans="1:109" ht="13.2">
      <c r="A53" s="1031"/>
      <c r="B53" s="728"/>
      <c r="G53" s="1042"/>
      <c r="H53" s="1042"/>
      <c r="I53" s="1041"/>
      <c r="J53" s="1041"/>
      <c r="K53" s="1050"/>
      <c r="L53" s="1050"/>
      <c r="M53" s="1050"/>
      <c r="N53" s="1050"/>
      <c r="AM53" s="1044"/>
      <c r="AN53" s="1064"/>
      <c r="AO53" s="1064"/>
      <c r="AP53" s="1064"/>
      <c r="AQ53" s="1064"/>
      <c r="AR53" s="1064"/>
      <c r="AS53" s="1064"/>
      <c r="AT53" s="1064"/>
      <c r="AU53" s="1064"/>
      <c r="AV53" s="1064"/>
      <c r="AW53" s="1064"/>
      <c r="AX53" s="1064"/>
      <c r="AY53" s="1064"/>
      <c r="AZ53" s="1064"/>
      <c r="BA53" s="1064"/>
      <c r="BB53" s="1064" t="s">
        <v>550</v>
      </c>
      <c r="BC53" s="1064"/>
      <c r="BD53" s="1064"/>
      <c r="BE53" s="1064"/>
      <c r="BF53" s="1064"/>
      <c r="BG53" s="1064"/>
      <c r="BH53" s="1064"/>
      <c r="BI53" s="1064"/>
      <c r="BJ53" s="1064"/>
      <c r="BK53" s="1064"/>
      <c r="BL53" s="1064"/>
      <c r="BM53" s="1064"/>
      <c r="BN53" s="1064"/>
      <c r="BO53" s="1064"/>
      <c r="BP53" s="1069">
        <v>47.4</v>
      </c>
      <c r="BQ53" s="1069"/>
      <c r="BR53" s="1069"/>
      <c r="BS53" s="1069"/>
      <c r="BT53" s="1069"/>
      <c r="BU53" s="1069"/>
      <c r="BV53" s="1069"/>
      <c r="BW53" s="1069"/>
      <c r="BX53" s="1069">
        <v>49.1</v>
      </c>
      <c r="BY53" s="1069"/>
      <c r="BZ53" s="1069"/>
      <c r="CA53" s="1069"/>
      <c r="CB53" s="1069"/>
      <c r="CC53" s="1069"/>
      <c r="CD53" s="1069"/>
      <c r="CE53" s="1069"/>
      <c r="CF53" s="1069">
        <v>50.7</v>
      </c>
      <c r="CG53" s="1069"/>
      <c r="CH53" s="1069"/>
      <c r="CI53" s="1069"/>
      <c r="CJ53" s="1069"/>
      <c r="CK53" s="1069"/>
      <c r="CL53" s="1069"/>
      <c r="CM53" s="1069"/>
      <c r="CN53" s="1069">
        <v>52.6</v>
      </c>
      <c r="CO53" s="1069"/>
      <c r="CP53" s="1069"/>
      <c r="CQ53" s="1069"/>
      <c r="CR53" s="1069"/>
      <c r="CS53" s="1069"/>
      <c r="CT53" s="1069"/>
      <c r="CU53" s="1069"/>
      <c r="CV53" s="1069">
        <v>54.3</v>
      </c>
      <c r="CW53" s="1069"/>
      <c r="CX53" s="1069"/>
      <c r="CY53" s="1069"/>
      <c r="CZ53" s="1069"/>
      <c r="DA53" s="1069"/>
      <c r="DB53" s="1069"/>
      <c r="DC53" s="1069"/>
    </row>
    <row r="54" spans="1:109" ht="13.2">
      <c r="A54" s="1031"/>
      <c r="B54" s="728"/>
      <c r="G54" s="1042"/>
      <c r="H54" s="1042"/>
      <c r="I54" s="1041"/>
      <c r="J54" s="1041"/>
      <c r="K54" s="1050"/>
      <c r="L54" s="1050"/>
      <c r="M54" s="1050"/>
      <c r="N54" s="1050"/>
      <c r="AM54" s="1044"/>
      <c r="AN54" s="1064"/>
      <c r="AO54" s="1064"/>
      <c r="AP54" s="1064"/>
      <c r="AQ54" s="1064"/>
      <c r="AR54" s="1064"/>
      <c r="AS54" s="1064"/>
      <c r="AT54" s="1064"/>
      <c r="AU54" s="1064"/>
      <c r="AV54" s="1064"/>
      <c r="AW54" s="1064"/>
      <c r="AX54" s="1064"/>
      <c r="AY54" s="1064"/>
      <c r="AZ54" s="1064"/>
      <c r="BA54" s="1064"/>
      <c r="BB54" s="1064"/>
      <c r="BC54" s="1064"/>
      <c r="BD54" s="1064"/>
      <c r="BE54" s="1064"/>
      <c r="BF54" s="1064"/>
      <c r="BG54" s="1064"/>
      <c r="BH54" s="1064"/>
      <c r="BI54" s="1064"/>
      <c r="BJ54" s="1064"/>
      <c r="BK54" s="1064"/>
      <c r="BL54" s="1064"/>
      <c r="BM54" s="1064"/>
      <c r="BN54" s="1064"/>
      <c r="BO54" s="1064"/>
      <c r="BP54" s="1069"/>
      <c r="BQ54" s="1069"/>
      <c r="BR54" s="1069"/>
      <c r="BS54" s="1069"/>
      <c r="BT54" s="1069"/>
      <c r="BU54" s="1069"/>
      <c r="BV54" s="1069"/>
      <c r="BW54" s="1069"/>
      <c r="BX54" s="1069"/>
      <c r="BY54" s="1069"/>
      <c r="BZ54" s="1069"/>
      <c r="CA54" s="1069"/>
      <c r="CB54" s="1069"/>
      <c r="CC54" s="1069"/>
      <c r="CD54" s="1069"/>
      <c r="CE54" s="1069"/>
      <c r="CF54" s="1069"/>
      <c r="CG54" s="1069"/>
      <c r="CH54" s="1069"/>
      <c r="CI54" s="1069"/>
      <c r="CJ54" s="1069"/>
      <c r="CK54" s="1069"/>
      <c r="CL54" s="1069"/>
      <c r="CM54" s="1069"/>
      <c r="CN54" s="1069"/>
      <c r="CO54" s="1069"/>
      <c r="CP54" s="1069"/>
      <c r="CQ54" s="1069"/>
      <c r="CR54" s="1069"/>
      <c r="CS54" s="1069"/>
      <c r="CT54" s="1069"/>
      <c r="CU54" s="1069"/>
      <c r="CV54" s="1069"/>
      <c r="CW54" s="1069"/>
      <c r="CX54" s="1069"/>
      <c r="CY54" s="1069"/>
      <c r="CZ54" s="1069"/>
      <c r="DA54" s="1069"/>
      <c r="DB54" s="1069"/>
      <c r="DC54" s="1069"/>
    </row>
    <row r="55" spans="1:109" ht="13.2">
      <c r="A55" s="1031"/>
      <c r="B55" s="728"/>
      <c r="G55" s="1041"/>
      <c r="H55" s="1041"/>
      <c r="I55" s="1041"/>
      <c r="J55" s="1041"/>
      <c r="K55" s="1050"/>
      <c r="L55" s="1050"/>
      <c r="M55" s="1050"/>
      <c r="N55" s="1050"/>
      <c r="AN55" s="1065" t="s">
        <v>518</v>
      </c>
      <c r="AO55" s="1065"/>
      <c r="AP55" s="1065"/>
      <c r="AQ55" s="1065"/>
      <c r="AR55" s="1065"/>
      <c r="AS55" s="1065"/>
      <c r="AT55" s="1065"/>
      <c r="AU55" s="1065"/>
      <c r="AV55" s="1065"/>
      <c r="AW55" s="1065"/>
      <c r="AX55" s="1065"/>
      <c r="AY55" s="1065"/>
      <c r="AZ55" s="1065"/>
      <c r="BA55" s="1065"/>
      <c r="BB55" s="1064" t="s">
        <v>549</v>
      </c>
      <c r="BC55" s="1064"/>
      <c r="BD55" s="1064"/>
      <c r="BE55" s="1064"/>
      <c r="BF55" s="1064"/>
      <c r="BG55" s="1064"/>
      <c r="BH55" s="1064"/>
      <c r="BI55" s="1064"/>
      <c r="BJ55" s="1064"/>
      <c r="BK55" s="1064"/>
      <c r="BL55" s="1064"/>
      <c r="BM55" s="1064"/>
      <c r="BN55" s="1064"/>
      <c r="BO55" s="1064"/>
      <c r="BP55" s="1069">
        <v>11.4</v>
      </c>
      <c r="BQ55" s="1069"/>
      <c r="BR55" s="1069"/>
      <c r="BS55" s="1069"/>
      <c r="BT55" s="1069"/>
      <c r="BU55" s="1069"/>
      <c r="BV55" s="1069"/>
      <c r="BW55" s="1069"/>
      <c r="BX55" s="1069">
        <v>10.4</v>
      </c>
      <c r="BY55" s="1069"/>
      <c r="BZ55" s="1069"/>
      <c r="CA55" s="1069"/>
      <c r="CB55" s="1069"/>
      <c r="CC55" s="1069"/>
      <c r="CD55" s="1069"/>
      <c r="CE55" s="1069"/>
      <c r="CF55" s="1069">
        <v>10.9</v>
      </c>
      <c r="CG55" s="1069"/>
      <c r="CH55" s="1069"/>
      <c r="CI55" s="1069"/>
      <c r="CJ55" s="1069"/>
      <c r="CK55" s="1069"/>
      <c r="CL55" s="1069"/>
      <c r="CM55" s="1069"/>
      <c r="CN55" s="1069">
        <v>6.5</v>
      </c>
      <c r="CO55" s="1069"/>
      <c r="CP55" s="1069"/>
      <c r="CQ55" s="1069"/>
      <c r="CR55" s="1069"/>
      <c r="CS55" s="1069"/>
      <c r="CT55" s="1069"/>
      <c r="CU55" s="1069"/>
      <c r="CV55" s="1069">
        <v>0</v>
      </c>
      <c r="CW55" s="1069"/>
      <c r="CX55" s="1069"/>
      <c r="CY55" s="1069"/>
      <c r="CZ55" s="1069"/>
      <c r="DA55" s="1069"/>
      <c r="DB55" s="1069"/>
      <c r="DC55" s="1069"/>
    </row>
    <row r="56" spans="1:109" ht="13.2">
      <c r="A56" s="1031"/>
      <c r="B56" s="728"/>
      <c r="G56" s="1041"/>
      <c r="H56" s="1041"/>
      <c r="I56" s="1041"/>
      <c r="J56" s="1041"/>
      <c r="K56" s="1050"/>
      <c r="L56" s="1050"/>
      <c r="M56" s="1050"/>
      <c r="N56" s="1050"/>
      <c r="AN56" s="1065"/>
      <c r="AO56" s="1065"/>
      <c r="AP56" s="1065"/>
      <c r="AQ56" s="1065"/>
      <c r="AR56" s="1065"/>
      <c r="AS56" s="1065"/>
      <c r="AT56" s="1065"/>
      <c r="AU56" s="1065"/>
      <c r="AV56" s="1065"/>
      <c r="AW56" s="1065"/>
      <c r="AX56" s="1065"/>
      <c r="AY56" s="1065"/>
      <c r="AZ56" s="1065"/>
      <c r="BA56" s="1065"/>
      <c r="BB56" s="1064"/>
      <c r="BC56" s="1064"/>
      <c r="BD56" s="1064"/>
      <c r="BE56" s="1064"/>
      <c r="BF56" s="1064"/>
      <c r="BG56" s="1064"/>
      <c r="BH56" s="1064"/>
      <c r="BI56" s="1064"/>
      <c r="BJ56" s="1064"/>
      <c r="BK56" s="1064"/>
      <c r="BL56" s="1064"/>
      <c r="BM56" s="1064"/>
      <c r="BN56" s="1064"/>
      <c r="BO56" s="1064"/>
      <c r="BP56" s="1069"/>
      <c r="BQ56" s="1069"/>
      <c r="BR56" s="1069"/>
      <c r="BS56" s="1069"/>
      <c r="BT56" s="1069"/>
      <c r="BU56" s="1069"/>
      <c r="BV56" s="1069"/>
      <c r="BW56" s="1069"/>
      <c r="BX56" s="1069"/>
      <c r="BY56" s="1069"/>
      <c r="BZ56" s="1069"/>
      <c r="CA56" s="1069"/>
      <c r="CB56" s="1069"/>
      <c r="CC56" s="1069"/>
      <c r="CD56" s="1069"/>
      <c r="CE56" s="1069"/>
      <c r="CF56" s="1069"/>
      <c r="CG56" s="1069"/>
      <c r="CH56" s="1069"/>
      <c r="CI56" s="1069"/>
      <c r="CJ56" s="1069"/>
      <c r="CK56" s="1069"/>
      <c r="CL56" s="1069"/>
      <c r="CM56" s="1069"/>
      <c r="CN56" s="1069"/>
      <c r="CO56" s="1069"/>
      <c r="CP56" s="1069"/>
      <c r="CQ56" s="1069"/>
      <c r="CR56" s="1069"/>
      <c r="CS56" s="1069"/>
      <c r="CT56" s="1069"/>
      <c r="CU56" s="1069"/>
      <c r="CV56" s="1069"/>
      <c r="CW56" s="1069"/>
      <c r="CX56" s="1069"/>
      <c r="CY56" s="1069"/>
      <c r="CZ56" s="1069"/>
      <c r="DA56" s="1069"/>
      <c r="DB56" s="1069"/>
      <c r="DC56" s="1069"/>
    </row>
    <row r="57" spans="1:109" s="1031" customFormat="1" ht="13.2">
      <c r="B57" s="1037"/>
      <c r="G57" s="1041"/>
      <c r="H57" s="1041"/>
      <c r="I57" s="1047"/>
      <c r="J57" s="1047"/>
      <c r="K57" s="1050"/>
      <c r="L57" s="1050"/>
      <c r="M57" s="1050"/>
      <c r="N57" s="1050"/>
      <c r="AM57" s="363"/>
      <c r="AN57" s="1065"/>
      <c r="AO57" s="1065"/>
      <c r="AP57" s="1065"/>
      <c r="AQ57" s="1065"/>
      <c r="AR57" s="1065"/>
      <c r="AS57" s="1065"/>
      <c r="AT57" s="1065"/>
      <c r="AU57" s="1065"/>
      <c r="AV57" s="1065"/>
      <c r="AW57" s="1065"/>
      <c r="AX57" s="1065"/>
      <c r="AY57" s="1065"/>
      <c r="AZ57" s="1065"/>
      <c r="BA57" s="1065"/>
      <c r="BB57" s="1064" t="s">
        <v>550</v>
      </c>
      <c r="BC57" s="1064"/>
      <c r="BD57" s="1064"/>
      <c r="BE57" s="1064"/>
      <c r="BF57" s="1064"/>
      <c r="BG57" s="1064"/>
      <c r="BH57" s="1064"/>
      <c r="BI57" s="1064"/>
      <c r="BJ57" s="1064"/>
      <c r="BK57" s="1064"/>
      <c r="BL57" s="1064"/>
      <c r="BM57" s="1064"/>
      <c r="BN57" s="1064"/>
      <c r="BO57" s="1064"/>
      <c r="BP57" s="1069">
        <v>60.2</v>
      </c>
      <c r="BQ57" s="1069"/>
      <c r="BR57" s="1069"/>
      <c r="BS57" s="1069"/>
      <c r="BT57" s="1069"/>
      <c r="BU57" s="1069"/>
      <c r="BV57" s="1069"/>
      <c r="BW57" s="1069"/>
      <c r="BX57" s="1069">
        <v>61.3</v>
      </c>
      <c r="BY57" s="1069"/>
      <c r="BZ57" s="1069"/>
      <c r="CA57" s="1069"/>
      <c r="CB57" s="1069"/>
      <c r="CC57" s="1069"/>
      <c r="CD57" s="1069"/>
      <c r="CE57" s="1069"/>
      <c r="CF57" s="1069">
        <v>62.2</v>
      </c>
      <c r="CG57" s="1069"/>
      <c r="CH57" s="1069"/>
      <c r="CI57" s="1069"/>
      <c r="CJ57" s="1069"/>
      <c r="CK57" s="1069"/>
      <c r="CL57" s="1069"/>
      <c r="CM57" s="1069"/>
      <c r="CN57" s="1069">
        <v>63.6</v>
      </c>
      <c r="CO57" s="1069"/>
      <c r="CP57" s="1069"/>
      <c r="CQ57" s="1069"/>
      <c r="CR57" s="1069"/>
      <c r="CS57" s="1069"/>
      <c r="CT57" s="1069"/>
      <c r="CU57" s="1069"/>
      <c r="CV57" s="1069">
        <v>64.7</v>
      </c>
      <c r="CW57" s="1069"/>
      <c r="CX57" s="1069"/>
      <c r="CY57" s="1069"/>
      <c r="CZ57" s="1069"/>
      <c r="DA57" s="1069"/>
      <c r="DB57" s="1069"/>
      <c r="DC57" s="1069"/>
      <c r="DD57" s="1074"/>
      <c r="DE57" s="1037"/>
    </row>
    <row r="58" spans="1:109" s="1031" customFormat="1" ht="13.2">
      <c r="A58" s="363"/>
      <c r="B58" s="1037"/>
      <c r="G58" s="1041"/>
      <c r="H58" s="1041"/>
      <c r="I58" s="1047"/>
      <c r="J58" s="1047"/>
      <c r="K58" s="1050"/>
      <c r="L58" s="1050"/>
      <c r="M58" s="1050"/>
      <c r="N58" s="1050"/>
      <c r="AM58" s="363"/>
      <c r="AN58" s="1065"/>
      <c r="AO58" s="1065"/>
      <c r="AP58" s="1065"/>
      <c r="AQ58" s="1065"/>
      <c r="AR58" s="1065"/>
      <c r="AS58" s="1065"/>
      <c r="AT58" s="1065"/>
      <c r="AU58" s="1065"/>
      <c r="AV58" s="1065"/>
      <c r="AW58" s="1065"/>
      <c r="AX58" s="1065"/>
      <c r="AY58" s="1065"/>
      <c r="AZ58" s="1065"/>
      <c r="BA58" s="1065"/>
      <c r="BB58" s="1064"/>
      <c r="BC58" s="1064"/>
      <c r="BD58" s="1064"/>
      <c r="BE58" s="1064"/>
      <c r="BF58" s="1064"/>
      <c r="BG58" s="1064"/>
      <c r="BH58" s="1064"/>
      <c r="BI58" s="1064"/>
      <c r="BJ58" s="1064"/>
      <c r="BK58" s="1064"/>
      <c r="BL58" s="1064"/>
      <c r="BM58" s="1064"/>
      <c r="BN58" s="1064"/>
      <c r="BO58" s="1064"/>
      <c r="BP58" s="1069"/>
      <c r="BQ58" s="1069"/>
      <c r="BR58" s="1069"/>
      <c r="BS58" s="1069"/>
      <c r="BT58" s="1069"/>
      <c r="BU58" s="1069"/>
      <c r="BV58" s="1069"/>
      <c r="BW58" s="1069"/>
      <c r="BX58" s="1069"/>
      <c r="BY58" s="1069"/>
      <c r="BZ58" s="1069"/>
      <c r="CA58" s="1069"/>
      <c r="CB58" s="1069"/>
      <c r="CC58" s="1069"/>
      <c r="CD58" s="1069"/>
      <c r="CE58" s="1069"/>
      <c r="CF58" s="1069"/>
      <c r="CG58" s="1069"/>
      <c r="CH58" s="1069"/>
      <c r="CI58" s="1069"/>
      <c r="CJ58" s="1069"/>
      <c r="CK58" s="1069"/>
      <c r="CL58" s="1069"/>
      <c r="CM58" s="1069"/>
      <c r="CN58" s="1069"/>
      <c r="CO58" s="1069"/>
      <c r="CP58" s="1069"/>
      <c r="CQ58" s="1069"/>
      <c r="CR58" s="1069"/>
      <c r="CS58" s="1069"/>
      <c r="CT58" s="1069"/>
      <c r="CU58" s="1069"/>
      <c r="CV58" s="1069"/>
      <c r="CW58" s="1069"/>
      <c r="CX58" s="1069"/>
      <c r="CY58" s="1069"/>
      <c r="CZ58" s="1069"/>
      <c r="DA58" s="1069"/>
      <c r="DB58" s="1069"/>
      <c r="DC58" s="1069"/>
      <c r="DD58" s="1074"/>
      <c r="DE58" s="1037"/>
    </row>
    <row r="59" spans="1:109" s="1031" customFormat="1" ht="13.2">
      <c r="A59" s="363"/>
      <c r="B59" s="1037"/>
      <c r="K59" s="1051"/>
      <c r="L59" s="1051"/>
      <c r="M59" s="1051"/>
      <c r="N59" s="1051"/>
      <c r="AQ59" s="1051"/>
      <c r="AR59" s="1051"/>
      <c r="AS59" s="1051"/>
      <c r="AT59" s="1051"/>
      <c r="BC59" s="1051"/>
      <c r="BD59" s="1051"/>
      <c r="BE59" s="1051"/>
      <c r="BF59" s="1051"/>
      <c r="BO59" s="1051"/>
      <c r="BP59" s="1051"/>
      <c r="BQ59" s="1051"/>
      <c r="BR59" s="1051"/>
      <c r="CA59" s="1051"/>
      <c r="CB59" s="1051"/>
      <c r="CC59" s="1051"/>
      <c r="CD59" s="1051"/>
      <c r="CM59" s="1051"/>
      <c r="CN59" s="1051"/>
      <c r="CO59" s="1051"/>
      <c r="CP59" s="1051"/>
      <c r="CY59" s="1051"/>
      <c r="CZ59" s="1051"/>
      <c r="DA59" s="1051"/>
      <c r="DB59" s="1051"/>
      <c r="DC59" s="1051"/>
      <c r="DD59" s="1074"/>
      <c r="DE59" s="1037"/>
    </row>
    <row r="60" spans="1:109" s="1031" customFormat="1" ht="13.2">
      <c r="A60" s="363"/>
      <c r="B60" s="1037"/>
      <c r="K60" s="1051"/>
      <c r="L60" s="1051"/>
      <c r="M60" s="1051"/>
      <c r="N60" s="1051"/>
      <c r="AQ60" s="1051"/>
      <c r="AR60" s="1051"/>
      <c r="AS60" s="1051"/>
      <c r="AT60" s="1051"/>
      <c r="BC60" s="1051"/>
      <c r="BD60" s="1051"/>
      <c r="BE60" s="1051"/>
      <c r="BF60" s="1051"/>
      <c r="BO60" s="1051"/>
      <c r="BP60" s="1051"/>
      <c r="BQ60" s="1051"/>
      <c r="BR60" s="1051"/>
      <c r="CA60" s="1051"/>
      <c r="CB60" s="1051"/>
      <c r="CC60" s="1051"/>
      <c r="CD60" s="1051"/>
      <c r="CM60" s="1051"/>
      <c r="CN60" s="1051"/>
      <c r="CO60" s="1051"/>
      <c r="CP60" s="1051"/>
      <c r="CY60" s="1051"/>
      <c r="CZ60" s="1051"/>
      <c r="DA60" s="1051"/>
      <c r="DB60" s="1051"/>
      <c r="DC60" s="1051"/>
      <c r="DD60" s="1074"/>
      <c r="DE60" s="1037"/>
    </row>
    <row r="61" spans="1:109" s="1031" customFormat="1" ht="13.2">
      <c r="A61" s="363"/>
      <c r="B61" s="1038"/>
      <c r="C61" s="1039"/>
      <c r="D61" s="1039"/>
      <c r="E61" s="1039"/>
      <c r="F61" s="1039"/>
      <c r="G61" s="1039"/>
      <c r="H61" s="1039"/>
      <c r="I61" s="1039"/>
      <c r="J61" s="1039"/>
      <c r="K61" s="1039"/>
      <c r="L61" s="1039"/>
      <c r="M61" s="1057"/>
      <c r="N61" s="1057"/>
      <c r="O61" s="1039"/>
      <c r="P61" s="1039"/>
      <c r="Q61" s="1039"/>
      <c r="R61" s="1039"/>
      <c r="S61" s="1039"/>
      <c r="T61" s="1039"/>
      <c r="U61" s="1039"/>
      <c r="V61" s="1039"/>
      <c r="W61" s="1039"/>
      <c r="X61" s="1039"/>
      <c r="Y61" s="1039"/>
      <c r="Z61" s="1039"/>
      <c r="AA61" s="1039"/>
      <c r="AB61" s="1039"/>
      <c r="AC61" s="1039"/>
      <c r="AD61" s="1039"/>
      <c r="AE61" s="1039"/>
      <c r="AF61" s="1039"/>
      <c r="AG61" s="1039"/>
      <c r="AH61" s="1039"/>
      <c r="AI61" s="1039"/>
      <c r="AJ61" s="1039"/>
      <c r="AK61" s="1039"/>
      <c r="AL61" s="1039"/>
      <c r="AM61" s="1039"/>
      <c r="AN61" s="1039"/>
      <c r="AO61" s="1039"/>
      <c r="AP61" s="1039"/>
      <c r="AQ61" s="1039"/>
      <c r="AR61" s="1039"/>
      <c r="AS61" s="1057"/>
      <c r="AT61" s="1057"/>
      <c r="AU61" s="1039"/>
      <c r="AV61" s="1039"/>
      <c r="AW61" s="1039"/>
      <c r="AX61" s="1039"/>
      <c r="AY61" s="1039"/>
      <c r="AZ61" s="1039"/>
      <c r="BA61" s="1039"/>
      <c r="BB61" s="1039"/>
      <c r="BC61" s="1039"/>
      <c r="BD61" s="1039"/>
      <c r="BE61" s="1057"/>
      <c r="BF61" s="1057"/>
      <c r="BG61" s="1039"/>
      <c r="BH61" s="1039"/>
      <c r="BI61" s="1039"/>
      <c r="BJ61" s="1039"/>
      <c r="BK61" s="1039"/>
      <c r="BL61" s="1039"/>
      <c r="BM61" s="1039"/>
      <c r="BN61" s="1039"/>
      <c r="BO61" s="1039"/>
      <c r="BP61" s="1039"/>
      <c r="BQ61" s="1057"/>
      <c r="BR61" s="1057"/>
      <c r="BS61" s="1039"/>
      <c r="BT61" s="1039"/>
      <c r="BU61" s="1039"/>
      <c r="BV61" s="1039"/>
      <c r="BW61" s="1039"/>
      <c r="BX61" s="1039"/>
      <c r="BY61" s="1039"/>
      <c r="BZ61" s="1039"/>
      <c r="CA61" s="1039"/>
      <c r="CB61" s="1039"/>
      <c r="CC61" s="1057"/>
      <c r="CD61" s="1057"/>
      <c r="CE61" s="1039"/>
      <c r="CF61" s="1039"/>
      <c r="CG61" s="1039"/>
      <c r="CH61" s="1039"/>
      <c r="CI61" s="1039"/>
      <c r="CJ61" s="1039"/>
      <c r="CK61" s="1039"/>
      <c r="CL61" s="1039"/>
      <c r="CM61" s="1039"/>
      <c r="CN61" s="1039"/>
      <c r="CO61" s="1057"/>
      <c r="CP61" s="1057"/>
      <c r="CQ61" s="1039"/>
      <c r="CR61" s="1039"/>
      <c r="CS61" s="1039"/>
      <c r="CT61" s="1039"/>
      <c r="CU61" s="1039"/>
      <c r="CV61" s="1039"/>
      <c r="CW61" s="1039"/>
      <c r="CX61" s="1039"/>
      <c r="CY61" s="1039"/>
      <c r="CZ61" s="1039"/>
      <c r="DA61" s="1057"/>
      <c r="DB61" s="1057"/>
      <c r="DC61" s="1057"/>
      <c r="DD61" s="1075"/>
      <c r="DE61" s="1037"/>
    </row>
    <row r="62" spans="1:109" ht="13.2">
      <c r="B62" s="1036"/>
      <c r="C62" s="1036"/>
      <c r="D62" s="1036"/>
      <c r="E62" s="1036"/>
      <c r="F62" s="1036"/>
      <c r="G62" s="1036"/>
      <c r="H62" s="1036"/>
      <c r="I62" s="1036"/>
      <c r="J62" s="1036"/>
      <c r="K62" s="1036"/>
      <c r="L62" s="1036"/>
      <c r="M62" s="1036"/>
      <c r="N62" s="1036"/>
      <c r="O62" s="1036"/>
      <c r="P62" s="1036"/>
      <c r="Q62" s="1036"/>
      <c r="R62" s="1036"/>
      <c r="S62" s="1036"/>
      <c r="T62" s="1036"/>
      <c r="U62" s="1036"/>
      <c r="V62" s="1036"/>
      <c r="W62" s="1036"/>
      <c r="X62" s="1036"/>
      <c r="Y62" s="1036"/>
      <c r="Z62" s="1036"/>
      <c r="AA62" s="1036"/>
      <c r="AB62" s="1036"/>
      <c r="AC62" s="1036"/>
      <c r="AD62" s="1036"/>
      <c r="AE62" s="1036"/>
      <c r="AF62" s="1036"/>
      <c r="AG62" s="1036"/>
      <c r="AH62" s="1036"/>
      <c r="AI62" s="1036"/>
      <c r="AJ62" s="1036"/>
      <c r="AK62" s="1036"/>
      <c r="AL62" s="1036"/>
      <c r="AM62" s="1036"/>
      <c r="AN62" s="1036"/>
      <c r="AO62" s="1036"/>
      <c r="AP62" s="1036"/>
      <c r="AQ62" s="1036"/>
      <c r="AR62" s="1036"/>
      <c r="AS62" s="1036"/>
      <c r="AT62" s="1036"/>
      <c r="AU62" s="1036"/>
      <c r="AV62" s="1036"/>
      <c r="AW62" s="1036"/>
      <c r="AX62" s="1036"/>
      <c r="AY62" s="1036"/>
      <c r="AZ62" s="1036"/>
      <c r="BA62" s="1036"/>
      <c r="BB62" s="1036"/>
      <c r="BC62" s="1036"/>
      <c r="BD62" s="1036"/>
      <c r="BE62" s="1036"/>
      <c r="BF62" s="1036"/>
      <c r="BG62" s="1036"/>
      <c r="BH62" s="1036"/>
      <c r="BI62" s="1036"/>
      <c r="BJ62" s="1036"/>
      <c r="BK62" s="1036"/>
      <c r="BL62" s="1036"/>
      <c r="BM62" s="1036"/>
      <c r="BN62" s="1036"/>
      <c r="BO62" s="1036"/>
      <c r="BP62" s="1036"/>
      <c r="BQ62" s="1036"/>
      <c r="BR62" s="1036"/>
      <c r="BS62" s="1036"/>
      <c r="BT62" s="1036"/>
      <c r="BU62" s="1036"/>
      <c r="BV62" s="1036"/>
      <c r="BW62" s="1036"/>
      <c r="BX62" s="1036"/>
      <c r="BY62" s="1036"/>
      <c r="BZ62" s="1036"/>
      <c r="CA62" s="1036"/>
      <c r="CB62" s="1036"/>
      <c r="CC62" s="1036"/>
      <c r="CD62" s="1036"/>
      <c r="CE62" s="1036"/>
      <c r="CF62" s="1036"/>
      <c r="CG62" s="1036"/>
      <c r="CH62" s="1036"/>
      <c r="CI62" s="1036"/>
      <c r="CJ62" s="1036"/>
      <c r="CK62" s="1036"/>
      <c r="CL62" s="1036"/>
      <c r="CM62" s="1036"/>
      <c r="CN62" s="1036"/>
      <c r="CO62" s="1036"/>
      <c r="CP62" s="1036"/>
      <c r="CQ62" s="1036"/>
      <c r="CR62" s="1036"/>
      <c r="CS62" s="1036"/>
      <c r="CT62" s="1036"/>
      <c r="CU62" s="1036"/>
      <c r="CV62" s="1036"/>
      <c r="CW62" s="1036"/>
      <c r="CX62" s="1036"/>
      <c r="CY62" s="1036"/>
      <c r="CZ62" s="1036"/>
      <c r="DA62" s="1036"/>
      <c r="DB62" s="1036"/>
      <c r="DC62" s="1036"/>
      <c r="DD62" s="1036"/>
      <c r="DE62" s="739"/>
    </row>
    <row r="63" spans="1:109" ht="16.2">
      <c r="B63" s="737" t="s">
        <v>335</v>
      </c>
    </row>
    <row r="64" spans="1:109" ht="13.2">
      <c r="B64" s="728"/>
      <c r="G64" s="1040"/>
      <c r="I64" s="363"/>
      <c r="J64" s="363"/>
      <c r="K64" s="363"/>
      <c r="L64" s="363"/>
      <c r="M64" s="363"/>
      <c r="N64" s="1059"/>
      <c r="AM64" s="1040"/>
      <c r="AN64" s="1040" t="s">
        <v>547</v>
      </c>
      <c r="AP64" s="1031"/>
      <c r="AQ64" s="1031"/>
      <c r="AR64" s="1031"/>
      <c r="AY64" s="1040"/>
      <c r="BA64" s="1031"/>
      <c r="BB64" s="1031"/>
      <c r="BC64" s="1031"/>
      <c r="BK64" s="1040"/>
      <c r="BM64" s="1031"/>
      <c r="BN64" s="1031"/>
      <c r="BO64" s="1031"/>
      <c r="BW64" s="1040"/>
      <c r="BY64" s="1031"/>
      <c r="BZ64" s="1031"/>
      <c r="CA64" s="1031"/>
      <c r="CI64" s="1040"/>
      <c r="CK64" s="1031"/>
      <c r="CL64" s="1031"/>
      <c r="CM64" s="1031"/>
      <c r="CU64" s="1040"/>
      <c r="CW64" s="1031"/>
      <c r="CX64" s="1031"/>
      <c r="CY64" s="1031"/>
    </row>
    <row r="65" spans="2:107" ht="13.2">
      <c r="B65" s="728"/>
      <c r="AN65" s="1060" t="s">
        <v>252</v>
      </c>
      <c r="AO65" s="1066"/>
      <c r="AP65" s="1066"/>
      <c r="AQ65" s="1066"/>
      <c r="AR65" s="1066"/>
      <c r="AS65" s="1066"/>
      <c r="AT65" s="1066"/>
      <c r="AU65" s="1066"/>
      <c r="AV65" s="1066"/>
      <c r="AW65" s="1066"/>
      <c r="AX65" s="1066"/>
      <c r="AY65" s="1066"/>
      <c r="AZ65" s="1066"/>
      <c r="BA65" s="1066"/>
      <c r="BB65" s="1066"/>
      <c r="BC65" s="1066"/>
      <c r="BD65" s="1066"/>
      <c r="BE65" s="1066"/>
      <c r="BF65" s="1066"/>
      <c r="BG65" s="1066"/>
      <c r="BH65" s="1066"/>
      <c r="BI65" s="1066"/>
      <c r="BJ65" s="1066"/>
      <c r="BK65" s="1066"/>
      <c r="BL65" s="1066"/>
      <c r="BM65" s="1066"/>
      <c r="BN65" s="1066"/>
      <c r="BO65" s="1066"/>
      <c r="BP65" s="1066"/>
      <c r="BQ65" s="1066"/>
      <c r="BR65" s="1066"/>
      <c r="BS65" s="1066"/>
      <c r="BT65" s="1066"/>
      <c r="BU65" s="1066"/>
      <c r="BV65" s="1066"/>
      <c r="BW65" s="1066"/>
      <c r="BX65" s="1066"/>
      <c r="BY65" s="1066"/>
      <c r="BZ65" s="1066"/>
      <c r="CA65" s="1066"/>
      <c r="CB65" s="1066"/>
      <c r="CC65" s="1066"/>
      <c r="CD65" s="1066"/>
      <c r="CE65" s="1066"/>
      <c r="CF65" s="1066"/>
      <c r="CG65" s="1066"/>
      <c r="CH65" s="1066"/>
      <c r="CI65" s="1066"/>
      <c r="CJ65" s="1066"/>
      <c r="CK65" s="1066"/>
      <c r="CL65" s="1066"/>
      <c r="CM65" s="1066"/>
      <c r="CN65" s="1066"/>
      <c r="CO65" s="1066"/>
      <c r="CP65" s="1066"/>
      <c r="CQ65" s="1066"/>
      <c r="CR65" s="1066"/>
      <c r="CS65" s="1066"/>
      <c r="CT65" s="1066"/>
      <c r="CU65" s="1066"/>
      <c r="CV65" s="1066"/>
      <c r="CW65" s="1066"/>
      <c r="CX65" s="1066"/>
      <c r="CY65" s="1066"/>
      <c r="CZ65" s="1066"/>
      <c r="DA65" s="1066"/>
      <c r="DB65" s="1066"/>
      <c r="DC65" s="1070"/>
    </row>
    <row r="66" spans="2:107" ht="13.2">
      <c r="B66" s="728"/>
      <c r="AN66" s="1061"/>
      <c r="AO66" s="1067"/>
      <c r="AP66" s="1067"/>
      <c r="AQ66" s="1067"/>
      <c r="AR66" s="1067"/>
      <c r="AS66" s="1067"/>
      <c r="AT66" s="1067"/>
      <c r="AU66" s="1067"/>
      <c r="AV66" s="1067"/>
      <c r="AW66" s="1067"/>
      <c r="AX66" s="1067"/>
      <c r="AY66" s="1067"/>
      <c r="AZ66" s="1067"/>
      <c r="BA66" s="1067"/>
      <c r="BB66" s="1067"/>
      <c r="BC66" s="1067"/>
      <c r="BD66" s="1067"/>
      <c r="BE66" s="1067"/>
      <c r="BF66" s="1067"/>
      <c r="BG66" s="1067"/>
      <c r="BH66" s="1067"/>
      <c r="BI66" s="1067"/>
      <c r="BJ66" s="1067"/>
      <c r="BK66" s="1067"/>
      <c r="BL66" s="1067"/>
      <c r="BM66" s="1067"/>
      <c r="BN66" s="1067"/>
      <c r="BO66" s="1067"/>
      <c r="BP66" s="1067"/>
      <c r="BQ66" s="1067"/>
      <c r="BR66" s="1067"/>
      <c r="BS66" s="1067"/>
      <c r="BT66" s="1067"/>
      <c r="BU66" s="1067"/>
      <c r="BV66" s="1067"/>
      <c r="BW66" s="1067"/>
      <c r="BX66" s="1067"/>
      <c r="BY66" s="1067"/>
      <c r="BZ66" s="1067"/>
      <c r="CA66" s="1067"/>
      <c r="CB66" s="1067"/>
      <c r="CC66" s="1067"/>
      <c r="CD66" s="1067"/>
      <c r="CE66" s="1067"/>
      <c r="CF66" s="1067"/>
      <c r="CG66" s="1067"/>
      <c r="CH66" s="1067"/>
      <c r="CI66" s="1067"/>
      <c r="CJ66" s="1067"/>
      <c r="CK66" s="1067"/>
      <c r="CL66" s="1067"/>
      <c r="CM66" s="1067"/>
      <c r="CN66" s="1067"/>
      <c r="CO66" s="1067"/>
      <c r="CP66" s="1067"/>
      <c r="CQ66" s="1067"/>
      <c r="CR66" s="1067"/>
      <c r="CS66" s="1067"/>
      <c r="CT66" s="1067"/>
      <c r="CU66" s="1067"/>
      <c r="CV66" s="1067"/>
      <c r="CW66" s="1067"/>
      <c r="CX66" s="1067"/>
      <c r="CY66" s="1067"/>
      <c r="CZ66" s="1067"/>
      <c r="DA66" s="1067"/>
      <c r="DB66" s="1067"/>
      <c r="DC66" s="1071"/>
    </row>
    <row r="67" spans="2:107" ht="13.2">
      <c r="B67" s="728"/>
      <c r="AN67" s="1061"/>
      <c r="AO67" s="1067"/>
      <c r="AP67" s="1067"/>
      <c r="AQ67" s="1067"/>
      <c r="AR67" s="1067"/>
      <c r="AS67" s="1067"/>
      <c r="AT67" s="1067"/>
      <c r="AU67" s="1067"/>
      <c r="AV67" s="1067"/>
      <c r="AW67" s="1067"/>
      <c r="AX67" s="1067"/>
      <c r="AY67" s="1067"/>
      <c r="AZ67" s="1067"/>
      <c r="BA67" s="1067"/>
      <c r="BB67" s="1067"/>
      <c r="BC67" s="1067"/>
      <c r="BD67" s="1067"/>
      <c r="BE67" s="1067"/>
      <c r="BF67" s="1067"/>
      <c r="BG67" s="1067"/>
      <c r="BH67" s="1067"/>
      <c r="BI67" s="1067"/>
      <c r="BJ67" s="1067"/>
      <c r="BK67" s="1067"/>
      <c r="BL67" s="1067"/>
      <c r="BM67" s="1067"/>
      <c r="BN67" s="1067"/>
      <c r="BO67" s="1067"/>
      <c r="BP67" s="1067"/>
      <c r="BQ67" s="1067"/>
      <c r="BR67" s="1067"/>
      <c r="BS67" s="1067"/>
      <c r="BT67" s="1067"/>
      <c r="BU67" s="1067"/>
      <c r="BV67" s="1067"/>
      <c r="BW67" s="1067"/>
      <c r="BX67" s="1067"/>
      <c r="BY67" s="1067"/>
      <c r="BZ67" s="1067"/>
      <c r="CA67" s="1067"/>
      <c r="CB67" s="1067"/>
      <c r="CC67" s="1067"/>
      <c r="CD67" s="1067"/>
      <c r="CE67" s="1067"/>
      <c r="CF67" s="1067"/>
      <c r="CG67" s="1067"/>
      <c r="CH67" s="1067"/>
      <c r="CI67" s="1067"/>
      <c r="CJ67" s="1067"/>
      <c r="CK67" s="1067"/>
      <c r="CL67" s="1067"/>
      <c r="CM67" s="1067"/>
      <c r="CN67" s="1067"/>
      <c r="CO67" s="1067"/>
      <c r="CP67" s="1067"/>
      <c r="CQ67" s="1067"/>
      <c r="CR67" s="1067"/>
      <c r="CS67" s="1067"/>
      <c r="CT67" s="1067"/>
      <c r="CU67" s="1067"/>
      <c r="CV67" s="1067"/>
      <c r="CW67" s="1067"/>
      <c r="CX67" s="1067"/>
      <c r="CY67" s="1067"/>
      <c r="CZ67" s="1067"/>
      <c r="DA67" s="1067"/>
      <c r="DB67" s="1067"/>
      <c r="DC67" s="1071"/>
    </row>
    <row r="68" spans="2:107" ht="13.2">
      <c r="B68" s="728"/>
      <c r="AN68" s="1061"/>
      <c r="AO68" s="1067"/>
      <c r="AP68" s="1067"/>
      <c r="AQ68" s="1067"/>
      <c r="AR68" s="1067"/>
      <c r="AS68" s="1067"/>
      <c r="AT68" s="1067"/>
      <c r="AU68" s="1067"/>
      <c r="AV68" s="1067"/>
      <c r="AW68" s="1067"/>
      <c r="AX68" s="1067"/>
      <c r="AY68" s="1067"/>
      <c r="AZ68" s="1067"/>
      <c r="BA68" s="1067"/>
      <c r="BB68" s="1067"/>
      <c r="BC68" s="1067"/>
      <c r="BD68" s="1067"/>
      <c r="BE68" s="1067"/>
      <c r="BF68" s="1067"/>
      <c r="BG68" s="1067"/>
      <c r="BH68" s="1067"/>
      <c r="BI68" s="1067"/>
      <c r="BJ68" s="1067"/>
      <c r="BK68" s="1067"/>
      <c r="BL68" s="1067"/>
      <c r="BM68" s="1067"/>
      <c r="BN68" s="1067"/>
      <c r="BO68" s="1067"/>
      <c r="BP68" s="1067"/>
      <c r="BQ68" s="1067"/>
      <c r="BR68" s="1067"/>
      <c r="BS68" s="1067"/>
      <c r="BT68" s="1067"/>
      <c r="BU68" s="1067"/>
      <c r="BV68" s="1067"/>
      <c r="BW68" s="1067"/>
      <c r="BX68" s="1067"/>
      <c r="BY68" s="1067"/>
      <c r="BZ68" s="1067"/>
      <c r="CA68" s="1067"/>
      <c r="CB68" s="1067"/>
      <c r="CC68" s="1067"/>
      <c r="CD68" s="1067"/>
      <c r="CE68" s="1067"/>
      <c r="CF68" s="1067"/>
      <c r="CG68" s="1067"/>
      <c r="CH68" s="1067"/>
      <c r="CI68" s="1067"/>
      <c r="CJ68" s="1067"/>
      <c r="CK68" s="1067"/>
      <c r="CL68" s="1067"/>
      <c r="CM68" s="1067"/>
      <c r="CN68" s="1067"/>
      <c r="CO68" s="1067"/>
      <c r="CP68" s="1067"/>
      <c r="CQ68" s="1067"/>
      <c r="CR68" s="1067"/>
      <c r="CS68" s="1067"/>
      <c r="CT68" s="1067"/>
      <c r="CU68" s="1067"/>
      <c r="CV68" s="1067"/>
      <c r="CW68" s="1067"/>
      <c r="CX68" s="1067"/>
      <c r="CY68" s="1067"/>
      <c r="CZ68" s="1067"/>
      <c r="DA68" s="1067"/>
      <c r="DB68" s="1067"/>
      <c r="DC68" s="1071"/>
    </row>
    <row r="69" spans="2:107" ht="13.2">
      <c r="B69" s="728"/>
      <c r="AN69" s="1062"/>
      <c r="AO69" s="1068"/>
      <c r="AP69" s="1068"/>
      <c r="AQ69" s="1068"/>
      <c r="AR69" s="1068"/>
      <c r="AS69" s="1068"/>
      <c r="AT69" s="1068"/>
      <c r="AU69" s="1068"/>
      <c r="AV69" s="1068"/>
      <c r="AW69" s="1068"/>
      <c r="AX69" s="1068"/>
      <c r="AY69" s="1068"/>
      <c r="AZ69" s="1068"/>
      <c r="BA69" s="1068"/>
      <c r="BB69" s="1068"/>
      <c r="BC69" s="1068"/>
      <c r="BD69" s="1068"/>
      <c r="BE69" s="1068"/>
      <c r="BF69" s="1068"/>
      <c r="BG69" s="1068"/>
      <c r="BH69" s="1068"/>
      <c r="BI69" s="1068"/>
      <c r="BJ69" s="1068"/>
      <c r="BK69" s="1068"/>
      <c r="BL69" s="1068"/>
      <c r="BM69" s="1068"/>
      <c r="BN69" s="1068"/>
      <c r="BO69" s="1068"/>
      <c r="BP69" s="1068"/>
      <c r="BQ69" s="1068"/>
      <c r="BR69" s="1068"/>
      <c r="BS69" s="1068"/>
      <c r="BT69" s="1068"/>
      <c r="BU69" s="1068"/>
      <c r="BV69" s="1068"/>
      <c r="BW69" s="1068"/>
      <c r="BX69" s="1068"/>
      <c r="BY69" s="1068"/>
      <c r="BZ69" s="1068"/>
      <c r="CA69" s="1068"/>
      <c r="CB69" s="1068"/>
      <c r="CC69" s="1068"/>
      <c r="CD69" s="1068"/>
      <c r="CE69" s="1068"/>
      <c r="CF69" s="1068"/>
      <c r="CG69" s="1068"/>
      <c r="CH69" s="1068"/>
      <c r="CI69" s="1068"/>
      <c r="CJ69" s="1068"/>
      <c r="CK69" s="1068"/>
      <c r="CL69" s="1068"/>
      <c r="CM69" s="1068"/>
      <c r="CN69" s="1068"/>
      <c r="CO69" s="1068"/>
      <c r="CP69" s="1068"/>
      <c r="CQ69" s="1068"/>
      <c r="CR69" s="1068"/>
      <c r="CS69" s="1068"/>
      <c r="CT69" s="1068"/>
      <c r="CU69" s="1068"/>
      <c r="CV69" s="1068"/>
      <c r="CW69" s="1068"/>
      <c r="CX69" s="1068"/>
      <c r="CY69" s="1068"/>
      <c r="CZ69" s="1068"/>
      <c r="DA69" s="1068"/>
      <c r="DB69" s="1068"/>
      <c r="DC69" s="1072"/>
    </row>
    <row r="70" spans="2:107" ht="13.2">
      <c r="B70" s="728"/>
      <c r="H70" s="1045"/>
      <c r="I70" s="1045"/>
      <c r="J70" s="1048"/>
      <c r="K70" s="1048"/>
      <c r="L70" s="1055"/>
      <c r="M70" s="1048"/>
      <c r="N70" s="1055"/>
      <c r="AN70" s="1044"/>
      <c r="AO70" s="1044"/>
      <c r="AP70" s="1044"/>
      <c r="AZ70" s="1044"/>
      <c r="BA70" s="1044"/>
      <c r="BB70" s="1044"/>
      <c r="BL70" s="1044"/>
      <c r="BM70" s="1044"/>
      <c r="BN70" s="1044"/>
      <c r="BX70" s="1044"/>
      <c r="BY70" s="1044"/>
      <c r="BZ70" s="1044"/>
      <c r="CJ70" s="1044"/>
      <c r="CK70" s="1044"/>
      <c r="CL70" s="1044"/>
      <c r="CV70" s="1044"/>
      <c r="CW70" s="1044"/>
      <c r="CX70" s="1044"/>
    </row>
    <row r="71" spans="2:107" ht="13.2">
      <c r="B71" s="728"/>
      <c r="G71" s="1043"/>
      <c r="I71" s="1047"/>
      <c r="J71" s="1048"/>
      <c r="K71" s="1048"/>
      <c r="L71" s="1055"/>
      <c r="M71" s="1048"/>
      <c r="N71" s="1055"/>
      <c r="AM71" s="1043"/>
      <c r="AN71" s="363" t="s">
        <v>169</v>
      </c>
    </row>
    <row r="72" spans="2:107" ht="13.2">
      <c r="B72" s="728"/>
      <c r="G72" s="1041"/>
      <c r="H72" s="1041"/>
      <c r="I72" s="1041"/>
      <c r="J72" s="1041"/>
      <c r="K72" s="1049"/>
      <c r="L72" s="1049"/>
      <c r="M72" s="1056"/>
      <c r="N72" s="1056"/>
      <c r="AN72" s="1063"/>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5" t="s">
        <v>531</v>
      </c>
      <c r="BQ72" s="1065"/>
      <c r="BR72" s="1065"/>
      <c r="BS72" s="1065"/>
      <c r="BT72" s="1065"/>
      <c r="BU72" s="1065"/>
      <c r="BV72" s="1065"/>
      <c r="BW72" s="1065"/>
      <c r="BX72" s="1065" t="s">
        <v>532</v>
      </c>
      <c r="BY72" s="1065"/>
      <c r="BZ72" s="1065"/>
      <c r="CA72" s="1065"/>
      <c r="CB72" s="1065"/>
      <c r="CC72" s="1065"/>
      <c r="CD72" s="1065"/>
      <c r="CE72" s="1065"/>
      <c r="CF72" s="1065" t="s">
        <v>533</v>
      </c>
      <c r="CG72" s="1065"/>
      <c r="CH72" s="1065"/>
      <c r="CI72" s="1065"/>
      <c r="CJ72" s="1065"/>
      <c r="CK72" s="1065"/>
      <c r="CL72" s="1065"/>
      <c r="CM72" s="1065"/>
      <c r="CN72" s="1065" t="s">
        <v>534</v>
      </c>
      <c r="CO72" s="1065"/>
      <c r="CP72" s="1065"/>
      <c r="CQ72" s="1065"/>
      <c r="CR72" s="1065"/>
      <c r="CS72" s="1065"/>
      <c r="CT72" s="1065"/>
      <c r="CU72" s="1065"/>
      <c r="CV72" s="1065" t="s">
        <v>535</v>
      </c>
      <c r="CW72" s="1065"/>
      <c r="CX72" s="1065"/>
      <c r="CY72" s="1065"/>
      <c r="CZ72" s="1065"/>
      <c r="DA72" s="1065"/>
      <c r="DB72" s="1065"/>
      <c r="DC72" s="1065"/>
    </row>
    <row r="73" spans="2:107" ht="13.2">
      <c r="B73" s="728"/>
      <c r="G73" s="1042"/>
      <c r="H73" s="1042"/>
      <c r="I73" s="1042"/>
      <c r="J73" s="1042"/>
      <c r="K73" s="1052"/>
      <c r="L73" s="1052"/>
      <c r="M73" s="1052"/>
      <c r="N73" s="1052"/>
      <c r="AM73" s="1044"/>
      <c r="AN73" s="1064" t="s">
        <v>548</v>
      </c>
      <c r="AO73" s="1064"/>
      <c r="AP73" s="1064"/>
      <c r="AQ73" s="1064"/>
      <c r="AR73" s="1064"/>
      <c r="AS73" s="1064"/>
      <c r="AT73" s="1064"/>
      <c r="AU73" s="1064"/>
      <c r="AV73" s="1064"/>
      <c r="AW73" s="1064"/>
      <c r="AX73" s="1064"/>
      <c r="AY73" s="1064"/>
      <c r="AZ73" s="1064"/>
      <c r="BA73" s="1064"/>
      <c r="BB73" s="1064" t="s">
        <v>549</v>
      </c>
      <c r="BC73" s="1064"/>
      <c r="BD73" s="1064"/>
      <c r="BE73" s="1064"/>
      <c r="BF73" s="1064"/>
      <c r="BG73" s="1064"/>
      <c r="BH73" s="1064"/>
      <c r="BI73" s="1064"/>
      <c r="BJ73" s="1064"/>
      <c r="BK73" s="1064"/>
      <c r="BL73" s="1064"/>
      <c r="BM73" s="1064"/>
      <c r="BN73" s="1064"/>
      <c r="BO73" s="1064"/>
      <c r="BP73" s="1069">
        <v>70.8</v>
      </c>
      <c r="BQ73" s="1069"/>
      <c r="BR73" s="1069"/>
      <c r="BS73" s="1069"/>
      <c r="BT73" s="1069"/>
      <c r="BU73" s="1069"/>
      <c r="BV73" s="1069"/>
      <c r="BW73" s="1069"/>
      <c r="BX73" s="1069">
        <v>68.900000000000006</v>
      </c>
      <c r="BY73" s="1069"/>
      <c r="BZ73" s="1069"/>
      <c r="CA73" s="1069"/>
      <c r="CB73" s="1069"/>
      <c r="CC73" s="1069"/>
      <c r="CD73" s="1069"/>
      <c r="CE73" s="1069"/>
      <c r="CF73" s="1069">
        <v>59.5</v>
      </c>
      <c r="CG73" s="1069"/>
      <c r="CH73" s="1069"/>
      <c r="CI73" s="1069"/>
      <c r="CJ73" s="1069"/>
      <c r="CK73" s="1069"/>
      <c r="CL73" s="1069"/>
      <c r="CM73" s="1069"/>
      <c r="CN73" s="1069">
        <v>43.3</v>
      </c>
      <c r="CO73" s="1069"/>
      <c r="CP73" s="1069"/>
      <c r="CQ73" s="1069"/>
      <c r="CR73" s="1069"/>
      <c r="CS73" s="1069"/>
      <c r="CT73" s="1069"/>
      <c r="CU73" s="1069"/>
      <c r="CV73" s="1069">
        <v>26.8</v>
      </c>
      <c r="CW73" s="1069"/>
      <c r="CX73" s="1069"/>
      <c r="CY73" s="1069"/>
      <c r="CZ73" s="1069"/>
      <c r="DA73" s="1069"/>
      <c r="DB73" s="1069"/>
      <c r="DC73" s="1069"/>
    </row>
    <row r="74" spans="2:107" ht="13.2">
      <c r="B74" s="728"/>
      <c r="G74" s="1042"/>
      <c r="H74" s="1042"/>
      <c r="I74" s="1042"/>
      <c r="J74" s="1042"/>
      <c r="K74" s="1052"/>
      <c r="L74" s="1052"/>
      <c r="M74" s="1052"/>
      <c r="N74" s="1052"/>
      <c r="AM74" s="1044"/>
      <c r="AN74" s="1064"/>
      <c r="AO74" s="1064"/>
      <c r="AP74" s="1064"/>
      <c r="AQ74" s="1064"/>
      <c r="AR74" s="1064"/>
      <c r="AS74" s="1064"/>
      <c r="AT74" s="1064"/>
      <c r="AU74" s="1064"/>
      <c r="AV74" s="1064"/>
      <c r="AW74" s="1064"/>
      <c r="AX74" s="1064"/>
      <c r="AY74" s="1064"/>
      <c r="AZ74" s="1064"/>
      <c r="BA74" s="1064"/>
      <c r="BB74" s="1064"/>
      <c r="BC74" s="1064"/>
      <c r="BD74" s="1064"/>
      <c r="BE74" s="1064"/>
      <c r="BF74" s="1064"/>
      <c r="BG74" s="1064"/>
      <c r="BH74" s="1064"/>
      <c r="BI74" s="1064"/>
      <c r="BJ74" s="1064"/>
      <c r="BK74" s="1064"/>
      <c r="BL74" s="1064"/>
      <c r="BM74" s="1064"/>
      <c r="BN74" s="1064"/>
      <c r="BO74" s="1064"/>
      <c r="BP74" s="1069"/>
      <c r="BQ74" s="1069"/>
      <c r="BR74" s="1069"/>
      <c r="BS74" s="1069"/>
      <c r="BT74" s="1069"/>
      <c r="BU74" s="1069"/>
      <c r="BV74" s="1069"/>
      <c r="BW74" s="1069"/>
      <c r="BX74" s="1069"/>
      <c r="BY74" s="1069"/>
      <c r="BZ74" s="1069"/>
      <c r="CA74" s="1069"/>
      <c r="CB74" s="1069"/>
      <c r="CC74" s="1069"/>
      <c r="CD74" s="1069"/>
      <c r="CE74" s="1069"/>
      <c r="CF74" s="1069"/>
      <c r="CG74" s="1069"/>
      <c r="CH74" s="1069"/>
      <c r="CI74" s="1069"/>
      <c r="CJ74" s="1069"/>
      <c r="CK74" s="1069"/>
      <c r="CL74" s="1069"/>
      <c r="CM74" s="1069"/>
      <c r="CN74" s="1069"/>
      <c r="CO74" s="1069"/>
      <c r="CP74" s="1069"/>
      <c r="CQ74" s="1069"/>
      <c r="CR74" s="1069"/>
      <c r="CS74" s="1069"/>
      <c r="CT74" s="1069"/>
      <c r="CU74" s="1069"/>
      <c r="CV74" s="1069"/>
      <c r="CW74" s="1069"/>
      <c r="CX74" s="1069"/>
      <c r="CY74" s="1069"/>
      <c r="CZ74" s="1069"/>
      <c r="DA74" s="1069"/>
      <c r="DB74" s="1069"/>
      <c r="DC74" s="1069"/>
    </row>
    <row r="75" spans="2:107" ht="13.2">
      <c r="B75" s="728"/>
      <c r="G75" s="1042"/>
      <c r="H75" s="1042"/>
      <c r="I75" s="1041"/>
      <c r="J75" s="1041"/>
      <c r="K75" s="1050"/>
      <c r="L75" s="1050"/>
      <c r="M75" s="1050"/>
      <c r="N75" s="1050"/>
      <c r="AM75" s="1044"/>
      <c r="AN75" s="1064"/>
      <c r="AO75" s="1064"/>
      <c r="AP75" s="1064"/>
      <c r="AQ75" s="1064"/>
      <c r="AR75" s="1064"/>
      <c r="AS75" s="1064"/>
      <c r="AT75" s="1064"/>
      <c r="AU75" s="1064"/>
      <c r="AV75" s="1064"/>
      <c r="AW75" s="1064"/>
      <c r="AX75" s="1064"/>
      <c r="AY75" s="1064"/>
      <c r="AZ75" s="1064"/>
      <c r="BA75" s="1064"/>
      <c r="BB75" s="1064" t="s">
        <v>414</v>
      </c>
      <c r="BC75" s="1064"/>
      <c r="BD75" s="1064"/>
      <c r="BE75" s="1064"/>
      <c r="BF75" s="1064"/>
      <c r="BG75" s="1064"/>
      <c r="BH75" s="1064"/>
      <c r="BI75" s="1064"/>
      <c r="BJ75" s="1064"/>
      <c r="BK75" s="1064"/>
      <c r="BL75" s="1064"/>
      <c r="BM75" s="1064"/>
      <c r="BN75" s="1064"/>
      <c r="BO75" s="1064"/>
      <c r="BP75" s="1069">
        <v>11.5</v>
      </c>
      <c r="BQ75" s="1069"/>
      <c r="BR75" s="1069"/>
      <c r="BS75" s="1069"/>
      <c r="BT75" s="1069"/>
      <c r="BU75" s="1069"/>
      <c r="BV75" s="1069"/>
      <c r="BW75" s="1069"/>
      <c r="BX75" s="1069">
        <v>12.1</v>
      </c>
      <c r="BY75" s="1069"/>
      <c r="BZ75" s="1069"/>
      <c r="CA75" s="1069"/>
      <c r="CB75" s="1069"/>
      <c r="CC75" s="1069"/>
      <c r="CD75" s="1069"/>
      <c r="CE75" s="1069"/>
      <c r="CF75" s="1069">
        <v>11.5</v>
      </c>
      <c r="CG75" s="1069"/>
      <c r="CH75" s="1069"/>
      <c r="CI75" s="1069"/>
      <c r="CJ75" s="1069"/>
      <c r="CK75" s="1069"/>
      <c r="CL75" s="1069"/>
      <c r="CM75" s="1069"/>
      <c r="CN75" s="1069">
        <v>10.6</v>
      </c>
      <c r="CO75" s="1069"/>
      <c r="CP75" s="1069"/>
      <c r="CQ75" s="1069"/>
      <c r="CR75" s="1069"/>
      <c r="CS75" s="1069"/>
      <c r="CT75" s="1069"/>
      <c r="CU75" s="1069"/>
      <c r="CV75" s="1069">
        <v>10.5</v>
      </c>
      <c r="CW75" s="1069"/>
      <c r="CX75" s="1069"/>
      <c r="CY75" s="1069"/>
      <c r="CZ75" s="1069"/>
      <c r="DA75" s="1069"/>
      <c r="DB75" s="1069"/>
      <c r="DC75" s="1069"/>
    </row>
    <row r="76" spans="2:107" ht="13.2">
      <c r="B76" s="728"/>
      <c r="G76" s="1042"/>
      <c r="H76" s="1042"/>
      <c r="I76" s="1041"/>
      <c r="J76" s="1041"/>
      <c r="K76" s="1050"/>
      <c r="L76" s="1050"/>
      <c r="M76" s="1050"/>
      <c r="N76" s="1050"/>
      <c r="AM76" s="1044"/>
      <c r="AN76" s="1064"/>
      <c r="AO76" s="1064"/>
      <c r="AP76" s="1064"/>
      <c r="AQ76" s="1064"/>
      <c r="AR76" s="1064"/>
      <c r="AS76" s="1064"/>
      <c r="AT76" s="1064"/>
      <c r="AU76" s="1064"/>
      <c r="AV76" s="1064"/>
      <c r="AW76" s="1064"/>
      <c r="AX76" s="1064"/>
      <c r="AY76" s="1064"/>
      <c r="AZ76" s="1064"/>
      <c r="BA76" s="1064"/>
      <c r="BB76" s="1064"/>
      <c r="BC76" s="1064"/>
      <c r="BD76" s="1064"/>
      <c r="BE76" s="1064"/>
      <c r="BF76" s="1064"/>
      <c r="BG76" s="1064"/>
      <c r="BH76" s="1064"/>
      <c r="BI76" s="1064"/>
      <c r="BJ76" s="1064"/>
      <c r="BK76" s="1064"/>
      <c r="BL76" s="1064"/>
      <c r="BM76" s="1064"/>
      <c r="BN76" s="1064"/>
      <c r="BO76" s="1064"/>
      <c r="BP76" s="1069"/>
      <c r="BQ76" s="1069"/>
      <c r="BR76" s="1069"/>
      <c r="BS76" s="1069"/>
      <c r="BT76" s="1069"/>
      <c r="BU76" s="1069"/>
      <c r="BV76" s="1069"/>
      <c r="BW76" s="1069"/>
      <c r="BX76" s="1069"/>
      <c r="BY76" s="1069"/>
      <c r="BZ76" s="1069"/>
      <c r="CA76" s="1069"/>
      <c r="CB76" s="1069"/>
      <c r="CC76" s="1069"/>
      <c r="CD76" s="1069"/>
      <c r="CE76" s="1069"/>
      <c r="CF76" s="1069"/>
      <c r="CG76" s="1069"/>
      <c r="CH76" s="1069"/>
      <c r="CI76" s="1069"/>
      <c r="CJ76" s="1069"/>
      <c r="CK76" s="1069"/>
      <c r="CL76" s="1069"/>
      <c r="CM76" s="1069"/>
      <c r="CN76" s="1069"/>
      <c r="CO76" s="1069"/>
      <c r="CP76" s="1069"/>
      <c r="CQ76" s="1069"/>
      <c r="CR76" s="1069"/>
      <c r="CS76" s="1069"/>
      <c r="CT76" s="1069"/>
      <c r="CU76" s="1069"/>
      <c r="CV76" s="1069"/>
      <c r="CW76" s="1069"/>
      <c r="CX76" s="1069"/>
      <c r="CY76" s="1069"/>
      <c r="CZ76" s="1069"/>
      <c r="DA76" s="1069"/>
      <c r="DB76" s="1069"/>
      <c r="DC76" s="1069"/>
    </row>
    <row r="77" spans="2:107" ht="13.2">
      <c r="B77" s="728"/>
      <c r="G77" s="1041"/>
      <c r="H77" s="1041"/>
      <c r="I77" s="1041"/>
      <c r="J77" s="1041"/>
      <c r="K77" s="1052"/>
      <c r="L77" s="1052"/>
      <c r="M77" s="1052"/>
      <c r="N77" s="1052"/>
      <c r="AN77" s="1065" t="s">
        <v>518</v>
      </c>
      <c r="AO77" s="1065"/>
      <c r="AP77" s="1065"/>
      <c r="AQ77" s="1065"/>
      <c r="AR77" s="1065"/>
      <c r="AS77" s="1065"/>
      <c r="AT77" s="1065"/>
      <c r="AU77" s="1065"/>
      <c r="AV77" s="1065"/>
      <c r="AW77" s="1065"/>
      <c r="AX77" s="1065"/>
      <c r="AY77" s="1065"/>
      <c r="AZ77" s="1065"/>
      <c r="BA77" s="1065"/>
      <c r="BB77" s="1064" t="s">
        <v>549</v>
      </c>
      <c r="BC77" s="1064"/>
      <c r="BD77" s="1064"/>
      <c r="BE77" s="1064"/>
      <c r="BF77" s="1064"/>
      <c r="BG77" s="1064"/>
      <c r="BH77" s="1064"/>
      <c r="BI77" s="1064"/>
      <c r="BJ77" s="1064"/>
      <c r="BK77" s="1064"/>
      <c r="BL77" s="1064"/>
      <c r="BM77" s="1064"/>
      <c r="BN77" s="1064"/>
      <c r="BO77" s="1064"/>
      <c r="BP77" s="1069">
        <v>11.4</v>
      </c>
      <c r="BQ77" s="1069"/>
      <c r="BR77" s="1069"/>
      <c r="BS77" s="1069"/>
      <c r="BT77" s="1069"/>
      <c r="BU77" s="1069"/>
      <c r="BV77" s="1069"/>
      <c r="BW77" s="1069"/>
      <c r="BX77" s="1069">
        <v>10.4</v>
      </c>
      <c r="BY77" s="1069"/>
      <c r="BZ77" s="1069"/>
      <c r="CA77" s="1069"/>
      <c r="CB77" s="1069"/>
      <c r="CC77" s="1069"/>
      <c r="CD77" s="1069"/>
      <c r="CE77" s="1069"/>
      <c r="CF77" s="1069">
        <v>10.9</v>
      </c>
      <c r="CG77" s="1069"/>
      <c r="CH77" s="1069"/>
      <c r="CI77" s="1069"/>
      <c r="CJ77" s="1069"/>
      <c r="CK77" s="1069"/>
      <c r="CL77" s="1069"/>
      <c r="CM77" s="1069"/>
      <c r="CN77" s="1069">
        <v>6.5</v>
      </c>
      <c r="CO77" s="1069"/>
      <c r="CP77" s="1069"/>
      <c r="CQ77" s="1069"/>
      <c r="CR77" s="1069"/>
      <c r="CS77" s="1069"/>
      <c r="CT77" s="1069"/>
      <c r="CU77" s="1069"/>
      <c r="CV77" s="1069">
        <v>0</v>
      </c>
      <c r="CW77" s="1069"/>
      <c r="CX77" s="1069"/>
      <c r="CY77" s="1069"/>
      <c r="CZ77" s="1069"/>
      <c r="DA77" s="1069"/>
      <c r="DB77" s="1069"/>
      <c r="DC77" s="1069"/>
    </row>
    <row r="78" spans="2:107" ht="13.2">
      <c r="B78" s="728"/>
      <c r="G78" s="1041"/>
      <c r="H78" s="1041"/>
      <c r="I78" s="1041"/>
      <c r="J78" s="1041"/>
      <c r="K78" s="1052"/>
      <c r="L78" s="1052"/>
      <c r="M78" s="1052"/>
      <c r="N78" s="1052"/>
      <c r="AN78" s="1065"/>
      <c r="AO78" s="1065"/>
      <c r="AP78" s="1065"/>
      <c r="AQ78" s="1065"/>
      <c r="AR78" s="1065"/>
      <c r="AS78" s="1065"/>
      <c r="AT78" s="1065"/>
      <c r="AU78" s="1065"/>
      <c r="AV78" s="1065"/>
      <c r="AW78" s="1065"/>
      <c r="AX78" s="1065"/>
      <c r="AY78" s="1065"/>
      <c r="AZ78" s="1065"/>
      <c r="BA78" s="1065"/>
      <c r="BB78" s="1064"/>
      <c r="BC78" s="1064"/>
      <c r="BD78" s="1064"/>
      <c r="BE78" s="1064"/>
      <c r="BF78" s="1064"/>
      <c r="BG78" s="1064"/>
      <c r="BH78" s="1064"/>
      <c r="BI78" s="1064"/>
      <c r="BJ78" s="1064"/>
      <c r="BK78" s="1064"/>
      <c r="BL78" s="1064"/>
      <c r="BM78" s="1064"/>
      <c r="BN78" s="1064"/>
      <c r="BO78" s="1064"/>
      <c r="BP78" s="1069"/>
      <c r="BQ78" s="1069"/>
      <c r="BR78" s="1069"/>
      <c r="BS78" s="1069"/>
      <c r="BT78" s="1069"/>
      <c r="BU78" s="1069"/>
      <c r="BV78" s="1069"/>
      <c r="BW78" s="1069"/>
      <c r="BX78" s="1069"/>
      <c r="BY78" s="1069"/>
      <c r="BZ78" s="1069"/>
      <c r="CA78" s="1069"/>
      <c r="CB78" s="1069"/>
      <c r="CC78" s="1069"/>
      <c r="CD78" s="1069"/>
      <c r="CE78" s="1069"/>
      <c r="CF78" s="1069"/>
      <c r="CG78" s="1069"/>
      <c r="CH78" s="1069"/>
      <c r="CI78" s="1069"/>
      <c r="CJ78" s="1069"/>
      <c r="CK78" s="1069"/>
      <c r="CL78" s="1069"/>
      <c r="CM78" s="1069"/>
      <c r="CN78" s="1069"/>
      <c r="CO78" s="1069"/>
      <c r="CP78" s="1069"/>
      <c r="CQ78" s="1069"/>
      <c r="CR78" s="1069"/>
      <c r="CS78" s="1069"/>
      <c r="CT78" s="1069"/>
      <c r="CU78" s="1069"/>
      <c r="CV78" s="1069"/>
      <c r="CW78" s="1069"/>
      <c r="CX78" s="1069"/>
      <c r="CY78" s="1069"/>
      <c r="CZ78" s="1069"/>
      <c r="DA78" s="1069"/>
      <c r="DB78" s="1069"/>
      <c r="DC78" s="1069"/>
    </row>
    <row r="79" spans="2:107" ht="13.2">
      <c r="B79" s="728"/>
      <c r="G79" s="1041"/>
      <c r="H79" s="1041"/>
      <c r="I79" s="1047"/>
      <c r="J79" s="1047"/>
      <c r="K79" s="1053"/>
      <c r="L79" s="1053"/>
      <c r="M79" s="1053"/>
      <c r="N79" s="1053"/>
      <c r="AN79" s="1065"/>
      <c r="AO79" s="1065"/>
      <c r="AP79" s="1065"/>
      <c r="AQ79" s="1065"/>
      <c r="AR79" s="1065"/>
      <c r="AS79" s="1065"/>
      <c r="AT79" s="1065"/>
      <c r="AU79" s="1065"/>
      <c r="AV79" s="1065"/>
      <c r="AW79" s="1065"/>
      <c r="AX79" s="1065"/>
      <c r="AY79" s="1065"/>
      <c r="AZ79" s="1065"/>
      <c r="BA79" s="1065"/>
      <c r="BB79" s="1064" t="s">
        <v>414</v>
      </c>
      <c r="BC79" s="1064"/>
      <c r="BD79" s="1064"/>
      <c r="BE79" s="1064"/>
      <c r="BF79" s="1064"/>
      <c r="BG79" s="1064"/>
      <c r="BH79" s="1064"/>
      <c r="BI79" s="1064"/>
      <c r="BJ79" s="1064"/>
      <c r="BK79" s="1064"/>
      <c r="BL79" s="1064"/>
      <c r="BM79" s="1064"/>
      <c r="BN79" s="1064"/>
      <c r="BO79" s="1064"/>
      <c r="BP79" s="1069">
        <v>6.7</v>
      </c>
      <c r="BQ79" s="1069"/>
      <c r="BR79" s="1069"/>
      <c r="BS79" s="1069"/>
      <c r="BT79" s="1069"/>
      <c r="BU79" s="1069"/>
      <c r="BV79" s="1069"/>
      <c r="BW79" s="1069"/>
      <c r="BX79" s="1069">
        <v>6.6</v>
      </c>
      <c r="BY79" s="1069"/>
      <c r="BZ79" s="1069"/>
      <c r="CA79" s="1069"/>
      <c r="CB79" s="1069"/>
      <c r="CC79" s="1069"/>
      <c r="CD79" s="1069"/>
      <c r="CE79" s="1069"/>
      <c r="CF79" s="1069">
        <v>5.9</v>
      </c>
      <c r="CG79" s="1069"/>
      <c r="CH79" s="1069"/>
      <c r="CI79" s="1069"/>
      <c r="CJ79" s="1069"/>
      <c r="CK79" s="1069"/>
      <c r="CL79" s="1069"/>
      <c r="CM79" s="1069"/>
      <c r="CN79" s="1069">
        <v>5.9</v>
      </c>
      <c r="CO79" s="1069"/>
      <c r="CP79" s="1069"/>
      <c r="CQ79" s="1069"/>
      <c r="CR79" s="1069"/>
      <c r="CS79" s="1069"/>
      <c r="CT79" s="1069"/>
      <c r="CU79" s="1069"/>
      <c r="CV79" s="1069">
        <v>6.1</v>
      </c>
      <c r="CW79" s="1069"/>
      <c r="CX79" s="1069"/>
      <c r="CY79" s="1069"/>
      <c r="CZ79" s="1069"/>
      <c r="DA79" s="1069"/>
      <c r="DB79" s="1069"/>
      <c r="DC79" s="1069"/>
    </row>
    <row r="80" spans="2:107" ht="13.2">
      <c r="B80" s="728"/>
      <c r="G80" s="1041"/>
      <c r="H80" s="1041"/>
      <c r="I80" s="1047"/>
      <c r="J80" s="1047"/>
      <c r="K80" s="1053"/>
      <c r="L80" s="1053"/>
      <c r="M80" s="1053"/>
      <c r="N80" s="1053"/>
      <c r="AN80" s="1065"/>
      <c r="AO80" s="1065"/>
      <c r="AP80" s="1065"/>
      <c r="AQ80" s="1065"/>
      <c r="AR80" s="1065"/>
      <c r="AS80" s="1065"/>
      <c r="AT80" s="1065"/>
      <c r="AU80" s="1065"/>
      <c r="AV80" s="1065"/>
      <c r="AW80" s="1065"/>
      <c r="AX80" s="1065"/>
      <c r="AY80" s="1065"/>
      <c r="AZ80" s="1065"/>
      <c r="BA80" s="1065"/>
      <c r="BB80" s="1064"/>
      <c r="BC80" s="1064"/>
      <c r="BD80" s="1064"/>
      <c r="BE80" s="1064"/>
      <c r="BF80" s="1064"/>
      <c r="BG80" s="1064"/>
      <c r="BH80" s="1064"/>
      <c r="BI80" s="1064"/>
      <c r="BJ80" s="1064"/>
      <c r="BK80" s="1064"/>
      <c r="BL80" s="1064"/>
      <c r="BM80" s="1064"/>
      <c r="BN80" s="1064"/>
      <c r="BO80" s="1064"/>
      <c r="BP80" s="1069"/>
      <c r="BQ80" s="1069"/>
      <c r="BR80" s="1069"/>
      <c r="BS80" s="1069"/>
      <c r="BT80" s="1069"/>
      <c r="BU80" s="1069"/>
      <c r="BV80" s="1069"/>
      <c r="BW80" s="1069"/>
      <c r="BX80" s="1069"/>
      <c r="BY80" s="1069"/>
      <c r="BZ80" s="1069"/>
      <c r="CA80" s="1069"/>
      <c r="CB80" s="1069"/>
      <c r="CC80" s="1069"/>
      <c r="CD80" s="1069"/>
      <c r="CE80" s="1069"/>
      <c r="CF80" s="1069"/>
      <c r="CG80" s="1069"/>
      <c r="CH80" s="1069"/>
      <c r="CI80" s="1069"/>
      <c r="CJ80" s="1069"/>
      <c r="CK80" s="1069"/>
      <c r="CL80" s="1069"/>
      <c r="CM80" s="1069"/>
      <c r="CN80" s="1069"/>
      <c r="CO80" s="1069"/>
      <c r="CP80" s="1069"/>
      <c r="CQ80" s="1069"/>
      <c r="CR80" s="1069"/>
      <c r="CS80" s="1069"/>
      <c r="CT80" s="1069"/>
      <c r="CU80" s="1069"/>
      <c r="CV80" s="1069"/>
      <c r="CW80" s="1069"/>
      <c r="CX80" s="1069"/>
      <c r="CY80" s="1069"/>
      <c r="CZ80" s="1069"/>
      <c r="DA80" s="1069"/>
      <c r="DB80" s="1069"/>
      <c r="DC80" s="1069"/>
    </row>
    <row r="81" spans="2:109" ht="13.2">
      <c r="B81" s="728"/>
    </row>
    <row r="82" spans="2:109" ht="16.2">
      <c r="B82" s="728"/>
      <c r="K82" s="1054"/>
      <c r="L82" s="1054"/>
      <c r="M82" s="1054"/>
      <c r="N82" s="1054"/>
      <c r="AQ82" s="1054"/>
      <c r="AR82" s="1054"/>
      <c r="AS82" s="1054"/>
      <c r="AT82" s="1054"/>
      <c r="BC82" s="1054"/>
      <c r="BD82" s="1054"/>
      <c r="BE82" s="1054"/>
      <c r="BF82" s="1054"/>
      <c r="BO82" s="1054"/>
      <c r="BP82" s="1054"/>
      <c r="BQ82" s="1054"/>
      <c r="BR82" s="1054"/>
      <c r="CA82" s="1054"/>
      <c r="CB82" s="1054"/>
      <c r="CC82" s="1054"/>
      <c r="CD82" s="1054"/>
      <c r="CM82" s="1054"/>
      <c r="CN82" s="1054"/>
      <c r="CO82" s="1054"/>
      <c r="CP82" s="1054"/>
      <c r="CY82" s="1054"/>
      <c r="CZ82" s="1054"/>
      <c r="DA82" s="1054"/>
      <c r="DB82" s="1054"/>
      <c r="DC82" s="1054"/>
    </row>
    <row r="83" spans="2:109" ht="13.2">
      <c r="B83" s="738"/>
      <c r="C83" s="736"/>
      <c r="D83" s="736"/>
      <c r="E83" s="736"/>
      <c r="F83" s="736"/>
      <c r="G83" s="736"/>
      <c r="H83" s="736"/>
      <c r="I83" s="736"/>
      <c r="J83" s="736"/>
      <c r="K83" s="736"/>
      <c r="L83" s="736"/>
      <c r="M83" s="736"/>
      <c r="N83" s="736"/>
      <c r="O83" s="736"/>
      <c r="P83" s="736"/>
      <c r="Q83" s="736"/>
      <c r="R83" s="736"/>
      <c r="S83" s="736"/>
      <c r="T83" s="736"/>
      <c r="U83" s="736"/>
      <c r="V83" s="736"/>
      <c r="W83" s="736"/>
      <c r="X83" s="736"/>
      <c r="Y83" s="736"/>
      <c r="Z83" s="736"/>
      <c r="AA83" s="736"/>
      <c r="AB83" s="736"/>
      <c r="AC83" s="736"/>
      <c r="AD83" s="736"/>
      <c r="AE83" s="736"/>
      <c r="AF83" s="736"/>
      <c r="AG83" s="736"/>
      <c r="AH83" s="736"/>
      <c r="AI83" s="736"/>
      <c r="AJ83" s="736"/>
      <c r="AK83" s="736"/>
      <c r="AL83" s="736"/>
      <c r="AM83" s="736"/>
      <c r="AN83" s="736"/>
      <c r="AO83" s="736"/>
      <c r="AP83" s="736"/>
      <c r="AQ83" s="736"/>
      <c r="AR83" s="736"/>
      <c r="AS83" s="736"/>
      <c r="AT83" s="736"/>
      <c r="AU83" s="736"/>
      <c r="AV83" s="736"/>
      <c r="AW83" s="736"/>
      <c r="AX83" s="736"/>
      <c r="AY83" s="736"/>
      <c r="AZ83" s="736"/>
      <c r="BA83" s="736"/>
      <c r="BB83" s="736"/>
      <c r="BC83" s="736"/>
      <c r="BD83" s="736"/>
      <c r="BE83" s="736"/>
      <c r="BF83" s="736"/>
      <c r="BG83" s="736"/>
      <c r="BH83" s="736"/>
      <c r="BI83" s="736"/>
      <c r="BJ83" s="736"/>
      <c r="BK83" s="736"/>
      <c r="BL83" s="736"/>
      <c r="BM83" s="736"/>
      <c r="BN83" s="736"/>
      <c r="BO83" s="736"/>
      <c r="BP83" s="736"/>
      <c r="BQ83" s="736"/>
      <c r="BR83" s="736"/>
      <c r="BS83" s="736"/>
      <c r="BT83" s="736"/>
      <c r="BU83" s="736"/>
      <c r="BV83" s="736"/>
      <c r="BW83" s="736"/>
      <c r="BX83" s="736"/>
      <c r="BY83" s="736"/>
      <c r="BZ83" s="736"/>
      <c r="CA83" s="736"/>
      <c r="CB83" s="736"/>
      <c r="CC83" s="736"/>
      <c r="CD83" s="736"/>
      <c r="CE83" s="736"/>
      <c r="CF83" s="736"/>
      <c r="CG83" s="736"/>
      <c r="CH83" s="736"/>
      <c r="CI83" s="736"/>
      <c r="CJ83" s="736"/>
      <c r="CK83" s="736"/>
      <c r="CL83" s="736"/>
      <c r="CM83" s="736"/>
      <c r="CN83" s="736"/>
      <c r="CO83" s="736"/>
      <c r="CP83" s="736"/>
      <c r="CQ83" s="736"/>
      <c r="CR83" s="736"/>
      <c r="CS83" s="736"/>
      <c r="CT83" s="736"/>
      <c r="CU83" s="736"/>
      <c r="CV83" s="736"/>
      <c r="CW83" s="736"/>
      <c r="CX83" s="736"/>
      <c r="CY83" s="736"/>
      <c r="CZ83" s="736"/>
      <c r="DA83" s="736"/>
      <c r="DB83" s="736"/>
      <c r="DC83" s="736"/>
      <c r="DD83" s="836"/>
    </row>
    <row r="84" spans="2:109" ht="13.2">
      <c r="DD84" s="739"/>
      <c r="DE84" s="739"/>
    </row>
    <row r="85" spans="2:109" ht="13.2">
      <c r="DD85" s="739"/>
      <c r="DE85" s="739"/>
    </row>
  </sheetData>
  <sheetProtection algorithmName="SHA-512" hashValue="UUgAeXJF1S5YwTxAOfIC2vlJhLFSRkt3Dm09lcRacjNi76OVvLy3UhK98ALv3Ic6vx5l/haOtIldkyQhhuMJoQ==" saltValue="lMjozSwLpuFoD6PWrnekP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2"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9" zoomScaleNormal="99" zoomScaleSheetLayoutView="70" workbookViewId="0"/>
  </sheetViews>
  <sheetFormatPr defaultColWidth="0" defaultRowHeight="13.5" customHeight="1" zeroHeight="1"/>
  <cols>
    <col min="1" max="34" width="2.44140625" style="725" customWidth="1"/>
    <col min="35" max="122" width="2.44140625" style="726" customWidth="1"/>
    <col min="123" max="16384" width="2.44140625" style="726" hidden="1" customWidth="1"/>
  </cols>
  <sheetData>
    <row r="1" spans="1:34"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1:34">
      <c r="S2" s="726"/>
      <c r="AH2" s="726"/>
    </row>
    <row r="3" spans="1: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1:34"/>
    <row r="5" spans="1:34"/>
    <row r="6" spans="1:34"/>
    <row r="7" spans="1:34"/>
    <row r="8" spans="1:34"/>
    <row r="9" spans="1:34">
      <c r="AH9" s="726"/>
    </row>
    <row r="10" spans="1:34"/>
    <row r="11" spans="1:34"/>
    <row r="12" spans="1:34"/>
    <row r="13" spans="1:34"/>
    <row r="14" spans="1:34"/>
    <row r="15" spans="1:34"/>
    <row r="16" spans="1: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l5UZMSkG9EhCB9BdUKSD9rRB9gNzRGUZV4Xu8oMyav9BHkvn6wX/MkAisx1oNe21Qjy+Y3HVLB/sXby8U1ziw==" saltValue="zWBC8SKZajLyNGbnOrWtX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99" zoomScaleNormal="99" zoomScaleSheetLayoutView="55" workbookViewId="0"/>
  </sheetViews>
  <sheetFormatPr defaultColWidth="0" defaultRowHeight="13.5" customHeight="1" zeroHeight="1"/>
  <cols>
    <col min="1" max="34" width="2.44140625" style="725" customWidth="1"/>
    <col min="35" max="122" width="2.44140625" style="726" customWidth="1"/>
    <col min="123" max="16384" width="2.44140625" style="726" hidden="1" customWidth="1"/>
  </cols>
  <sheetData>
    <row r="1" spans="2:34"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row>
    <row r="2" spans="2:34">
      <c r="S2" s="726"/>
      <c r="AH2" s="726"/>
    </row>
    <row r="3" spans="2:34">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row>
    <row r="4" spans="2:34"/>
    <row r="5" spans="2:34"/>
    <row r="6" spans="2:34"/>
    <row r="7" spans="2:34"/>
    <row r="8" spans="2:34"/>
    <row r="9" spans="2:34">
      <c r="AH9" s="726"/>
    </row>
    <row r="10" spans="2:34"/>
    <row r="11" spans="2:34"/>
    <row r="12" spans="2:34"/>
    <row r="13" spans="2:34"/>
    <row r="14" spans="2:34"/>
    <row r="15" spans="2:34"/>
    <row r="16" spans="2:34"/>
    <row r="17" spans="12:34">
      <c r="AH17" s="726"/>
    </row>
    <row r="18" spans="12:34"/>
    <row r="19" spans="12:34"/>
    <row r="20" spans="12:34">
      <c r="AH20" s="726"/>
    </row>
    <row r="21" spans="12:34">
      <c r="AH21" s="726"/>
    </row>
    <row r="22" spans="12:34"/>
    <row r="23" spans="12:34"/>
    <row r="24" spans="12:34">
      <c r="Q24" s="726"/>
    </row>
    <row r="25" spans="12:34"/>
    <row r="26" spans="12:34"/>
    <row r="27" spans="12:34"/>
    <row r="28" spans="12:34">
      <c r="O28" s="726"/>
      <c r="T28" s="726"/>
      <c r="AH28" s="726"/>
    </row>
    <row r="29" spans="12:34"/>
    <row r="30" spans="12:34"/>
    <row r="31" spans="12:34">
      <c r="Q31" s="726"/>
    </row>
    <row r="32" spans="12:34">
      <c r="L32" s="726"/>
    </row>
    <row r="33" spans="2:34">
      <c r="C33" s="726"/>
      <c r="E33" s="726"/>
      <c r="G33" s="726"/>
      <c r="I33" s="726"/>
      <c r="X33" s="726"/>
    </row>
    <row r="34" spans="2:34">
      <c r="B34" s="726"/>
      <c r="P34" s="726"/>
      <c r="R34" s="726"/>
      <c r="T34" s="726"/>
    </row>
    <row r="35" spans="2:34">
      <c r="D35" s="726"/>
      <c r="W35" s="726"/>
      <c r="AC35" s="726"/>
      <c r="AD35" s="726"/>
      <c r="AE35" s="726"/>
      <c r="AF35" s="726"/>
      <c r="AG35" s="726"/>
      <c r="AH35" s="726"/>
    </row>
    <row r="36" spans="2:34">
      <c r="H36" s="726"/>
      <c r="J36" s="726"/>
      <c r="K36" s="726"/>
      <c r="M36" s="726"/>
      <c r="Y36" s="726"/>
      <c r="Z36" s="726"/>
      <c r="AA36" s="726"/>
      <c r="AB36" s="726"/>
      <c r="AC36" s="726"/>
      <c r="AD36" s="726"/>
      <c r="AE36" s="726"/>
      <c r="AF36" s="726"/>
      <c r="AG36" s="726"/>
      <c r="AH36" s="726"/>
    </row>
    <row r="37" spans="2:34">
      <c r="AH37" s="726"/>
    </row>
    <row r="38" spans="2:34">
      <c r="AG38" s="726"/>
      <c r="AH38" s="726"/>
    </row>
    <row r="39" spans="2:34"/>
    <row r="40" spans="2:34">
      <c r="X40" s="726"/>
    </row>
    <row r="41" spans="2:34">
      <c r="R41" s="726"/>
    </row>
    <row r="42" spans="2:34">
      <c r="W42" s="726"/>
    </row>
    <row r="43" spans="2:34">
      <c r="Y43" s="726"/>
      <c r="Z43" s="726"/>
      <c r="AA43" s="726"/>
      <c r="AB43" s="726"/>
      <c r="AC43" s="726"/>
      <c r="AD43" s="726"/>
      <c r="AE43" s="726"/>
      <c r="AF43" s="726"/>
      <c r="AG43" s="726"/>
      <c r="AH43" s="726"/>
    </row>
    <row r="44" spans="2:34">
      <c r="AH44" s="726"/>
    </row>
    <row r="45" spans="2:34">
      <c r="X45" s="726"/>
    </row>
    <row r="46" spans="2:34"/>
    <row r="47" spans="2:34"/>
    <row r="48" spans="2:34">
      <c r="W48" s="726"/>
      <c r="Y48" s="726"/>
      <c r="Z48" s="726"/>
      <c r="AA48" s="726"/>
      <c r="AB48" s="726"/>
      <c r="AC48" s="726"/>
      <c r="AD48" s="726"/>
      <c r="AE48" s="726"/>
      <c r="AF48" s="726"/>
      <c r="AG48" s="726"/>
      <c r="AH48" s="726"/>
    </row>
    <row r="49" spans="28:34"/>
    <row r="50" spans="28:34">
      <c r="AE50" s="726"/>
      <c r="AF50" s="726"/>
      <c r="AG50" s="726"/>
      <c r="AH50" s="726"/>
    </row>
    <row r="51" spans="28:34">
      <c r="AC51" s="726"/>
      <c r="AD51" s="726"/>
      <c r="AE51" s="726"/>
      <c r="AF51" s="726"/>
      <c r="AG51" s="726"/>
      <c r="AH51" s="726"/>
    </row>
    <row r="52" spans="28:34"/>
    <row r="53" spans="28:34">
      <c r="AF53" s="726"/>
      <c r="AG53" s="726"/>
      <c r="AH53" s="726"/>
    </row>
    <row r="54" spans="28:34">
      <c r="AH54" s="726"/>
    </row>
    <row r="55" spans="28:34"/>
    <row r="56" spans="28:34">
      <c r="AB56" s="726"/>
      <c r="AC56" s="726"/>
      <c r="AD56" s="726"/>
      <c r="AE56" s="726"/>
      <c r="AF56" s="726"/>
      <c r="AG56" s="726"/>
      <c r="AH56" s="726"/>
    </row>
    <row r="57" spans="28:34">
      <c r="AH57" s="726"/>
    </row>
    <row r="58" spans="28:34">
      <c r="AH58" s="726"/>
    </row>
    <row r="59" spans="28:34">
      <c r="AG59" s="726"/>
      <c r="AH59" s="726"/>
    </row>
    <row r="60" spans="28:34"/>
    <row r="61" spans="28:34"/>
    <row r="62" spans="28:34"/>
    <row r="63" spans="28:34">
      <c r="AH63" s="726"/>
    </row>
    <row r="64" spans="28:34">
      <c r="AG64" s="726"/>
      <c r="AH64" s="726"/>
    </row>
    <row r="65" spans="28:34"/>
    <row r="66" spans="28:34"/>
    <row r="67" spans="28:34"/>
    <row r="68" spans="28:34">
      <c r="AB68" s="726"/>
      <c r="AC68" s="726"/>
      <c r="AD68" s="726"/>
      <c r="AE68" s="726"/>
      <c r="AF68" s="726"/>
      <c r="AG68" s="726"/>
      <c r="AH68" s="726"/>
    </row>
    <row r="69" spans="28:34">
      <c r="AF69" s="726"/>
      <c r="AG69" s="726"/>
      <c r="AH69" s="726"/>
    </row>
    <row r="70" spans="28:34"/>
    <row r="71" spans="28:34"/>
    <row r="72" spans="28:34"/>
    <row r="73" spans="28:34"/>
    <row r="74" spans="28:34"/>
    <row r="75" spans="28:34">
      <c r="AH75" s="726"/>
    </row>
    <row r="76" spans="28:34">
      <c r="AF76" s="726"/>
      <c r="AG76" s="726"/>
      <c r="AH76" s="726"/>
    </row>
    <row r="77" spans="28:34">
      <c r="AG77" s="726"/>
      <c r="AH77" s="726"/>
    </row>
    <row r="78" spans="28:34"/>
    <row r="79" spans="28:34"/>
    <row r="80" spans="28:34"/>
    <row r="81" spans="25:34"/>
    <row r="82" spans="25:34">
      <c r="Y82" s="726"/>
    </row>
    <row r="83" spans="25:34">
      <c r="Y83" s="726"/>
      <c r="Z83" s="726"/>
      <c r="AA83" s="726"/>
      <c r="AB83" s="726"/>
      <c r="AC83" s="726"/>
      <c r="AD83" s="726"/>
      <c r="AE83" s="726"/>
      <c r="AF83" s="726"/>
      <c r="AG83" s="726"/>
      <c r="AH83" s="726"/>
    </row>
    <row r="84" spans="25:34"/>
    <row r="85" spans="25:34"/>
    <row r="86" spans="25:34"/>
    <row r="87" spans="25:34"/>
    <row r="88" spans="25:34">
      <c r="AH88" s="726"/>
    </row>
    <row r="89" spans="25:34"/>
    <row r="90" spans="25:34"/>
    <row r="91" spans="25:34"/>
    <row r="92" spans="25:34" ht="13.5" customHeight="1"/>
    <row r="93" spans="25:34" ht="13.5" customHeight="1"/>
    <row r="94" spans="25:34" ht="13.5" customHeight="1">
      <c r="AF94" s="726"/>
      <c r="AG94" s="726"/>
      <c r="AH94" s="726"/>
    </row>
    <row r="95" spans="25:34" ht="13.5" customHeight="1">
      <c r="AH95" s="726"/>
    </row>
    <row r="96" spans="25:34" ht="13.5" customHeight="1"/>
    <row r="97" spans="33:34" ht="13.5" customHeight="1"/>
    <row r="98" spans="33:34" ht="13.5" customHeight="1"/>
    <row r="99" spans="33:34" ht="13.5" customHeight="1"/>
    <row r="100" spans="33:34" ht="13.5" customHeight="1"/>
    <row r="101" spans="33:34" ht="13.5" customHeight="1">
      <c r="AH101" s="726"/>
    </row>
    <row r="102" spans="33:34" ht="13.5" customHeight="1"/>
    <row r="103" spans="33:34" ht="13.5" customHeight="1"/>
    <row r="104" spans="33:34" ht="13.5" customHeight="1">
      <c r="AG104" s="726"/>
      <c r="AH104" s="72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6"/>
    </row>
    <row r="117" spans="34:122" ht="13.5" customHeight="1"/>
    <row r="118" spans="34:122" ht="13.5" customHeight="1"/>
    <row r="119" spans="34:122" ht="13.5" customHeight="1"/>
    <row r="120" spans="34:122" ht="13.5" customHeight="1">
      <c r="AH120" s="726"/>
    </row>
    <row r="121" spans="34:122" ht="13.5" customHeight="1">
      <c r="AH121" s="726"/>
    </row>
    <row r="122" spans="34:122" ht="13.5" customHeight="1"/>
    <row r="123" spans="34:122" ht="13.5" customHeight="1"/>
    <row r="124" spans="34:122" ht="13.5" customHeight="1"/>
    <row r="125" spans="34:122" ht="13.5" customHeight="1">
      <c r="DR125" s="726" t="s">
        <v>100</v>
      </c>
    </row>
  </sheetData>
  <sheetProtection algorithmName="SHA-512" hashValue="O4kFwLs65xmR69Z7gX/fB0U+QRhTu7aHuXKk/2rOn00wVcb4npbGT7r7ZXP0ZHkC0ZubNARdtdJ6+EJnmJblwg==" saltValue="mIEfk3q0SbPrejVz7yjhK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76" customWidth="1"/>
    <col min="2" max="8" width="13.33203125" style="1076" customWidth="1"/>
    <col min="9" max="16384" width="11.109375" style="1076"/>
  </cols>
  <sheetData>
    <row r="1" spans="1:8">
      <c r="A1" s="752"/>
      <c r="B1" s="764"/>
      <c r="C1" s="768"/>
      <c r="D1" s="781"/>
      <c r="E1" s="793"/>
      <c r="F1" s="793"/>
      <c r="G1" s="793"/>
      <c r="H1" s="827"/>
    </row>
    <row r="2" spans="1:8">
      <c r="A2" s="753"/>
      <c r="B2" s="765"/>
      <c r="C2" s="1083"/>
      <c r="D2" s="782" t="s">
        <v>56</v>
      </c>
      <c r="E2" s="794"/>
      <c r="F2" s="1091" t="s">
        <v>530</v>
      </c>
      <c r="G2" s="818"/>
      <c r="H2" s="828"/>
    </row>
    <row r="3" spans="1:8">
      <c r="A3" s="782" t="s">
        <v>505</v>
      </c>
      <c r="B3" s="767"/>
      <c r="C3" s="1084"/>
      <c r="D3" s="1087">
        <v>44115</v>
      </c>
      <c r="E3" s="1089"/>
      <c r="F3" s="1092">
        <v>53869</v>
      </c>
      <c r="G3" s="1094"/>
      <c r="H3" s="1097"/>
    </row>
    <row r="4" spans="1:8">
      <c r="A4" s="754"/>
      <c r="B4" s="766"/>
      <c r="C4" s="1085"/>
      <c r="D4" s="1088">
        <v>20569</v>
      </c>
      <c r="E4" s="1090"/>
      <c r="F4" s="1093">
        <v>35046</v>
      </c>
      <c r="G4" s="1095"/>
      <c r="H4" s="1098"/>
    </row>
    <row r="5" spans="1:8">
      <c r="A5" s="782" t="s">
        <v>528</v>
      </c>
      <c r="B5" s="767"/>
      <c r="C5" s="1084"/>
      <c r="D5" s="1087">
        <v>29351</v>
      </c>
      <c r="E5" s="1089"/>
      <c r="F5" s="1092">
        <v>59119</v>
      </c>
      <c r="G5" s="1094"/>
      <c r="H5" s="1097"/>
    </row>
    <row r="6" spans="1:8">
      <c r="A6" s="754"/>
      <c r="B6" s="766"/>
      <c r="C6" s="1085"/>
      <c r="D6" s="1088">
        <v>22891</v>
      </c>
      <c r="E6" s="1090"/>
      <c r="F6" s="1093">
        <v>29900</v>
      </c>
      <c r="G6" s="1095"/>
      <c r="H6" s="1098"/>
    </row>
    <row r="7" spans="1:8">
      <c r="A7" s="782" t="s">
        <v>481</v>
      </c>
      <c r="B7" s="767"/>
      <c r="C7" s="1084"/>
      <c r="D7" s="1087">
        <v>39456</v>
      </c>
      <c r="E7" s="1089"/>
      <c r="F7" s="1092">
        <v>53895</v>
      </c>
      <c r="G7" s="1094"/>
      <c r="H7" s="1097"/>
    </row>
    <row r="8" spans="1:8">
      <c r="A8" s="754"/>
      <c r="B8" s="766"/>
      <c r="C8" s="1085"/>
      <c r="D8" s="1088">
        <v>30740</v>
      </c>
      <c r="E8" s="1090"/>
      <c r="F8" s="1093">
        <v>31224</v>
      </c>
      <c r="G8" s="1095"/>
      <c r="H8" s="1098"/>
    </row>
    <row r="9" spans="1:8">
      <c r="A9" s="782" t="s">
        <v>322</v>
      </c>
      <c r="B9" s="767"/>
      <c r="C9" s="1084"/>
      <c r="D9" s="1087">
        <v>35579</v>
      </c>
      <c r="E9" s="1089"/>
      <c r="F9" s="1092">
        <v>56181</v>
      </c>
      <c r="G9" s="1094"/>
      <c r="H9" s="1097"/>
    </row>
    <row r="10" spans="1:8">
      <c r="A10" s="754"/>
      <c r="B10" s="766"/>
      <c r="C10" s="1085"/>
      <c r="D10" s="1088">
        <v>18309</v>
      </c>
      <c r="E10" s="1090"/>
      <c r="F10" s="1093">
        <v>32039</v>
      </c>
      <c r="G10" s="1095"/>
      <c r="H10" s="1098"/>
    </row>
    <row r="11" spans="1:8">
      <c r="A11" s="782" t="s">
        <v>138</v>
      </c>
      <c r="B11" s="767"/>
      <c r="C11" s="1084"/>
      <c r="D11" s="1087">
        <v>24094</v>
      </c>
      <c r="E11" s="1089"/>
      <c r="F11" s="1092">
        <v>47730</v>
      </c>
      <c r="G11" s="1094"/>
      <c r="H11" s="1097"/>
    </row>
    <row r="12" spans="1:8">
      <c r="A12" s="754"/>
      <c r="B12" s="766"/>
      <c r="C12" s="1086"/>
      <c r="D12" s="1088">
        <v>13631</v>
      </c>
      <c r="E12" s="1090"/>
      <c r="F12" s="1093">
        <v>26378</v>
      </c>
      <c r="G12" s="1095"/>
      <c r="H12" s="1098"/>
    </row>
    <row r="13" spans="1:8">
      <c r="A13" s="782"/>
      <c r="B13" s="767"/>
      <c r="C13" s="1084"/>
      <c r="D13" s="1087">
        <v>34519</v>
      </c>
      <c r="E13" s="1089"/>
      <c r="F13" s="1092">
        <v>54159</v>
      </c>
      <c r="G13" s="1096"/>
      <c r="H13" s="1097"/>
    </row>
    <row r="14" spans="1:8">
      <c r="A14" s="754"/>
      <c r="B14" s="766"/>
      <c r="C14" s="1085"/>
      <c r="D14" s="1088">
        <v>21228</v>
      </c>
      <c r="E14" s="1090"/>
      <c r="F14" s="1093">
        <v>30917</v>
      </c>
      <c r="G14" s="1095"/>
      <c r="H14" s="1098"/>
    </row>
    <row r="17" spans="1:11">
      <c r="A17" s="1076" t="s">
        <v>24</v>
      </c>
    </row>
    <row r="18" spans="1:11">
      <c r="A18" s="1077"/>
      <c r="B18" s="1077" t="str">
        <f>実質収支比率等に係る経年分析!F$46</f>
        <v>H30</v>
      </c>
      <c r="C18" s="1077" t="str">
        <f>実質収支比率等に係る経年分析!G$46</f>
        <v>R01</v>
      </c>
      <c r="D18" s="1077" t="str">
        <f>実質収支比率等に係る経年分析!H$46</f>
        <v>R02</v>
      </c>
      <c r="E18" s="1077" t="str">
        <f>実質収支比率等に係る経年分析!I$46</f>
        <v>R03</v>
      </c>
      <c r="F18" s="1077" t="str">
        <f>実質収支比率等に係る経年分析!J$46</f>
        <v>R04</v>
      </c>
    </row>
    <row r="19" spans="1:11">
      <c r="A19" s="1077" t="s">
        <v>89</v>
      </c>
      <c r="B19" s="1077">
        <f>ROUND(VALUE(SUBSTITUTE(実質収支比率等に係る経年分析!F$48,"▲","-")),2)</f>
        <v>7.99</v>
      </c>
      <c r="C19" s="1077">
        <f>ROUND(VALUE(SUBSTITUTE(実質収支比率等に係る経年分析!G$48,"▲","-")),2)</f>
        <v>7.51</v>
      </c>
      <c r="D19" s="1077">
        <f>ROUND(VALUE(SUBSTITUTE(実質収支比率等に係る経年分析!H$48,"▲","-")),2)</f>
        <v>6.38</v>
      </c>
      <c r="E19" s="1077">
        <f>ROUND(VALUE(SUBSTITUTE(実質収支比率等に係る経年分析!I$48,"▲","-")),2)</f>
        <v>16.45</v>
      </c>
      <c r="F19" s="1077">
        <f>ROUND(VALUE(SUBSTITUTE(実質収支比率等に係る経年分析!J$48,"▲","-")),2)</f>
        <v>14.38</v>
      </c>
    </row>
    <row r="20" spans="1:11">
      <c r="A20" s="1077" t="s">
        <v>35</v>
      </c>
      <c r="B20" s="1077">
        <f>ROUND(VALUE(SUBSTITUTE(実質収支比率等に係る経年分析!F$47,"▲","-")),2)</f>
        <v>24.17</v>
      </c>
      <c r="C20" s="1077">
        <f>ROUND(VALUE(SUBSTITUTE(実質収支比率等に係る経年分析!G$47,"▲","-")),2)</f>
        <v>22.06</v>
      </c>
      <c r="D20" s="1077">
        <f>ROUND(VALUE(SUBSTITUTE(実質収支比率等に係る経年分析!H$47,"▲","-")),2)</f>
        <v>22.06</v>
      </c>
      <c r="E20" s="1077">
        <f>ROUND(VALUE(SUBSTITUTE(実質収支比率等に係る経年分析!I$47,"▲","-")),2)</f>
        <v>23.36</v>
      </c>
      <c r="F20" s="1077">
        <f>ROUND(VALUE(SUBSTITUTE(実質収支比率等に係る経年分析!J$47,"▲","-")),2)</f>
        <v>28.54</v>
      </c>
    </row>
    <row r="21" spans="1:11">
      <c r="A21" s="1077" t="s">
        <v>113</v>
      </c>
      <c r="B21" s="1077">
        <f>IF(ISNUMBER(VALUE(SUBSTITUTE(実質収支比率等に係る経年分析!F$49,"▲","-"))),ROUND(VALUE(SUBSTITUTE(実質収支比率等に係る経年分析!F$49,"▲","-")),2),NA())</f>
        <v>-1.33</v>
      </c>
      <c r="C21" s="1077">
        <f>IF(ISNUMBER(VALUE(SUBSTITUTE(実質収支比率等に係る経年分析!G$49,"▲","-"))),ROUND(VALUE(SUBSTITUTE(実質収支比率等に係る経年分析!G$49,"▲","-")),2),NA())</f>
        <v>-2.23</v>
      </c>
      <c r="D21" s="1077">
        <f>IF(ISNUMBER(VALUE(SUBSTITUTE(実質収支比率等に係る経年分析!H$49,"▲","-"))),ROUND(VALUE(SUBSTITUTE(実質収支比率等に係る経年分析!H$49,"▲","-")),2),NA())</f>
        <v>-0.15</v>
      </c>
      <c r="E21" s="1077">
        <f>IF(ISNUMBER(VALUE(SUBSTITUTE(実質収支比率等に係る経年分析!I$49,"▲","-"))),ROUND(VALUE(SUBSTITUTE(実質収支比率等に係る経年分析!I$49,"▲","-")),2),NA())</f>
        <v>13.08</v>
      </c>
      <c r="F21" s="1077">
        <f>IF(ISNUMBER(VALUE(SUBSTITUTE(実質収支比率等に係る経年分析!J$49,"▲","-"))),ROUND(VALUE(SUBSTITUTE(実質収支比率等に係る経年分析!J$49,"▲","-")),2),NA())</f>
        <v>2.41</v>
      </c>
    </row>
    <row r="24" spans="1:11">
      <c r="A24" s="1076" t="s">
        <v>101</v>
      </c>
    </row>
    <row r="25" spans="1:11">
      <c r="A25" s="1078"/>
      <c r="B25" s="1078" t="str">
        <f>'連結実質赤字比率に係る赤字・黒字の構成分析'!F$33</f>
        <v>H30</v>
      </c>
      <c r="C25" s="1078"/>
      <c r="D25" s="1078" t="str">
        <f>'連結実質赤字比率に係る赤字・黒字の構成分析'!G$33</f>
        <v>R01</v>
      </c>
      <c r="E25" s="1078"/>
      <c r="F25" s="1078" t="str">
        <f>'連結実質赤字比率に係る赤字・黒字の構成分析'!H$33</f>
        <v>R02</v>
      </c>
      <c r="G25" s="1078"/>
      <c r="H25" s="1078" t="str">
        <f>'連結実質赤字比率に係る赤字・黒字の構成分析'!I$33</f>
        <v>R03</v>
      </c>
      <c r="I25" s="1078"/>
      <c r="J25" s="1078" t="str">
        <f>'連結実質赤字比率に係る赤字・黒字の構成分析'!J$33</f>
        <v>R04</v>
      </c>
      <c r="K25" s="1078"/>
    </row>
    <row r="26" spans="1:11">
      <c r="A26" s="1078"/>
      <c r="B26" s="1078" t="s">
        <v>114</v>
      </c>
      <c r="C26" s="1078" t="s">
        <v>74</v>
      </c>
      <c r="D26" s="1078" t="s">
        <v>114</v>
      </c>
      <c r="E26" s="1078" t="s">
        <v>74</v>
      </c>
      <c r="F26" s="1078" t="s">
        <v>114</v>
      </c>
      <c r="G26" s="1078" t="s">
        <v>74</v>
      </c>
      <c r="H26" s="1078" t="s">
        <v>114</v>
      </c>
      <c r="I26" s="1078" t="s">
        <v>74</v>
      </c>
      <c r="J26" s="1078" t="s">
        <v>114</v>
      </c>
      <c r="K26" s="1078" t="s">
        <v>74</v>
      </c>
    </row>
    <row r="27" spans="1:11">
      <c r="A27" s="1078" t="str">
        <f>IF('連結実質赤字比率に係る赤字・黒字の構成分析'!C$43="",NA(),'連結実質赤字比率に係る赤字・黒字の構成分析'!C$43)</f>
        <v>その他会計（黒字）</v>
      </c>
      <c r="B27" s="1078" t="e">
        <f>IF(ROUND(VALUE(SUBSTITUTE('連結実質赤字比率に係る赤字・黒字の構成分析'!F$43,"▲","-")),2)&lt;0,ABS(ROUND(VALUE(SUBSTITUTE('連結実質赤字比率に係る赤字・黒字の構成分析'!F$43,"▲","-")),2)),NA())</f>
        <v>#N/A</v>
      </c>
      <c r="C27" s="1078">
        <f>IF(ROUND(VALUE(SUBSTITUTE('連結実質赤字比率に係る赤字・黒字の構成分析'!F$43,"▲","-")),2)&gt;=0,ABS(ROUND(VALUE(SUBSTITUTE('連結実質赤字比率に係る赤字・黒字の構成分析'!F$43,"▲","-")),2)),NA())</f>
        <v>0.25</v>
      </c>
      <c r="D27" s="1078" t="e">
        <f>IF(ROUND(VALUE(SUBSTITUTE('連結実質赤字比率に係る赤字・黒字の構成分析'!G$43,"▲","-")),2)&lt;0,ABS(ROUND(VALUE(SUBSTITUTE('連結実質赤字比率に係る赤字・黒字の構成分析'!G$43,"▲","-")),2)),NA())</f>
        <v>#N/A</v>
      </c>
      <c r="E27" s="1078">
        <f>IF(ROUND(VALUE(SUBSTITUTE('連結実質赤字比率に係る赤字・黒字の構成分析'!G$43,"▲","-")),2)&gt;=0,ABS(ROUND(VALUE(SUBSTITUTE('連結実質赤字比率に係る赤字・黒字の構成分析'!G$43,"▲","-")),2)),NA())</f>
        <v>0.53</v>
      </c>
      <c r="F27" s="1078" t="e">
        <f>IF(ROUND(VALUE(SUBSTITUTE('連結実質赤字比率に係る赤字・黒字の構成分析'!H$43,"▲","-")),2)&lt;0,ABS(ROUND(VALUE(SUBSTITUTE('連結実質赤字比率に係る赤字・黒字の構成分析'!H$43,"▲","-")),2)),NA())</f>
        <v>#VALUE!</v>
      </c>
      <c r="G27" s="1078" t="e">
        <f>IF(ROUND(VALUE(SUBSTITUTE('連結実質赤字比率に係る赤字・黒字の構成分析'!H$43,"▲","-")),2)&gt;=0,ABS(ROUND(VALUE(SUBSTITUTE('連結実質赤字比率に係る赤字・黒字の構成分析'!H$43,"▲","-")),2)),NA())</f>
        <v>#VALUE!</v>
      </c>
      <c r="H27" s="1078" t="e">
        <f>IF(ROUND(VALUE(SUBSTITUTE('連結実質赤字比率に係る赤字・黒字の構成分析'!I$43,"▲","-")),2)&lt;0,ABS(ROUND(VALUE(SUBSTITUTE('連結実質赤字比率に係る赤字・黒字の構成分析'!I$43,"▲","-")),2)),NA())</f>
        <v>#VALUE!</v>
      </c>
      <c r="I27" s="1078" t="e">
        <f>IF(ROUND(VALUE(SUBSTITUTE('連結実質赤字比率に係る赤字・黒字の構成分析'!I$43,"▲","-")),2)&gt;=0,ABS(ROUND(VALUE(SUBSTITUTE('連結実質赤字比率に係る赤字・黒字の構成分析'!I$43,"▲","-")),2)),NA())</f>
        <v>#VALUE!</v>
      </c>
      <c r="J27" s="1078" t="e">
        <f>IF(ROUND(VALUE(SUBSTITUTE('連結実質赤字比率に係る赤字・黒字の構成分析'!J$43,"▲","-")),2)&lt;0,ABS(ROUND(VALUE(SUBSTITUTE('連結実質赤字比率に係る赤字・黒字の構成分析'!J$43,"▲","-")),2)),NA())</f>
        <v>#VALUE!</v>
      </c>
      <c r="K27" s="1078" t="e">
        <f>IF(ROUND(VALUE(SUBSTITUTE('連結実質赤字比率に係る赤字・黒字の構成分析'!J$43,"▲","-")),2)&gt;=0,ABS(ROUND(VALUE(SUBSTITUTE('連結実質赤字比率に係る赤字・黒字の構成分析'!J$43,"▲","-")),2)),NA())</f>
        <v>#VALUE!</v>
      </c>
    </row>
    <row r="28" spans="1:11">
      <c r="A28" s="1078" t="str">
        <f>IF('連結実質赤字比率に係る赤字・黒字の構成分析'!C$42="",NA(),'連結実質赤字比率に係る赤字・黒字の構成分析'!C$42)</f>
        <v>その他会計（赤字）</v>
      </c>
      <c r="B28" s="1078" t="e">
        <f>IF(ROUND(VALUE(SUBSTITUTE('連結実質赤字比率に係る赤字・黒字の構成分析'!F$42,"▲","-")),2)&lt;0,ABS(ROUND(VALUE(SUBSTITUTE('連結実質赤字比率に係る赤字・黒字の構成分析'!F$42,"▲","-")),2)),NA())</f>
        <v>#VALUE!</v>
      </c>
      <c r="C28" s="1078" t="e">
        <f>IF(ROUND(VALUE(SUBSTITUTE('連結実質赤字比率に係る赤字・黒字の構成分析'!F$42,"▲","-")),2)&gt;=0,ABS(ROUND(VALUE(SUBSTITUTE('連結実質赤字比率に係る赤字・黒字の構成分析'!F$42,"▲","-")),2)),NA())</f>
        <v>#VALUE!</v>
      </c>
      <c r="D28" s="1078" t="e">
        <f>IF(ROUND(VALUE(SUBSTITUTE('連結実質赤字比率に係る赤字・黒字の構成分析'!G$42,"▲","-")),2)&lt;0,ABS(ROUND(VALUE(SUBSTITUTE('連結実質赤字比率に係る赤字・黒字の構成分析'!G$42,"▲","-")),2)),NA())</f>
        <v>#VALUE!</v>
      </c>
      <c r="E28" s="1078" t="e">
        <f>IF(ROUND(VALUE(SUBSTITUTE('連結実質赤字比率に係る赤字・黒字の構成分析'!G$42,"▲","-")),2)&gt;=0,ABS(ROUND(VALUE(SUBSTITUTE('連結実質赤字比率に係る赤字・黒字の構成分析'!G$42,"▲","-")),2)),NA())</f>
        <v>#VALUE!</v>
      </c>
      <c r="F28" s="1078" t="e">
        <f>IF(ROUND(VALUE(SUBSTITUTE('連結実質赤字比率に係る赤字・黒字の構成分析'!H$42,"▲","-")),2)&lt;0,ABS(ROUND(VALUE(SUBSTITUTE('連結実質赤字比率に係る赤字・黒字の構成分析'!H$42,"▲","-")),2)),NA())</f>
        <v>#VALUE!</v>
      </c>
      <c r="G28" s="1078" t="e">
        <f>IF(ROUND(VALUE(SUBSTITUTE('連結実質赤字比率に係る赤字・黒字の構成分析'!H$42,"▲","-")),2)&gt;=0,ABS(ROUND(VALUE(SUBSTITUTE('連結実質赤字比率に係る赤字・黒字の構成分析'!H$42,"▲","-")),2)),NA())</f>
        <v>#VALUE!</v>
      </c>
      <c r="H28" s="1078" t="e">
        <f>IF(ROUND(VALUE(SUBSTITUTE('連結実質赤字比率に係る赤字・黒字の構成分析'!I$42,"▲","-")),2)&lt;0,ABS(ROUND(VALUE(SUBSTITUTE('連結実質赤字比率に係る赤字・黒字の構成分析'!I$42,"▲","-")),2)),NA())</f>
        <v>#VALUE!</v>
      </c>
      <c r="I28" s="1078" t="e">
        <f>IF(ROUND(VALUE(SUBSTITUTE('連結実質赤字比率に係る赤字・黒字の構成分析'!I$42,"▲","-")),2)&gt;=0,ABS(ROUND(VALUE(SUBSTITUTE('連結実質赤字比率に係る赤字・黒字の構成分析'!I$42,"▲","-")),2)),NA())</f>
        <v>#VALUE!</v>
      </c>
      <c r="J28" s="1078" t="e">
        <f>IF(ROUND(VALUE(SUBSTITUTE('連結実質赤字比率に係る赤字・黒字の構成分析'!J$42,"▲","-")),2)&lt;0,ABS(ROUND(VALUE(SUBSTITUTE('連結実質赤字比率に係る赤字・黒字の構成分析'!J$42,"▲","-")),2)),NA())</f>
        <v>#VALUE!</v>
      </c>
      <c r="K28" s="1078" t="e">
        <f>IF(ROUND(VALUE(SUBSTITUTE('連結実質赤字比率に係る赤字・黒字の構成分析'!J$42,"▲","-")),2)&gt;=0,ABS(ROUND(VALUE(SUBSTITUTE('連結実質赤字比率に係る赤字・黒字の構成分析'!J$42,"▲","-")),2)),NA())</f>
        <v>#VALUE!</v>
      </c>
    </row>
    <row r="29" spans="1:11">
      <c r="A29" s="1078" t="e">
        <f>IF('連結実質赤字比率に係る赤字・黒字の構成分析'!C$41="",NA(),'連結実質赤字比率に係る赤字・黒字の構成分析'!C$41)</f>
        <v>#N/A</v>
      </c>
      <c r="B29" s="1078" t="e">
        <f>IF(ROUND(VALUE(SUBSTITUTE('連結実質赤字比率に係る赤字・黒字の構成分析'!F$41,"▲","-")),2)&lt;0,ABS(ROUND(VALUE(SUBSTITUTE('連結実質赤字比率に係る赤字・黒字の構成分析'!F$41,"▲","-")),2)),NA())</f>
        <v>#VALUE!</v>
      </c>
      <c r="C29" s="1078" t="e">
        <f>IF(ROUND(VALUE(SUBSTITUTE('連結実質赤字比率に係る赤字・黒字の構成分析'!F$41,"▲","-")),2)&gt;=0,ABS(ROUND(VALUE(SUBSTITUTE('連結実質赤字比率に係る赤字・黒字の構成分析'!F$41,"▲","-")),2)),NA())</f>
        <v>#VALUE!</v>
      </c>
      <c r="D29" s="1078" t="e">
        <f>IF(ROUND(VALUE(SUBSTITUTE('連結実質赤字比率に係る赤字・黒字の構成分析'!G$41,"▲","-")),2)&lt;0,ABS(ROUND(VALUE(SUBSTITUTE('連結実質赤字比率に係る赤字・黒字の構成分析'!G$41,"▲","-")),2)),NA())</f>
        <v>#VALUE!</v>
      </c>
      <c r="E29" s="1078" t="e">
        <f>IF(ROUND(VALUE(SUBSTITUTE('連結実質赤字比率に係る赤字・黒字の構成分析'!G$41,"▲","-")),2)&gt;=0,ABS(ROUND(VALUE(SUBSTITUTE('連結実質赤字比率に係る赤字・黒字の構成分析'!G$41,"▲","-")),2)),NA())</f>
        <v>#VALUE!</v>
      </c>
      <c r="F29" s="1078" t="e">
        <f>IF(ROUND(VALUE(SUBSTITUTE('連結実質赤字比率に係る赤字・黒字の構成分析'!H$41,"▲","-")),2)&lt;0,ABS(ROUND(VALUE(SUBSTITUTE('連結実質赤字比率に係る赤字・黒字の構成分析'!H$41,"▲","-")),2)),NA())</f>
        <v>#VALUE!</v>
      </c>
      <c r="G29" s="1078" t="e">
        <f>IF(ROUND(VALUE(SUBSTITUTE('連結実質赤字比率に係る赤字・黒字の構成分析'!H$41,"▲","-")),2)&gt;=0,ABS(ROUND(VALUE(SUBSTITUTE('連結実質赤字比率に係る赤字・黒字の構成分析'!H$41,"▲","-")),2)),NA())</f>
        <v>#VALUE!</v>
      </c>
      <c r="H29" s="1078" t="e">
        <f>IF(ROUND(VALUE(SUBSTITUTE('連結実質赤字比率に係る赤字・黒字の構成分析'!I$41,"▲","-")),2)&lt;0,ABS(ROUND(VALUE(SUBSTITUTE('連結実質赤字比率に係る赤字・黒字の構成分析'!I$41,"▲","-")),2)),NA())</f>
        <v>#VALUE!</v>
      </c>
      <c r="I29" s="1078" t="e">
        <f>IF(ROUND(VALUE(SUBSTITUTE('連結実質赤字比率に係る赤字・黒字の構成分析'!I$41,"▲","-")),2)&gt;=0,ABS(ROUND(VALUE(SUBSTITUTE('連結実質赤字比率に係る赤字・黒字の構成分析'!I$41,"▲","-")),2)),NA())</f>
        <v>#VALUE!</v>
      </c>
      <c r="J29" s="1078" t="e">
        <f>IF(ROUND(VALUE(SUBSTITUTE('連結実質赤字比率に係る赤字・黒字の構成分析'!J$41,"▲","-")),2)&lt;0,ABS(ROUND(VALUE(SUBSTITUTE('連結実質赤字比率に係る赤字・黒字の構成分析'!J$41,"▲","-")),2)),NA())</f>
        <v>#VALUE!</v>
      </c>
      <c r="K29" s="1078" t="e">
        <f>IF(ROUND(VALUE(SUBSTITUTE('連結実質赤字比率に係る赤字・黒字の構成分析'!J$41,"▲","-")),2)&gt;=0,ABS(ROUND(VALUE(SUBSTITUTE('連結実質赤字比率に係る赤字・黒字の構成分析'!J$41,"▲","-")),2)),NA())</f>
        <v>#VALUE!</v>
      </c>
    </row>
    <row r="30" spans="1:11">
      <c r="A30" s="1078" t="str">
        <f>IF('連結実質赤字比率に係る赤字・黒字の構成分析'!C$40="",NA(),'連結実質赤字比率に係る赤字・黒字の構成分析'!C$40)</f>
        <v>土地取得事業特別会計</v>
      </c>
      <c r="B30" s="1078" t="e">
        <f>IF(ROUND(VALUE(SUBSTITUTE('連結実質赤字比率に係る赤字・黒字の構成分析'!F$40,"▲","-")),2)&lt;0,ABS(ROUND(VALUE(SUBSTITUTE('連結実質赤字比率に係る赤字・黒字の構成分析'!F$40,"▲","-")),2)),NA())</f>
        <v>#N/A</v>
      </c>
      <c r="C30" s="1078">
        <f>IF(ROUND(VALUE(SUBSTITUTE('連結実質赤字比率に係る赤字・黒字の構成分析'!F$40,"▲","-")),2)&gt;=0,ABS(ROUND(VALUE(SUBSTITUTE('連結実質赤字比率に係る赤字・黒字の構成分析'!F$40,"▲","-")),2)),NA())</f>
        <v>0</v>
      </c>
      <c r="D30" s="1078" t="e">
        <f>IF(ROUND(VALUE(SUBSTITUTE('連結実質赤字比率に係る赤字・黒字の構成分析'!G$40,"▲","-")),2)&lt;0,ABS(ROUND(VALUE(SUBSTITUTE('連結実質赤字比率に係る赤字・黒字の構成分析'!G$40,"▲","-")),2)),NA())</f>
        <v>#N/A</v>
      </c>
      <c r="E30" s="1078">
        <f>IF(ROUND(VALUE(SUBSTITUTE('連結実質赤字比率に係る赤字・黒字の構成分析'!G$40,"▲","-")),2)&gt;=0,ABS(ROUND(VALUE(SUBSTITUTE('連結実質赤字比率に係る赤字・黒字の構成分析'!G$40,"▲","-")),2)),NA())</f>
        <v>0</v>
      </c>
      <c r="F30" s="1078" t="e">
        <f>IF(ROUND(VALUE(SUBSTITUTE('連結実質赤字比率に係る赤字・黒字の構成分析'!H$40,"▲","-")),2)&lt;0,ABS(ROUND(VALUE(SUBSTITUTE('連結実質赤字比率に係る赤字・黒字の構成分析'!H$40,"▲","-")),2)),NA())</f>
        <v>#N/A</v>
      </c>
      <c r="G30" s="1078">
        <f>IF(ROUND(VALUE(SUBSTITUTE('連結実質赤字比率に係る赤字・黒字の構成分析'!H$40,"▲","-")),2)&gt;=0,ABS(ROUND(VALUE(SUBSTITUTE('連結実質赤字比率に係る赤字・黒字の構成分析'!H$40,"▲","-")),2)),NA())</f>
        <v>0</v>
      </c>
      <c r="H30" s="1078" t="e">
        <f>IF(ROUND(VALUE(SUBSTITUTE('連結実質赤字比率に係る赤字・黒字の構成分析'!I$40,"▲","-")),2)&lt;0,ABS(ROUND(VALUE(SUBSTITUTE('連結実質赤字比率に係る赤字・黒字の構成分析'!I$40,"▲","-")),2)),NA())</f>
        <v>#N/A</v>
      </c>
      <c r="I30" s="1078">
        <f>IF(ROUND(VALUE(SUBSTITUTE('連結実質赤字比率に係る赤字・黒字の構成分析'!I$40,"▲","-")),2)&gt;=0,ABS(ROUND(VALUE(SUBSTITUTE('連結実質赤字比率に係る赤字・黒字の構成分析'!I$40,"▲","-")),2)),NA())</f>
        <v>0</v>
      </c>
      <c r="J30" s="1078" t="e">
        <f>IF(ROUND(VALUE(SUBSTITUTE('連結実質赤字比率に係る赤字・黒字の構成分析'!J$40,"▲","-")),2)&lt;0,ABS(ROUND(VALUE(SUBSTITUTE('連結実質赤字比率に係る赤字・黒字の構成分析'!J$40,"▲","-")),2)),NA())</f>
        <v>#N/A</v>
      </c>
      <c r="K30" s="1078">
        <f>IF(ROUND(VALUE(SUBSTITUTE('連結実質赤字比率に係る赤字・黒字の構成分析'!J$40,"▲","-")),2)&gt;=0,ABS(ROUND(VALUE(SUBSTITUTE('連結実質赤字比率に係る赤字・黒字の構成分析'!J$40,"▲","-")),2)),NA())</f>
        <v>0</v>
      </c>
    </row>
    <row r="31" spans="1:11">
      <c r="A31" s="1078" t="str">
        <f>IF('連結実質赤字比率に係る赤字・黒字の構成分析'!C$39="",NA(),'連結実質赤字比率に係る赤字・黒字の構成分析'!C$39)</f>
        <v>後期高齢者医療事業特別会計</v>
      </c>
      <c r="B31" s="1078" t="e">
        <f>IF(ROUND(VALUE(SUBSTITUTE('連結実質赤字比率に係る赤字・黒字の構成分析'!F$39,"▲","-")),2)&lt;0,ABS(ROUND(VALUE(SUBSTITUTE('連結実質赤字比率に係る赤字・黒字の構成分析'!F$39,"▲","-")),2)),NA())</f>
        <v>#N/A</v>
      </c>
      <c r="C31" s="1078">
        <f>IF(ROUND(VALUE(SUBSTITUTE('連結実質赤字比率に係る赤字・黒字の構成分析'!F$39,"▲","-")),2)&gt;=0,ABS(ROUND(VALUE(SUBSTITUTE('連結実質赤字比率に係る赤字・黒字の構成分析'!F$39,"▲","-")),2)),NA())</f>
        <v>1.e-002</v>
      </c>
      <c r="D31" s="1078" t="e">
        <f>IF(ROUND(VALUE(SUBSTITUTE('連結実質赤字比率に係る赤字・黒字の構成分析'!G$39,"▲","-")),2)&lt;0,ABS(ROUND(VALUE(SUBSTITUTE('連結実質赤字比率に係る赤字・黒字の構成分析'!G$39,"▲","-")),2)),NA())</f>
        <v>#N/A</v>
      </c>
      <c r="E31" s="1078">
        <f>IF(ROUND(VALUE(SUBSTITUTE('連結実質赤字比率に係る赤字・黒字の構成分析'!G$39,"▲","-")),2)&gt;=0,ABS(ROUND(VALUE(SUBSTITUTE('連結実質赤字比率に係る赤字・黒字の構成分析'!G$39,"▲","-")),2)),NA())</f>
        <v>5.e-002</v>
      </c>
      <c r="F31" s="1078" t="e">
        <f>IF(ROUND(VALUE(SUBSTITUTE('連結実質赤字比率に係る赤字・黒字の構成分析'!H$39,"▲","-")),2)&lt;0,ABS(ROUND(VALUE(SUBSTITUTE('連結実質赤字比率に係る赤字・黒字の構成分析'!H$39,"▲","-")),2)),NA())</f>
        <v>#N/A</v>
      </c>
      <c r="G31" s="1078">
        <f>IF(ROUND(VALUE(SUBSTITUTE('連結実質赤字比率に係る赤字・黒字の構成分析'!H$39,"▲","-")),2)&gt;=0,ABS(ROUND(VALUE(SUBSTITUTE('連結実質赤字比率に係る赤字・黒字の構成分析'!H$39,"▲","-")),2)),NA())</f>
        <v>0</v>
      </c>
      <c r="H31" s="1078" t="e">
        <f>IF(ROUND(VALUE(SUBSTITUTE('連結実質赤字比率に係る赤字・黒字の構成分析'!I$39,"▲","-")),2)&lt;0,ABS(ROUND(VALUE(SUBSTITUTE('連結実質赤字比率に係る赤字・黒字の構成分析'!I$39,"▲","-")),2)),NA())</f>
        <v>#N/A</v>
      </c>
      <c r="I31" s="1078">
        <f>IF(ROUND(VALUE(SUBSTITUTE('連結実質赤字比率に係る赤字・黒字の構成分析'!I$39,"▲","-")),2)&gt;=0,ABS(ROUND(VALUE(SUBSTITUTE('連結実質赤字比率に係る赤字・黒字の構成分析'!I$39,"▲","-")),2)),NA())</f>
        <v>1.e-002</v>
      </c>
      <c r="J31" s="1078" t="e">
        <f>IF(ROUND(VALUE(SUBSTITUTE('連結実質赤字比率に係る赤字・黒字の構成分析'!J$39,"▲","-")),2)&lt;0,ABS(ROUND(VALUE(SUBSTITUTE('連結実質赤字比率に係る赤字・黒字の構成分析'!J$39,"▲","-")),2)),NA())</f>
        <v>#N/A</v>
      </c>
      <c r="K31" s="1078">
        <f>IF(ROUND(VALUE(SUBSTITUTE('連結実質赤字比率に係る赤字・黒字の構成分析'!J$39,"▲","-")),2)&gt;=0,ABS(ROUND(VALUE(SUBSTITUTE('連結実質赤字比率に係る赤字・黒字の構成分析'!J$39,"▲","-")),2)),NA())</f>
        <v>0</v>
      </c>
    </row>
    <row r="32" spans="1:11">
      <c r="A32" s="1078" t="str">
        <f>IF('連結実質赤字比率に係る赤字・黒字の構成分析'!C$38="",NA(),'連結実質赤字比率に係る赤字・黒字の構成分析'!C$38)</f>
        <v>国民健康保険事業特別会計</v>
      </c>
      <c r="B32" s="1078" t="e">
        <f>IF(ROUND(VALUE(SUBSTITUTE('連結実質赤字比率に係る赤字・黒字の構成分析'!F$38,"▲","-")),2)&lt;0,ABS(ROUND(VALUE(SUBSTITUTE('連結実質赤字比率に係る赤字・黒字の構成分析'!F$38,"▲","-")),2)),NA())</f>
        <v>#N/A</v>
      </c>
      <c r="C32" s="1078">
        <f>IF(ROUND(VALUE(SUBSTITUTE('連結実質赤字比率に係る赤字・黒字の構成分析'!F$38,"▲","-")),2)&gt;=0,ABS(ROUND(VALUE(SUBSTITUTE('連結実質赤字比率に係る赤字・黒字の構成分析'!F$38,"▲","-")),2)),NA())</f>
        <v>1.26</v>
      </c>
      <c r="D32" s="1078" t="e">
        <f>IF(ROUND(VALUE(SUBSTITUTE('連結実質赤字比率に係る赤字・黒字の構成分析'!G$38,"▲","-")),2)&lt;0,ABS(ROUND(VALUE(SUBSTITUTE('連結実質赤字比率に係る赤字・黒字の構成分析'!G$38,"▲","-")),2)),NA())</f>
        <v>#N/A</v>
      </c>
      <c r="E32" s="1078">
        <f>IF(ROUND(VALUE(SUBSTITUTE('連結実質赤字比率に係る赤字・黒字の構成分析'!G$38,"▲","-")),2)&gt;=0,ABS(ROUND(VALUE(SUBSTITUTE('連結実質赤字比率に係る赤字・黒字の構成分析'!G$38,"▲","-")),2)),NA())</f>
        <v>1.07</v>
      </c>
      <c r="F32" s="1078" t="e">
        <f>IF(ROUND(VALUE(SUBSTITUTE('連結実質赤字比率に係る赤字・黒字の構成分析'!H$38,"▲","-")),2)&lt;0,ABS(ROUND(VALUE(SUBSTITUTE('連結実質赤字比率に係る赤字・黒字の構成分析'!H$38,"▲","-")),2)),NA())</f>
        <v>#N/A</v>
      </c>
      <c r="G32" s="1078">
        <f>IF(ROUND(VALUE(SUBSTITUTE('連結実質赤字比率に係る赤字・黒字の構成分析'!H$38,"▲","-")),2)&gt;=0,ABS(ROUND(VALUE(SUBSTITUTE('連結実質赤字比率に係る赤字・黒字の構成分析'!H$38,"▲","-")),2)),NA())</f>
        <v>1.08</v>
      </c>
      <c r="H32" s="1078" t="e">
        <f>IF(ROUND(VALUE(SUBSTITUTE('連結実質赤字比率に係る赤字・黒字の構成分析'!I$38,"▲","-")),2)&lt;0,ABS(ROUND(VALUE(SUBSTITUTE('連結実質赤字比率に係る赤字・黒字の構成分析'!I$38,"▲","-")),2)),NA())</f>
        <v>#N/A</v>
      </c>
      <c r="I32" s="1078">
        <f>IF(ROUND(VALUE(SUBSTITUTE('連結実質赤字比率に係る赤字・黒字の構成分析'!I$38,"▲","-")),2)&gt;=0,ABS(ROUND(VALUE(SUBSTITUTE('連結実質赤字比率に係る赤字・黒字の構成分析'!I$38,"▲","-")),2)),NA())</f>
        <v>1.1100000000000001</v>
      </c>
      <c r="J32" s="1078" t="e">
        <f>IF(ROUND(VALUE(SUBSTITUTE('連結実質赤字比率に係る赤字・黒字の構成分析'!J$38,"▲","-")),2)&lt;0,ABS(ROUND(VALUE(SUBSTITUTE('連結実質赤字比率に係る赤字・黒字の構成分析'!J$38,"▲","-")),2)),NA())</f>
        <v>#N/A</v>
      </c>
      <c r="K32" s="1078">
        <f>IF(ROUND(VALUE(SUBSTITUTE('連結実質赤字比率に係る赤字・黒字の構成分析'!J$38,"▲","-")),2)&gt;=0,ABS(ROUND(VALUE(SUBSTITUTE('連結実質赤字比率に係る赤字・黒字の構成分析'!J$38,"▲","-")),2)),NA())</f>
        <v>0.63</v>
      </c>
    </row>
    <row r="33" spans="1:16">
      <c r="A33" s="1078" t="str">
        <f>IF('連結実質赤字比率に係る赤字・黒字の構成分析'!C$37="",NA(),'連結実質赤字比率に係る赤字・黒字の構成分析'!C$37)</f>
        <v>公共下水道事業会計</v>
      </c>
      <c r="B33" s="1078" t="e">
        <f>IF(ROUND(VALUE(SUBSTITUTE('連結実質赤字比率に係る赤字・黒字の構成分析'!F$37,"▲","-")),2)&lt;0,ABS(ROUND(VALUE(SUBSTITUTE('連結実質赤字比率に係る赤字・黒字の構成分析'!F$37,"▲","-")),2)),NA())</f>
        <v>#VALUE!</v>
      </c>
      <c r="C33" s="1078" t="e">
        <f>IF(ROUND(VALUE(SUBSTITUTE('連結実質赤字比率に係る赤字・黒字の構成分析'!F$37,"▲","-")),2)&gt;=0,ABS(ROUND(VALUE(SUBSTITUTE('連結実質赤字比率に係る赤字・黒字の構成分析'!F$37,"▲","-")),2)),NA())</f>
        <v>#VALUE!</v>
      </c>
      <c r="D33" s="1078" t="e">
        <f>IF(ROUND(VALUE(SUBSTITUTE('連結実質赤字比率に係る赤字・黒字の構成分析'!G$37,"▲","-")),2)&lt;0,ABS(ROUND(VALUE(SUBSTITUTE('連結実質赤字比率に係る赤字・黒字の構成分析'!G$37,"▲","-")),2)),NA())</f>
        <v>#VALUE!</v>
      </c>
      <c r="E33" s="1078" t="e">
        <f>IF(ROUND(VALUE(SUBSTITUTE('連結実質赤字比率に係る赤字・黒字の構成分析'!G$37,"▲","-")),2)&gt;=0,ABS(ROUND(VALUE(SUBSTITUTE('連結実質赤字比率に係る赤字・黒字の構成分析'!G$37,"▲","-")),2)),NA())</f>
        <v>#VALUE!</v>
      </c>
      <c r="F33" s="1078" t="e">
        <f>IF(ROUND(VALUE(SUBSTITUTE('連結実質赤字比率に係る赤字・黒字の構成分析'!H$37,"▲","-")),2)&lt;0,ABS(ROUND(VALUE(SUBSTITUTE('連結実質赤字比率に係る赤字・黒字の構成分析'!H$37,"▲","-")),2)),NA())</f>
        <v>#N/A</v>
      </c>
      <c r="G33" s="1078">
        <f>IF(ROUND(VALUE(SUBSTITUTE('連結実質赤字比率に係る赤字・黒字の構成分析'!H$37,"▲","-")),2)&gt;=0,ABS(ROUND(VALUE(SUBSTITUTE('連結実質赤字比率に係る赤字・黒字の構成分析'!H$37,"▲","-")),2)),NA())</f>
        <v>0.96</v>
      </c>
      <c r="H33" s="1078" t="e">
        <f>IF(ROUND(VALUE(SUBSTITUTE('連結実質赤字比率に係る赤字・黒字の構成分析'!I$37,"▲","-")),2)&lt;0,ABS(ROUND(VALUE(SUBSTITUTE('連結実質赤字比率に係る赤字・黒字の構成分析'!I$37,"▲","-")),2)),NA())</f>
        <v>#N/A</v>
      </c>
      <c r="I33" s="1078">
        <f>IF(ROUND(VALUE(SUBSTITUTE('連結実質赤字比率に係る赤字・黒字の構成分析'!I$37,"▲","-")),2)&gt;=0,ABS(ROUND(VALUE(SUBSTITUTE('連結実質赤字比率に係る赤字・黒字の構成分析'!I$37,"▲","-")),2)),NA())</f>
        <v>0.91</v>
      </c>
      <c r="J33" s="1078" t="e">
        <f>IF(ROUND(VALUE(SUBSTITUTE('連結実質赤字比率に係る赤字・黒字の構成分析'!J$37,"▲","-")),2)&lt;0,ABS(ROUND(VALUE(SUBSTITUTE('連結実質赤字比率に係る赤字・黒字の構成分析'!J$37,"▲","-")),2)),NA())</f>
        <v>#N/A</v>
      </c>
      <c r="K33" s="1078">
        <f>IF(ROUND(VALUE(SUBSTITUTE('連結実質赤字比率に係る赤字・黒字の構成分析'!J$37,"▲","-")),2)&gt;=0,ABS(ROUND(VALUE(SUBSTITUTE('連結実質赤字比率に係る赤字・黒字の構成分析'!J$37,"▲","-")),2)),NA())</f>
        <v>0.8</v>
      </c>
    </row>
    <row r="34" spans="1:16">
      <c r="A34" s="1078" t="str">
        <f>IF('連結実質赤字比率に係る赤字・黒字の構成分析'!C$36="",NA(),'連結実質赤字比率に係る赤字・黒字の構成分析'!C$36)</f>
        <v>介護保険事業特別会計</v>
      </c>
      <c r="B34" s="1078" t="e">
        <f>IF(ROUND(VALUE(SUBSTITUTE('連結実質赤字比率に係る赤字・黒字の構成分析'!F$36,"▲","-")),2)&lt;0,ABS(ROUND(VALUE(SUBSTITUTE('連結実質赤字比率に係る赤字・黒字の構成分析'!F$36,"▲","-")),2)),NA())</f>
        <v>#N/A</v>
      </c>
      <c r="C34" s="1078">
        <f>IF(ROUND(VALUE(SUBSTITUTE('連結実質赤字比率に係る赤字・黒字の構成分析'!F$36,"▲","-")),2)&gt;=0,ABS(ROUND(VALUE(SUBSTITUTE('連結実質赤字比率に係る赤字・黒字の構成分析'!F$36,"▲","-")),2)),NA())</f>
        <v>0.38</v>
      </c>
      <c r="D34" s="1078" t="e">
        <f>IF(ROUND(VALUE(SUBSTITUTE('連結実質赤字比率に係る赤字・黒字の構成分析'!G$36,"▲","-")),2)&lt;0,ABS(ROUND(VALUE(SUBSTITUTE('連結実質赤字比率に係る赤字・黒字の構成分析'!G$36,"▲","-")),2)),NA())</f>
        <v>#N/A</v>
      </c>
      <c r="E34" s="1078">
        <f>IF(ROUND(VALUE(SUBSTITUTE('連結実質赤字比率に係る赤字・黒字の構成分析'!G$36,"▲","-")),2)&gt;=0,ABS(ROUND(VALUE(SUBSTITUTE('連結実質赤字比率に係る赤字・黒字の構成分析'!G$36,"▲","-")),2)),NA())</f>
        <v>1.1200000000000001</v>
      </c>
      <c r="F34" s="1078" t="e">
        <f>IF(ROUND(VALUE(SUBSTITUTE('連結実質赤字比率に係る赤字・黒字の構成分析'!H$36,"▲","-")),2)&lt;0,ABS(ROUND(VALUE(SUBSTITUTE('連結実質赤字比率に係る赤字・黒字の構成分析'!H$36,"▲","-")),2)),NA())</f>
        <v>#N/A</v>
      </c>
      <c r="G34" s="1078">
        <f>IF(ROUND(VALUE(SUBSTITUTE('連結実質赤字比率に係る赤字・黒字の構成分析'!H$36,"▲","-")),2)&gt;=0,ABS(ROUND(VALUE(SUBSTITUTE('連結実質赤字比率に係る赤字・黒字の構成分析'!H$36,"▲","-")),2)),NA())</f>
        <v>1.86</v>
      </c>
      <c r="H34" s="1078" t="e">
        <f>IF(ROUND(VALUE(SUBSTITUTE('連結実質赤字比率に係る赤字・黒字の構成分析'!I$36,"▲","-")),2)&lt;0,ABS(ROUND(VALUE(SUBSTITUTE('連結実質赤字比率に係る赤字・黒字の構成分析'!I$36,"▲","-")),2)),NA())</f>
        <v>#N/A</v>
      </c>
      <c r="I34" s="1078">
        <f>IF(ROUND(VALUE(SUBSTITUTE('連結実質赤字比率に係る赤字・黒字の構成分析'!I$36,"▲","-")),2)&gt;=0,ABS(ROUND(VALUE(SUBSTITUTE('連結実質赤字比率に係る赤字・黒字の構成分析'!I$36,"▲","-")),2)),NA())</f>
        <v>1.37</v>
      </c>
      <c r="J34" s="1078" t="e">
        <f>IF(ROUND(VALUE(SUBSTITUTE('連結実質赤字比率に係る赤字・黒字の構成分析'!J$36,"▲","-")),2)&lt;0,ABS(ROUND(VALUE(SUBSTITUTE('連結実質赤字比率に係る赤字・黒字の構成分析'!J$36,"▲","-")),2)),NA())</f>
        <v>#N/A</v>
      </c>
      <c r="K34" s="1078">
        <f>IF(ROUND(VALUE(SUBSTITUTE('連結実質赤字比率に係る赤字・黒字の構成分析'!J$36,"▲","-")),2)&gt;=0,ABS(ROUND(VALUE(SUBSTITUTE('連結実質赤字比率に係る赤字・黒字の構成分析'!J$36,"▲","-")),2)),NA())</f>
        <v>1.27</v>
      </c>
    </row>
    <row r="35" spans="1:16">
      <c r="A35" s="1078" t="str">
        <f>IF('連結実質赤字比率に係る赤字・黒字の構成分析'!C$35="",NA(),'連結実質赤字比率に係る赤字・黒字の構成分析'!C$35)</f>
        <v>水道事業会計</v>
      </c>
      <c r="B35" s="1078" t="e">
        <f>IF(ROUND(VALUE(SUBSTITUTE('連結実質赤字比率に係る赤字・黒字の構成分析'!F$35,"▲","-")),2)&lt;0,ABS(ROUND(VALUE(SUBSTITUTE('連結実質赤字比率に係る赤字・黒字の構成分析'!F$35,"▲","-")),2)),NA())</f>
        <v>#N/A</v>
      </c>
      <c r="C35" s="1078">
        <f>IF(ROUND(VALUE(SUBSTITUTE('連結実質赤字比率に係る赤字・黒字の構成分析'!F$35,"▲","-")),2)&gt;=0,ABS(ROUND(VALUE(SUBSTITUTE('連結実質赤字比率に係る赤字・黒字の構成分析'!F$35,"▲","-")),2)),NA())</f>
        <v>8.4600000000000009</v>
      </c>
      <c r="D35" s="1078" t="e">
        <f>IF(ROUND(VALUE(SUBSTITUTE('連結実質赤字比率に係る赤字・黒字の構成分析'!G$35,"▲","-")),2)&lt;0,ABS(ROUND(VALUE(SUBSTITUTE('連結実質赤字比率に係る赤字・黒字の構成分析'!G$35,"▲","-")),2)),NA())</f>
        <v>#N/A</v>
      </c>
      <c r="E35" s="1078">
        <f>IF(ROUND(VALUE(SUBSTITUTE('連結実質赤字比率に係る赤字・黒字の構成分析'!G$35,"▲","-")),2)&gt;=0,ABS(ROUND(VALUE(SUBSTITUTE('連結実質赤字比率に係る赤字・黒字の構成分析'!G$35,"▲","-")),2)),NA())</f>
        <v>8.9600000000000009</v>
      </c>
      <c r="F35" s="1078" t="e">
        <f>IF(ROUND(VALUE(SUBSTITUTE('連結実質赤字比率に係る赤字・黒字の構成分析'!H$35,"▲","-")),2)&lt;0,ABS(ROUND(VALUE(SUBSTITUTE('連結実質赤字比率に係る赤字・黒字の構成分析'!H$35,"▲","-")),2)),NA())</f>
        <v>#N/A</v>
      </c>
      <c r="G35" s="1078">
        <f>IF(ROUND(VALUE(SUBSTITUTE('連結実質赤字比率に係る赤字・黒字の構成分析'!H$35,"▲","-")),2)&gt;=0,ABS(ROUND(VALUE(SUBSTITUTE('連結実質赤字比率に係る赤字・黒字の構成分析'!H$35,"▲","-")),2)),NA())</f>
        <v>9.07</v>
      </c>
      <c r="H35" s="1078" t="e">
        <f>IF(ROUND(VALUE(SUBSTITUTE('連結実質赤字比率に係る赤字・黒字の構成分析'!I$35,"▲","-")),2)&lt;0,ABS(ROUND(VALUE(SUBSTITUTE('連結実質赤字比率に係る赤字・黒字の構成分析'!I$35,"▲","-")),2)),NA())</f>
        <v>#N/A</v>
      </c>
      <c r="I35" s="1078">
        <f>IF(ROUND(VALUE(SUBSTITUTE('連結実質赤字比率に係る赤字・黒字の構成分析'!I$35,"▲","-")),2)&gt;=0,ABS(ROUND(VALUE(SUBSTITUTE('連結実質赤字比率に係る赤字・黒字の構成分析'!I$35,"▲","-")),2)),NA())</f>
        <v>8.81</v>
      </c>
      <c r="J35" s="1078" t="e">
        <f>IF(ROUND(VALUE(SUBSTITUTE('連結実質赤字比率に係る赤字・黒字の構成分析'!J$35,"▲","-")),2)&lt;0,ABS(ROUND(VALUE(SUBSTITUTE('連結実質赤字比率に係る赤字・黒字の構成分析'!J$35,"▲","-")),2)),NA())</f>
        <v>#N/A</v>
      </c>
      <c r="K35" s="1078">
        <f>IF(ROUND(VALUE(SUBSTITUTE('連結実質赤字比率に係る赤字・黒字の構成分析'!J$35,"▲","-")),2)&gt;=0,ABS(ROUND(VALUE(SUBSTITUTE('連結実質赤字比率に係る赤字・黒字の構成分析'!J$35,"▲","-")),2)),NA())</f>
        <v>9.01</v>
      </c>
    </row>
    <row r="36" spans="1:16">
      <c r="A36" s="1078" t="str">
        <f>IF('連結実質赤字比率に係る赤字・黒字の構成分析'!C$34="",NA(),'連結実質赤字比率に係る赤字・黒字の構成分析'!C$34)</f>
        <v>一般会計</v>
      </c>
      <c r="B36" s="1078" t="e">
        <f>IF(ROUND(VALUE(SUBSTITUTE('連結実質赤字比率に係る赤字・黒字の構成分析'!F$34,"▲","-")),2)&lt;0,ABS(ROUND(VALUE(SUBSTITUTE('連結実質赤字比率に係る赤字・黒字の構成分析'!F$34,"▲","-")),2)),NA())</f>
        <v>#N/A</v>
      </c>
      <c r="C36" s="1078">
        <f>IF(ROUND(VALUE(SUBSTITUTE('連結実質赤字比率に係る赤字・黒字の構成分析'!F$34,"▲","-")),2)&gt;=0,ABS(ROUND(VALUE(SUBSTITUTE('連結実質赤字比率に係る赤字・黒字の構成分析'!F$34,"▲","-")),2)),NA())</f>
        <v>7.99</v>
      </c>
      <c r="D36" s="1078" t="e">
        <f>IF(ROUND(VALUE(SUBSTITUTE('連結実質赤字比率に係る赤字・黒字の構成分析'!G$34,"▲","-")),2)&lt;0,ABS(ROUND(VALUE(SUBSTITUTE('連結実質赤字比率に係る赤字・黒字の構成分析'!G$34,"▲","-")),2)),NA())</f>
        <v>#N/A</v>
      </c>
      <c r="E36" s="1078">
        <f>IF(ROUND(VALUE(SUBSTITUTE('連結実質赤字比率に係る赤字・黒字の構成分析'!G$34,"▲","-")),2)&gt;=0,ABS(ROUND(VALUE(SUBSTITUTE('連結実質赤字比率に係る赤字・黒字の構成分析'!G$34,"▲","-")),2)),NA())</f>
        <v>7.5</v>
      </c>
      <c r="F36" s="1078" t="e">
        <f>IF(ROUND(VALUE(SUBSTITUTE('連結実質赤字比率に係る赤字・黒字の構成分析'!H$34,"▲","-")),2)&lt;0,ABS(ROUND(VALUE(SUBSTITUTE('連結実質赤字比率に係る赤字・黒字の構成分析'!H$34,"▲","-")),2)),NA())</f>
        <v>#N/A</v>
      </c>
      <c r="G36" s="1078">
        <f>IF(ROUND(VALUE(SUBSTITUTE('連結実質赤字比率に係る赤字・黒字の構成分析'!H$34,"▲","-")),2)&gt;=0,ABS(ROUND(VALUE(SUBSTITUTE('連結実質赤字比率に係る赤字・黒字の構成分析'!H$34,"▲","-")),2)),NA())</f>
        <v>6.38</v>
      </c>
      <c r="H36" s="1078" t="e">
        <f>IF(ROUND(VALUE(SUBSTITUTE('連結実質赤字比率に係る赤字・黒字の構成分析'!I$34,"▲","-")),2)&lt;0,ABS(ROUND(VALUE(SUBSTITUTE('連結実質赤字比率に係る赤字・黒字の構成分析'!I$34,"▲","-")),2)),NA())</f>
        <v>#N/A</v>
      </c>
      <c r="I36" s="1078">
        <f>IF(ROUND(VALUE(SUBSTITUTE('連結実質赤字比率に係る赤字・黒字の構成分析'!I$34,"▲","-")),2)&gt;=0,ABS(ROUND(VALUE(SUBSTITUTE('連結実質赤字比率に係る赤字・黒字の構成分析'!I$34,"▲","-")),2)),NA())</f>
        <v>16.440000000000001</v>
      </c>
      <c r="J36" s="1078" t="e">
        <f>IF(ROUND(VALUE(SUBSTITUTE('連結実質赤字比率に係る赤字・黒字の構成分析'!J$34,"▲","-")),2)&lt;0,ABS(ROUND(VALUE(SUBSTITUTE('連結実質赤字比率に係る赤字・黒字の構成分析'!J$34,"▲","-")),2)),NA())</f>
        <v>#N/A</v>
      </c>
      <c r="K36" s="1078">
        <f>IF(ROUND(VALUE(SUBSTITUTE('連結実質赤字比率に係る赤字・黒字の構成分析'!J$34,"▲","-")),2)&gt;=0,ABS(ROUND(VALUE(SUBSTITUTE('連結実質赤字比率に係る赤字・黒字の構成分析'!J$34,"▲","-")),2)),NA())</f>
        <v>14.38</v>
      </c>
    </row>
    <row r="39" spans="1:16">
      <c r="A39" s="1076" t="s">
        <v>10</v>
      </c>
    </row>
    <row r="40" spans="1:16">
      <c r="A40" s="1079"/>
      <c r="B40" s="1079" t="str">
        <f>'実質公債費比率（分子）の構造'!K$44</f>
        <v>H30</v>
      </c>
      <c r="C40" s="1079"/>
      <c r="D40" s="1079"/>
      <c r="E40" s="1079" t="str">
        <f>'実質公債費比率（分子）の構造'!L$44</f>
        <v>R01</v>
      </c>
      <c r="F40" s="1079"/>
      <c r="G40" s="1079"/>
      <c r="H40" s="1079" t="str">
        <f>'実質公債費比率（分子）の構造'!M$44</f>
        <v>R02</v>
      </c>
      <c r="I40" s="1079"/>
      <c r="J40" s="1079"/>
      <c r="K40" s="1079" t="str">
        <f>'実質公債費比率（分子）の構造'!N$44</f>
        <v>R03</v>
      </c>
      <c r="L40" s="1079"/>
      <c r="M40" s="1079"/>
      <c r="N40" s="1079" t="str">
        <f>'実質公債費比率（分子）の構造'!O$44</f>
        <v>R04</v>
      </c>
      <c r="O40" s="1079"/>
      <c r="P40" s="1079"/>
    </row>
    <row r="41" spans="1:16">
      <c r="A41" s="1079"/>
      <c r="B41" s="1079" t="s">
        <v>115</v>
      </c>
      <c r="C41" s="1079"/>
      <c r="D41" s="1079" t="s">
        <v>117</v>
      </c>
      <c r="E41" s="1079" t="s">
        <v>115</v>
      </c>
      <c r="F41" s="1079"/>
      <c r="G41" s="1079" t="s">
        <v>117</v>
      </c>
      <c r="H41" s="1079" t="s">
        <v>115</v>
      </c>
      <c r="I41" s="1079"/>
      <c r="J41" s="1079" t="s">
        <v>117</v>
      </c>
      <c r="K41" s="1079" t="s">
        <v>115</v>
      </c>
      <c r="L41" s="1079"/>
      <c r="M41" s="1079" t="s">
        <v>117</v>
      </c>
      <c r="N41" s="1079" t="s">
        <v>115</v>
      </c>
      <c r="O41" s="1079"/>
      <c r="P41" s="1079" t="s">
        <v>117</v>
      </c>
    </row>
    <row r="42" spans="1:16">
      <c r="A42" s="1079" t="s">
        <v>119</v>
      </c>
      <c r="B42" s="1079"/>
      <c r="C42" s="1079"/>
      <c r="D42" s="1079">
        <f>'実質公債費比率（分子）の構造'!K$52</f>
        <v>1184</v>
      </c>
      <c r="E42" s="1079"/>
      <c r="F42" s="1079"/>
      <c r="G42" s="1079">
        <f>'実質公債費比率（分子）の構造'!L$52</f>
        <v>1197</v>
      </c>
      <c r="H42" s="1079"/>
      <c r="I42" s="1079"/>
      <c r="J42" s="1079">
        <f>'実質公債費比率（分子）の構造'!M$52</f>
        <v>1204</v>
      </c>
      <c r="K42" s="1079"/>
      <c r="L42" s="1079"/>
      <c r="M42" s="1079">
        <f>'実質公債費比率（分子）の構造'!N$52</f>
        <v>1196</v>
      </c>
      <c r="N42" s="1079"/>
      <c r="O42" s="1079"/>
      <c r="P42" s="1079">
        <f>'実質公債費比率（分子）の構造'!O$52</f>
        <v>1170</v>
      </c>
    </row>
    <row r="43" spans="1:16">
      <c r="A43" s="1079" t="s">
        <v>47</v>
      </c>
      <c r="B43" s="1079" t="str">
        <f>'実質公債費比率（分子）の構造'!K$51</f>
        <v>-</v>
      </c>
      <c r="C43" s="1079"/>
      <c r="D43" s="1079"/>
      <c r="E43" s="1079" t="str">
        <f>'実質公債費比率（分子）の構造'!L$51</f>
        <v>-</v>
      </c>
      <c r="F43" s="1079"/>
      <c r="G43" s="1079"/>
      <c r="H43" s="1079" t="str">
        <f>'実質公債費比率（分子）の構造'!M$51</f>
        <v>-</v>
      </c>
      <c r="I43" s="1079"/>
      <c r="J43" s="1079"/>
      <c r="K43" s="1079" t="str">
        <f>'実質公債費比率（分子）の構造'!N$51</f>
        <v>-</v>
      </c>
      <c r="L43" s="1079"/>
      <c r="M43" s="1079"/>
      <c r="N43" s="1079" t="str">
        <f>'実質公債費比率（分子）の構造'!O$51</f>
        <v>-</v>
      </c>
      <c r="O43" s="1079"/>
      <c r="P43" s="1079"/>
    </row>
    <row r="44" spans="1:16">
      <c r="A44" s="1079" t="s">
        <v>43</v>
      </c>
      <c r="B44" s="1079">
        <f>'実質公債費比率（分子）の構造'!K$50</f>
        <v>17</v>
      </c>
      <c r="C44" s="1079"/>
      <c r="D44" s="1079"/>
      <c r="E44" s="1079">
        <f>'実質公債費比率（分子）の構造'!L$50</f>
        <v>17</v>
      </c>
      <c r="F44" s="1079"/>
      <c r="G44" s="1079"/>
      <c r="H44" s="1079">
        <f>'実質公債費比率（分子）の構造'!M$50</f>
        <v>30</v>
      </c>
      <c r="I44" s="1079"/>
      <c r="J44" s="1079"/>
      <c r="K44" s="1079">
        <f>'実質公債費比率（分子）の構造'!N$50</f>
        <v>27</v>
      </c>
      <c r="L44" s="1079"/>
      <c r="M44" s="1079"/>
      <c r="N44" s="1079">
        <f>'実質公債費比率（分子）の構造'!O$50</f>
        <v>27</v>
      </c>
      <c r="O44" s="1079"/>
      <c r="P44" s="1079"/>
    </row>
    <row r="45" spans="1:16">
      <c r="A45" s="1079" t="s">
        <v>0</v>
      </c>
      <c r="B45" s="1079">
        <f>'実質公債費比率（分子）の構造'!K$49</f>
        <v>200</v>
      </c>
      <c r="C45" s="1079"/>
      <c r="D45" s="1079"/>
      <c r="E45" s="1079">
        <f>'実質公債費比率（分子）の構造'!L$49</f>
        <v>212</v>
      </c>
      <c r="F45" s="1079"/>
      <c r="G45" s="1079"/>
      <c r="H45" s="1079">
        <f>'実質公債費比率（分子）の構造'!M$49</f>
        <v>228</v>
      </c>
      <c r="I45" s="1079"/>
      <c r="J45" s="1079"/>
      <c r="K45" s="1079">
        <f>'実質公債費比率（分子）の構造'!N$49</f>
        <v>232</v>
      </c>
      <c r="L45" s="1079"/>
      <c r="M45" s="1079"/>
      <c r="N45" s="1079">
        <f>'実質公債費比率（分子）の構造'!O$49</f>
        <v>230</v>
      </c>
      <c r="O45" s="1079"/>
      <c r="P45" s="1079"/>
    </row>
    <row r="46" spans="1:16">
      <c r="A46" s="1079" t="s">
        <v>41</v>
      </c>
      <c r="B46" s="1079">
        <f>'実質公債費比率（分子）の構造'!K$48</f>
        <v>555</v>
      </c>
      <c r="C46" s="1079"/>
      <c r="D46" s="1079"/>
      <c r="E46" s="1079">
        <f>'実質公債費比率（分子）の構造'!L$48</f>
        <v>554</v>
      </c>
      <c r="F46" s="1079"/>
      <c r="G46" s="1079"/>
      <c r="H46" s="1079">
        <f>'実質公債費比率（分子）の構造'!M$48</f>
        <v>537</v>
      </c>
      <c r="I46" s="1079"/>
      <c r="J46" s="1079"/>
      <c r="K46" s="1079">
        <f>'実質公債費比率（分子）の構造'!N$48</f>
        <v>529</v>
      </c>
      <c r="L46" s="1079"/>
      <c r="M46" s="1079"/>
      <c r="N46" s="1079">
        <f>'実質公債費比率（分子）の構造'!O$48</f>
        <v>489</v>
      </c>
      <c r="O46" s="1079"/>
      <c r="P46" s="1079"/>
    </row>
    <row r="47" spans="1:16">
      <c r="A47" s="1079" t="s">
        <v>34</v>
      </c>
      <c r="B47" s="1079" t="str">
        <f>'実質公債費比率（分子）の構造'!K$47</f>
        <v>-</v>
      </c>
      <c r="C47" s="1079"/>
      <c r="D47" s="1079"/>
      <c r="E47" s="1079" t="str">
        <f>'実質公債費比率（分子）の構造'!L$47</f>
        <v>-</v>
      </c>
      <c r="F47" s="1079"/>
      <c r="G47" s="1079"/>
      <c r="H47" s="1079" t="str">
        <f>'実質公債費比率（分子）の構造'!M$47</f>
        <v>-</v>
      </c>
      <c r="I47" s="1079"/>
      <c r="J47" s="1079"/>
      <c r="K47" s="1079" t="str">
        <f>'実質公債費比率（分子）の構造'!N$47</f>
        <v>-</v>
      </c>
      <c r="L47" s="1079"/>
      <c r="M47" s="1079"/>
      <c r="N47" s="1079" t="str">
        <f>'実質公債費比率（分子）の構造'!O$47</f>
        <v>-</v>
      </c>
      <c r="O47" s="1079"/>
      <c r="P47" s="1079"/>
    </row>
    <row r="48" spans="1:16">
      <c r="A48" s="1079" t="s">
        <v>29</v>
      </c>
      <c r="B48" s="1079" t="str">
        <f>'実質公債費比率（分子）の構造'!K$46</f>
        <v>-</v>
      </c>
      <c r="C48" s="1079"/>
      <c r="D48" s="1079"/>
      <c r="E48" s="1079" t="str">
        <f>'実質公債費比率（分子）の構造'!L$46</f>
        <v>-</v>
      </c>
      <c r="F48" s="1079"/>
      <c r="G48" s="1079"/>
      <c r="H48" s="1079" t="str">
        <f>'実質公債費比率（分子）の構造'!M$46</f>
        <v>-</v>
      </c>
      <c r="I48" s="1079"/>
      <c r="J48" s="1079"/>
      <c r="K48" s="1079" t="str">
        <f>'実質公債費比率（分子）の構造'!N$46</f>
        <v>-</v>
      </c>
      <c r="L48" s="1079"/>
      <c r="M48" s="1079"/>
      <c r="N48" s="1079" t="str">
        <f>'実質公債費比率（分子）の構造'!O$46</f>
        <v>-</v>
      </c>
      <c r="O48" s="1079"/>
      <c r="P48" s="1079"/>
    </row>
    <row r="49" spans="1:16">
      <c r="A49" s="1079" t="s">
        <v>25</v>
      </c>
      <c r="B49" s="1079">
        <f>'実質公債費比率（分子）の構造'!K$45</f>
        <v>1123</v>
      </c>
      <c r="C49" s="1079"/>
      <c r="D49" s="1079"/>
      <c r="E49" s="1079">
        <f>'実質公債費比率（分子）の構造'!L$45</f>
        <v>1068</v>
      </c>
      <c r="F49" s="1079"/>
      <c r="G49" s="1079"/>
      <c r="H49" s="1079">
        <f>'実質公債費比率（分子）の構造'!M$45</f>
        <v>1028</v>
      </c>
      <c r="I49" s="1079"/>
      <c r="J49" s="1079"/>
      <c r="K49" s="1079">
        <f>'実質公債費比率（分子）の構造'!N$45</f>
        <v>1046</v>
      </c>
      <c r="L49" s="1079"/>
      <c r="M49" s="1079"/>
      <c r="N49" s="1079">
        <f>'実質公債費比率（分子）の構造'!O$45</f>
        <v>1102</v>
      </c>
      <c r="O49" s="1079"/>
      <c r="P49" s="1079"/>
    </row>
    <row r="50" spans="1:16">
      <c r="A50" s="1079" t="s">
        <v>54</v>
      </c>
      <c r="B50" s="1079" t="e">
        <f>NA()</f>
        <v>#N/A</v>
      </c>
      <c r="C50" s="1079">
        <f>IF(ISNUMBER('実質公債費比率（分子）の構造'!K$53),'実質公債費比率（分子）の構造'!K$53,NA())</f>
        <v>711</v>
      </c>
      <c r="D50" s="1079" t="e">
        <f>NA()</f>
        <v>#N/A</v>
      </c>
      <c r="E50" s="1079" t="e">
        <f>NA()</f>
        <v>#N/A</v>
      </c>
      <c r="F50" s="1079">
        <f>IF(ISNUMBER('実質公債費比率（分子）の構造'!L$53),'実質公債費比率（分子）の構造'!L$53,NA())</f>
        <v>654</v>
      </c>
      <c r="G50" s="1079" t="e">
        <f>NA()</f>
        <v>#N/A</v>
      </c>
      <c r="H50" s="1079" t="e">
        <f>NA()</f>
        <v>#N/A</v>
      </c>
      <c r="I50" s="1079">
        <f>IF(ISNUMBER('実質公債費比率（分子）の構造'!M$53),'実質公債費比率（分子）の構造'!M$53,NA())</f>
        <v>619</v>
      </c>
      <c r="J50" s="1079" t="e">
        <f>NA()</f>
        <v>#N/A</v>
      </c>
      <c r="K50" s="1079" t="e">
        <f>NA()</f>
        <v>#N/A</v>
      </c>
      <c r="L50" s="1079">
        <f>IF(ISNUMBER('実質公債費比率（分子）の構造'!N$53),'実質公債費比率（分子）の構造'!N$53,NA())</f>
        <v>638</v>
      </c>
      <c r="M50" s="1079" t="e">
        <f>NA()</f>
        <v>#N/A</v>
      </c>
      <c r="N50" s="1079" t="e">
        <f>NA()</f>
        <v>#N/A</v>
      </c>
      <c r="O50" s="1079">
        <f>IF(ISNUMBER('実質公債費比率（分子）の構造'!O$53),'実質公債費比率（分子）の構造'!O$53,NA())</f>
        <v>678</v>
      </c>
      <c r="P50" s="1079" t="e">
        <f>NA()</f>
        <v>#N/A</v>
      </c>
    </row>
    <row r="53" spans="1:16">
      <c r="A53" s="1076" t="s">
        <v>120</v>
      </c>
    </row>
    <row r="54" spans="1:16">
      <c r="A54" s="1078"/>
      <c r="B54" s="1078" t="str">
        <f>'将来負担比率（分子）の構造'!I$40</f>
        <v>H30</v>
      </c>
      <c r="C54" s="1078"/>
      <c r="D54" s="1078"/>
      <c r="E54" s="1078" t="str">
        <f>'将来負担比率（分子）の構造'!J$40</f>
        <v>R01</v>
      </c>
      <c r="F54" s="1078"/>
      <c r="G54" s="1078"/>
      <c r="H54" s="1078" t="str">
        <f>'将来負担比率（分子）の構造'!K$40</f>
        <v>R02</v>
      </c>
      <c r="I54" s="1078"/>
      <c r="J54" s="1078"/>
      <c r="K54" s="1078" t="str">
        <f>'将来負担比率（分子）の構造'!L$40</f>
        <v>R03</v>
      </c>
      <c r="L54" s="1078"/>
      <c r="M54" s="1078"/>
      <c r="N54" s="1078" t="str">
        <f>'将来負担比率（分子）の構造'!M$40</f>
        <v>R04</v>
      </c>
      <c r="O54" s="1078"/>
      <c r="P54" s="1078"/>
    </row>
    <row r="55" spans="1:16">
      <c r="A55" s="1078"/>
      <c r="B55" s="1078" t="s">
        <v>125</v>
      </c>
      <c r="C55" s="1078"/>
      <c r="D55" s="1078" t="s">
        <v>128</v>
      </c>
      <c r="E55" s="1078" t="s">
        <v>125</v>
      </c>
      <c r="F55" s="1078"/>
      <c r="G55" s="1078" t="s">
        <v>128</v>
      </c>
      <c r="H55" s="1078" t="s">
        <v>125</v>
      </c>
      <c r="I55" s="1078"/>
      <c r="J55" s="1078" t="s">
        <v>128</v>
      </c>
      <c r="K55" s="1078" t="s">
        <v>125</v>
      </c>
      <c r="L55" s="1078"/>
      <c r="M55" s="1078" t="s">
        <v>128</v>
      </c>
      <c r="N55" s="1078" t="s">
        <v>125</v>
      </c>
      <c r="O55" s="1078"/>
      <c r="P55" s="1078" t="s">
        <v>128</v>
      </c>
    </row>
    <row r="56" spans="1:16">
      <c r="A56" s="1078" t="s">
        <v>45</v>
      </c>
      <c r="B56" s="1078"/>
      <c r="C56" s="1078"/>
      <c r="D56" s="1078">
        <f>'将来負担比率（分子）の構造'!I$52</f>
        <v>11232</v>
      </c>
      <c r="E56" s="1078"/>
      <c r="F56" s="1078"/>
      <c r="G56" s="1078">
        <f>'将来負担比率（分子）の構造'!J$52</f>
        <v>10907</v>
      </c>
      <c r="H56" s="1078"/>
      <c r="I56" s="1078"/>
      <c r="J56" s="1078">
        <f>'将来負担比率（分子）の構造'!K$52</f>
        <v>10967</v>
      </c>
      <c r="K56" s="1078"/>
      <c r="L56" s="1078"/>
      <c r="M56" s="1078">
        <f>'将来負担比率（分子）の構造'!L$52</f>
        <v>10726</v>
      </c>
      <c r="N56" s="1078"/>
      <c r="O56" s="1078"/>
      <c r="P56" s="1078">
        <f>'将来負担比率（分子）の構造'!M$52</f>
        <v>10119</v>
      </c>
    </row>
    <row r="57" spans="1:16">
      <c r="A57" s="1078" t="s">
        <v>97</v>
      </c>
      <c r="B57" s="1078"/>
      <c r="C57" s="1078"/>
      <c r="D57" s="1078">
        <f>'将来負担比率（分子）の構造'!I$51</f>
        <v>1959</v>
      </c>
      <c r="E57" s="1078"/>
      <c r="F57" s="1078"/>
      <c r="G57" s="1078">
        <f>'将来負担比率（分子）の構造'!J$51</f>
        <v>2055</v>
      </c>
      <c r="H57" s="1078"/>
      <c r="I57" s="1078"/>
      <c r="J57" s="1078">
        <f>'将来負担比率（分子）の構造'!K$51</f>
        <v>1982</v>
      </c>
      <c r="K57" s="1078"/>
      <c r="L57" s="1078"/>
      <c r="M57" s="1078">
        <f>'将来負担比率（分子）の構造'!L$51</f>
        <v>1903</v>
      </c>
      <c r="N57" s="1078"/>
      <c r="O57" s="1078"/>
      <c r="P57" s="1078">
        <f>'将来負担比率（分子）の構造'!M$51</f>
        <v>1797</v>
      </c>
    </row>
    <row r="58" spans="1:16">
      <c r="A58" s="1078" t="s">
        <v>94</v>
      </c>
      <c r="B58" s="1078"/>
      <c r="C58" s="1078"/>
      <c r="D58" s="1078">
        <f>'将来負担比率（分子）の構造'!I$50</f>
        <v>3053</v>
      </c>
      <c r="E58" s="1078"/>
      <c r="F58" s="1078"/>
      <c r="G58" s="1078">
        <f>'将来負担比率（分子）の構造'!J$50</f>
        <v>2966</v>
      </c>
      <c r="H58" s="1078"/>
      <c r="I58" s="1078"/>
      <c r="J58" s="1078">
        <f>'将来負担比率（分子）の構造'!K$50</f>
        <v>3093</v>
      </c>
      <c r="K58" s="1078"/>
      <c r="L58" s="1078"/>
      <c r="M58" s="1078">
        <f>'将来負担比率（分子）の構造'!L$50</f>
        <v>3292</v>
      </c>
      <c r="N58" s="1078"/>
      <c r="O58" s="1078"/>
      <c r="P58" s="1078">
        <f>'将来負担比率（分子）の構造'!M$50</f>
        <v>3752</v>
      </c>
    </row>
    <row r="59" spans="1:16">
      <c r="A59" s="1078" t="s">
        <v>90</v>
      </c>
      <c r="B59" s="1078" t="str">
        <f>'将来負担比率（分子）の構造'!I$49</f>
        <v>-</v>
      </c>
      <c r="C59" s="1078"/>
      <c r="D59" s="1078"/>
      <c r="E59" s="1078" t="str">
        <f>'将来負担比率（分子）の構造'!J$49</f>
        <v>-</v>
      </c>
      <c r="F59" s="1078"/>
      <c r="G59" s="1078"/>
      <c r="H59" s="1078" t="str">
        <f>'将来負担比率（分子）の構造'!K$49</f>
        <v>-</v>
      </c>
      <c r="I59" s="1078"/>
      <c r="J59" s="1078"/>
      <c r="K59" s="1078" t="str">
        <f>'将来負担比率（分子）の構造'!L$49</f>
        <v>-</v>
      </c>
      <c r="L59" s="1078"/>
      <c r="M59" s="1078"/>
      <c r="N59" s="1078" t="str">
        <f>'将来負担比率（分子）の構造'!M$49</f>
        <v>-</v>
      </c>
      <c r="O59" s="1078"/>
      <c r="P59" s="1078"/>
    </row>
    <row r="60" spans="1:16">
      <c r="A60" s="1078" t="s">
        <v>59</v>
      </c>
      <c r="B60" s="1078" t="str">
        <f>'将来負担比率（分子）の構造'!I$48</f>
        <v>-</v>
      </c>
      <c r="C60" s="1078"/>
      <c r="D60" s="1078"/>
      <c r="E60" s="1078" t="str">
        <f>'将来負担比率（分子）の構造'!J$48</f>
        <v>-</v>
      </c>
      <c r="F60" s="1078"/>
      <c r="G60" s="1078"/>
      <c r="H60" s="1078" t="str">
        <f>'将来負担比率（分子）の構造'!K$48</f>
        <v>-</v>
      </c>
      <c r="I60" s="1078"/>
      <c r="J60" s="1078"/>
      <c r="K60" s="1078" t="str">
        <f>'将来負担比率（分子）の構造'!L$48</f>
        <v>-</v>
      </c>
      <c r="L60" s="1078"/>
      <c r="M60" s="1078"/>
      <c r="N60" s="1078" t="str">
        <f>'将来負担比率（分子）の構造'!M$48</f>
        <v>-</v>
      </c>
      <c r="O60" s="1078"/>
      <c r="P60" s="1078"/>
    </row>
    <row r="61" spans="1:16">
      <c r="A61" s="1078" t="s">
        <v>83</v>
      </c>
      <c r="B61" s="1078" t="str">
        <f>'将来負担比率（分子）の構造'!I$46</f>
        <v>-</v>
      </c>
      <c r="C61" s="1078"/>
      <c r="D61" s="1078"/>
      <c r="E61" s="1078" t="str">
        <f>'将来負担比率（分子）の構造'!J$46</f>
        <v>-</v>
      </c>
      <c r="F61" s="1078"/>
      <c r="G61" s="1078"/>
      <c r="H61" s="1078" t="str">
        <f>'将来負担比率（分子）の構造'!K$46</f>
        <v>-</v>
      </c>
      <c r="I61" s="1078"/>
      <c r="J61" s="1078"/>
      <c r="K61" s="1078" t="str">
        <f>'将来負担比率（分子）の構造'!L$46</f>
        <v>-</v>
      </c>
      <c r="L61" s="1078"/>
      <c r="M61" s="1078"/>
      <c r="N61" s="1078" t="str">
        <f>'将来負担比率（分子）の構造'!M$46</f>
        <v>-</v>
      </c>
      <c r="O61" s="1078"/>
      <c r="P61" s="1078"/>
    </row>
    <row r="62" spans="1:16">
      <c r="A62" s="1078" t="s">
        <v>84</v>
      </c>
      <c r="B62" s="1078">
        <f>'将来負担比率（分子）の構造'!I$45</f>
        <v>1182</v>
      </c>
      <c r="C62" s="1078"/>
      <c r="D62" s="1078"/>
      <c r="E62" s="1078">
        <f>'将来負担比率（分子）の構造'!J$45</f>
        <v>1274</v>
      </c>
      <c r="F62" s="1078"/>
      <c r="G62" s="1078"/>
      <c r="H62" s="1078">
        <f>'将来負担比率（分子）の構造'!K$45</f>
        <v>1154</v>
      </c>
      <c r="I62" s="1078"/>
      <c r="J62" s="1078"/>
      <c r="K62" s="1078">
        <f>'将来負担比率（分子）の構造'!L$45</f>
        <v>906</v>
      </c>
      <c r="L62" s="1078"/>
      <c r="M62" s="1078"/>
      <c r="N62" s="1078">
        <f>'将来負担比率（分子）の構造'!M$45</f>
        <v>760</v>
      </c>
      <c r="O62" s="1078"/>
      <c r="P62" s="1078"/>
    </row>
    <row r="63" spans="1:16">
      <c r="A63" s="1078" t="s">
        <v>18</v>
      </c>
      <c r="B63" s="1078">
        <f>'将来負担比率（分子）の構造'!I$44</f>
        <v>2289</v>
      </c>
      <c r="C63" s="1078"/>
      <c r="D63" s="1078"/>
      <c r="E63" s="1078">
        <f>'将来負担比率（分子）の構造'!J$44</f>
        <v>2166</v>
      </c>
      <c r="F63" s="1078"/>
      <c r="G63" s="1078"/>
      <c r="H63" s="1078">
        <f>'将来負担比率（分子）の構造'!K$44</f>
        <v>2061</v>
      </c>
      <c r="I63" s="1078"/>
      <c r="J63" s="1078"/>
      <c r="K63" s="1078">
        <f>'将来負担比率（分子）の構造'!L$44</f>
        <v>1899</v>
      </c>
      <c r="L63" s="1078"/>
      <c r="M63" s="1078"/>
      <c r="N63" s="1078">
        <f>'将来負担比率（分子）の構造'!M$44</f>
        <v>1767</v>
      </c>
      <c r="O63" s="1078"/>
      <c r="P63" s="1078"/>
    </row>
    <row r="64" spans="1:16">
      <c r="A64" s="1078" t="s">
        <v>81</v>
      </c>
      <c r="B64" s="1078">
        <f>'将来負担比率（分子）の構造'!I$43</f>
        <v>5368</v>
      </c>
      <c r="C64" s="1078"/>
      <c r="D64" s="1078"/>
      <c r="E64" s="1078">
        <f>'将来負担比率（分子）の構造'!J$43</f>
        <v>5314</v>
      </c>
      <c r="F64" s="1078"/>
      <c r="G64" s="1078"/>
      <c r="H64" s="1078">
        <f>'将来負担比率（分子）の構造'!K$43</f>
        <v>5175</v>
      </c>
      <c r="I64" s="1078"/>
      <c r="J64" s="1078"/>
      <c r="K64" s="1078">
        <f>'将来負担比率（分子）の構造'!L$43</f>
        <v>4920</v>
      </c>
      <c r="L64" s="1078"/>
      <c r="M64" s="1078"/>
      <c r="N64" s="1078">
        <f>'将来負担比率（分子）の構造'!M$43</f>
        <v>4672</v>
      </c>
      <c r="O64" s="1078"/>
      <c r="P64" s="1078"/>
    </row>
    <row r="65" spans="1:16">
      <c r="A65" s="1078" t="s">
        <v>79</v>
      </c>
      <c r="B65" s="1078">
        <f>'将来負担比率（分子）の構造'!I$42</f>
        <v>318</v>
      </c>
      <c r="C65" s="1078"/>
      <c r="D65" s="1078"/>
      <c r="E65" s="1078">
        <f>'将来負担比率（分子）の構造'!J$42</f>
        <v>294</v>
      </c>
      <c r="F65" s="1078"/>
      <c r="G65" s="1078"/>
      <c r="H65" s="1078">
        <f>'将来負担比率（分子）の構造'!K$42</f>
        <v>257</v>
      </c>
      <c r="I65" s="1078"/>
      <c r="J65" s="1078"/>
      <c r="K65" s="1078">
        <f>'将来負担比率（分子）の構造'!L$42</f>
        <v>213</v>
      </c>
      <c r="L65" s="1078"/>
      <c r="M65" s="1078"/>
      <c r="N65" s="1078">
        <f>'将来負担比率（分子）の構造'!M$42</f>
        <v>187</v>
      </c>
      <c r="O65" s="1078"/>
      <c r="P65" s="1078"/>
    </row>
    <row r="66" spans="1:16">
      <c r="A66" s="1078" t="s">
        <v>71</v>
      </c>
      <c r="B66" s="1078">
        <f>'将来負担比率（分子）の構造'!I$41</f>
        <v>11079</v>
      </c>
      <c r="C66" s="1078"/>
      <c r="D66" s="1078"/>
      <c r="E66" s="1078">
        <f>'将来負担比率（分子）の構造'!J$41</f>
        <v>10815</v>
      </c>
      <c r="F66" s="1078"/>
      <c r="G66" s="1078"/>
      <c r="H66" s="1078">
        <f>'将来負担比率（分子）の構造'!K$41</f>
        <v>10917</v>
      </c>
      <c r="I66" s="1078"/>
      <c r="J66" s="1078"/>
      <c r="K66" s="1078">
        <f>'将来負担比率（分子）の構造'!L$41</f>
        <v>10701</v>
      </c>
      <c r="L66" s="1078"/>
      <c r="M66" s="1078"/>
      <c r="N66" s="1078">
        <f>'将来負担比率（分子）の構造'!M$41</f>
        <v>9933</v>
      </c>
      <c r="O66" s="1078"/>
      <c r="P66" s="1078"/>
    </row>
    <row r="67" spans="1:16">
      <c r="A67" s="1078" t="s">
        <v>99</v>
      </c>
      <c r="B67" s="1078" t="e">
        <f>NA()</f>
        <v>#N/A</v>
      </c>
      <c r="C67" s="1078">
        <f>IF(ISNUMBER('将来負担比率（分子）の構造'!I$53),IF('将来負担比率（分子）の構造'!I$53&lt;0,0,'将来負担比率（分子）の構造'!I$53),NA())</f>
        <v>3991</v>
      </c>
      <c r="D67" s="1078" t="e">
        <f>NA()</f>
        <v>#N/A</v>
      </c>
      <c r="E67" s="1078" t="e">
        <f>NA()</f>
        <v>#N/A</v>
      </c>
      <c r="F67" s="1078">
        <f>IF(ISNUMBER('将来負担比率（分子）の構造'!J$53),IF('将来負担比率（分子）の構造'!J$53&lt;0,0,'将来負担比率（分子）の構造'!J$53),NA())</f>
        <v>3935</v>
      </c>
      <c r="G67" s="1078" t="e">
        <f>NA()</f>
        <v>#N/A</v>
      </c>
      <c r="H67" s="1078" t="e">
        <f>NA()</f>
        <v>#N/A</v>
      </c>
      <c r="I67" s="1078">
        <f>IF(ISNUMBER('将来負担比率（分子）の構造'!K$53),IF('将来負担比率（分子）の構造'!K$53&lt;0,0,'将来負担比率（分子）の構造'!K$53),NA())</f>
        <v>3523</v>
      </c>
      <c r="J67" s="1078" t="e">
        <f>NA()</f>
        <v>#N/A</v>
      </c>
      <c r="K67" s="1078" t="e">
        <f>NA()</f>
        <v>#N/A</v>
      </c>
      <c r="L67" s="1078">
        <f>IF(ISNUMBER('将来負担比率（分子）の構造'!L$53),IF('将来負担比率（分子）の構造'!L$53&lt;0,0,'将来負担比率（分子）の構造'!L$53),NA())</f>
        <v>2718</v>
      </c>
      <c r="M67" s="1078" t="e">
        <f>NA()</f>
        <v>#N/A</v>
      </c>
      <c r="N67" s="1078" t="e">
        <f>NA()</f>
        <v>#N/A</v>
      </c>
      <c r="O67" s="1078">
        <f>IF(ISNUMBER('将来負担比率（分子）の構造'!M$53),IF('将来負担比率（分子）の構造'!M$53&lt;0,0,'将来負担比率（分子）の構造'!M$53),NA())</f>
        <v>1650</v>
      </c>
      <c r="P67" s="1078" t="e">
        <f>NA()</f>
        <v>#N/A</v>
      </c>
    </row>
    <row r="70" spans="1:16">
      <c r="A70" s="1081" t="s">
        <v>130</v>
      </c>
      <c r="B70" s="1081"/>
      <c r="C70" s="1081"/>
      <c r="D70" s="1081"/>
      <c r="E70" s="1081"/>
      <c r="F70" s="1081"/>
    </row>
    <row r="71" spans="1:16">
      <c r="A71" s="1080"/>
      <c r="B71" s="1080" t="str">
        <f>基金残高に係る経年分析!F54</f>
        <v>R02</v>
      </c>
      <c r="C71" s="1080" t="str">
        <f>基金残高に係る経年分析!G54</f>
        <v>R03</v>
      </c>
      <c r="D71" s="1080" t="str">
        <f>基金残高に係る経年分析!H54</f>
        <v>R04</v>
      </c>
    </row>
    <row r="72" spans="1:16">
      <c r="A72" s="1080" t="s">
        <v>132</v>
      </c>
      <c r="B72" s="1082">
        <f>基金残高に係る経年分析!F55</f>
        <v>1529</v>
      </c>
      <c r="C72" s="1082">
        <f>基金残高に係る経年分析!G55</f>
        <v>1697</v>
      </c>
      <c r="D72" s="1082">
        <f>基金残高に係る経年分析!H55</f>
        <v>2037</v>
      </c>
    </row>
    <row r="73" spans="1:16">
      <c r="A73" s="1080" t="s">
        <v>133</v>
      </c>
      <c r="B73" s="1082">
        <f>基金残高に係る経年分析!F56</f>
        <v>31</v>
      </c>
      <c r="C73" s="1082">
        <f>基金残高に係る経年分析!G56</f>
        <v>2</v>
      </c>
      <c r="D73" s="1082">
        <f>基金残高に係る経年分析!H56</f>
        <v>2</v>
      </c>
    </row>
    <row r="74" spans="1:16">
      <c r="A74" s="1080" t="s">
        <v>135</v>
      </c>
      <c r="B74" s="1082">
        <f>基金残高に係る経年分析!F57</f>
        <v>583</v>
      </c>
      <c r="C74" s="1082">
        <f>基金残高に係る経年分析!G57</f>
        <v>644</v>
      </c>
      <c r="D74" s="1082">
        <f>基金残高に係る経年分析!H57</f>
        <v>736</v>
      </c>
    </row>
  </sheetData>
  <sheetProtection algorithmName="SHA-512" hashValue="ngCONETSySebEC4xL1tGV4wtRlOVvUuCYYSvFue/2WqUjOd0ad1lb8tIlhvkERImRZmSoknVF4pTSelxLzMYIg==" saltValue="8J0XDl5o8FE7weE70KY1J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飯田　大介</cp:lastModifiedBy>
  <cp:lastPrinted>2024-09-18T07:39:26Z</cp:lastPrinted>
  <dcterms:created xsi:type="dcterms:W3CDTF">2024-03-14T02:50:42Z</dcterms:created>
  <dcterms:modified xsi:type="dcterms:W3CDTF">2024-09-24T11:58:13Z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2024-09-24T11:58:13Z</vt:filetime>
  </property>
</Properties>
</file>