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tabRatio="7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<sst xmlns="http://schemas.openxmlformats.org/spreadsheetml/2006/main" xmlns:r="http://schemas.openxmlformats.org/officeDocument/2006/relationships" count="547" uniqueCount="547">
  <si>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</si>
  <si>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5"/>
  </si>
  <si>
    <t>標準財政規模比（％）</t>
  </si>
  <si>
    <t>社会基盤環境整備基金</t>
    <rPh sb="0" eb="2">
      <t>シャカイ</t>
    </rPh>
    <rPh sb="2" eb="4">
      <t>キバン</t>
    </rPh>
    <rPh sb="4" eb="6">
      <t>カンキョウ</t>
    </rPh>
    <rPh sb="6" eb="8">
      <t>セイビ</t>
    </rPh>
    <rPh sb="8" eb="10">
      <t>キキン</t>
    </rPh>
    <phoneticPr fontId="36"/>
  </si>
  <si>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</si>
  <si>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</si>
  <si>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</si>
  <si>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</si>
  <si>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</si>
  <si>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</si>
  <si>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</si>
  <si>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</si>
  <si>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</si>
  <si>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</si>
  <si>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</si>
  <si>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</si>
  <si>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</si>
  <si>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</si>
  <si>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7"/>
  </si>
  <si>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</si>
  <si>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</si>
  <si>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</si>
  <si>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</si>
  <si>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</si>
  <si>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</si>
  <si>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</si>
  <si>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</si>
  <si>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</si>
  <si>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</si>
  <si>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</si>
  <si>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</si>
  <si>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</si>
  <si>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</si>
  <si>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</si>
  <si>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</si>
  <si>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</si>
  <si>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</si>
  <si>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</si>
  <si>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</si>
  <si>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</si>
  <si>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</si>
  <si>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</si>
  <si>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</si>
  <si>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</si>
  <si>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</si>
  <si>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</si>
  <si>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</si>
  <si>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</si>
  <si>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</si>
  <si>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</si>
  <si>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</si>
  <si>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</si>
  <si>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</si>
  <si>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</si>
  <si>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</si>
  <si>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</si>
  <si>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</si>
  <si>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</si>
  <si>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</si>
  <si>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</si>
  <si>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</si>
  <si>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</si>
  <si>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</si>
  <si>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</si>
  <si>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</si>
  <si>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</si>
  <si>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</si>
  <si>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</si>
  <si>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</si>
  <si>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</si>
  <si>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</si>
  <si>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</si>
  <si>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9"/>
  </si>
  <si>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</si>
  <si>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</si>
  <si>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</si>
  <si>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</si>
  <si>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</si>
  <si>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</si>
  <si>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</si>
  <si>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</si>
  <si>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</si>
  <si>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</si>
  <si>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</si>
  <si>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</si>
  <si>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</si>
  <si>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</si>
  <si>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</si>
  <si>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</si>
  <si>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</si>
  <si>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</si>
  <si>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</si>
  <si>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</si>
  <si>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</si>
  <si>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</si>
  <si>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</si>
  <si>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</si>
  <si>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</si>
  <si>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</si>
  <si>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</si>
  <si>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</si>
  <si>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</si>
  <si>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</si>
  <si>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</si>
  <si>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</si>
  <si>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</si>
  <si>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</si>
  <si>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</si>
  <si>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9"/>
  </si>
  <si>
    <t>令和2年国調</t>
    <rPh sb="0" eb="2">
      <t>レイワ</t>
    </rPh>
    <rPh sb="3" eb="4">
      <t>ネン</t>
    </rPh>
    <rPh sb="4" eb="5">
      <t>コク</t>
    </rPh>
    <rPh sb="5" eb="6">
      <t>チョウ</t>
    </rPh>
    <phoneticPr fontId="6"/>
  </si>
  <si>
    <t>赤字額</t>
    <rPh sb="0" eb="2">
      <t>アカジ</t>
    </rPh>
    <rPh sb="2" eb="3">
      <t>ガク</t>
    </rPh>
    <phoneticPr fontId="39"/>
  </si>
  <si>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</si>
  <si>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</si>
  <si>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</si>
  <si>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9"/>
  </si>
  <si>
    <t>連結実質赤字比率</t>
    <rPh sb="0" eb="2">
      <t>レンケツ</t>
    </rPh>
    <rPh sb="2" eb="4">
      <t>ジッシツ</t>
    </rPh>
    <rPh sb="4" eb="6">
      <t>アカジ</t>
    </rPh>
    <rPh sb="6" eb="8">
      <t>ヒリツ</t>
    </rPh>
    <phoneticPr fontId="37"/>
  </si>
  <si>
    <t>　　都市計画税</t>
  </si>
  <si>
    <t>令和4年度</t>
    <rPh sb="0" eb="2">
      <t>レイワ</t>
    </rPh>
    <rPh sb="3" eb="5">
      <t>ネンド</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</si>
  <si>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</si>
  <si>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</si>
  <si>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</si>
  <si>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</si>
  <si>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</si>
  <si>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</si>
  <si>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</si>
  <si>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</si>
  <si>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</si>
  <si>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</si>
  <si>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</si>
  <si>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</si>
  <si>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</si>
  <si>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</si>
  <si>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</si>
  <si>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</si>
  <si>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</si>
  <si>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</si>
  <si>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</si>
  <si>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</si>
  <si>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</si>
  <si>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</si>
  <si>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</si>
  <si>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</si>
  <si>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</si>
  <si>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</si>
  <si>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</si>
  <si>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</si>
  <si>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</si>
  <si>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</si>
  <si>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</si>
  <si>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</si>
  <si>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</si>
  <si>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</si>
  <si>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</si>
  <si>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</si>
  <si>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</si>
  <si>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</si>
  <si>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</si>
  <si>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</si>
  <si>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</si>
  <si>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</si>
  <si>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</si>
  <si>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伊豆市</t>
  </si>
  <si>
    <t>減債基金</t>
    <rPh sb="0" eb="1">
      <t>ゲン</t>
    </rPh>
    <rPh sb="1" eb="2">
      <t>サイ</t>
    </rPh>
    <rPh sb="2" eb="4">
      <t>キキン</t>
    </rPh>
    <phoneticPr fontId="6"/>
  </si>
  <si>
    <t>うち単独分</t>
    <rPh sb="2" eb="4">
      <t>タンドク</t>
    </rPh>
    <rPh sb="4" eb="5">
      <t>ブン</t>
    </rPh>
    <phoneticPr fontId="6"/>
  </si>
  <si>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</si>
  <si>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</si>
  <si>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</si>
  <si>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</si>
  <si>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</si>
  <si>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</si>
  <si>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</si>
  <si>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</si>
  <si>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</si>
  <si>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</si>
  <si>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</si>
  <si>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</si>
  <si>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</si>
  <si>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</si>
  <si>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</si>
  <si>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</si>
  <si>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</si>
  <si>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</si>
  <si>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</si>
  <si>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</si>
  <si>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</si>
  <si>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</si>
  <si>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</si>
  <si>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</si>
  <si>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</si>
  <si>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</si>
  <si>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</si>
  <si>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</si>
  <si>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</si>
  <si>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</si>
  <si>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</si>
  <si>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</si>
  <si>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　積立金</t>
  </si>
  <si>
    <t>-10.0</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</si>
  <si>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</si>
  <si>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</si>
  <si>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</si>
  <si>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</si>
  <si>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</si>
  <si>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</si>
  <si>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</si>
  <si>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</si>
  <si>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</si>
  <si>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</si>
  <si>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</si>
  <si>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</si>
  <si>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</si>
  <si>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</si>
  <si>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</si>
  <si>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</si>
  <si>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</si>
  <si>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</si>
  <si>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</si>
  <si>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</si>
  <si>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</si>
  <si>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</si>
  <si>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</si>
  <si>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</si>
  <si>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</si>
  <si>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</si>
  <si>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</si>
  <si>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</si>
  <si>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</si>
  <si>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</si>
  <si>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</si>
  <si>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</si>
  <si>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</si>
  <si>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</si>
  <si>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-1.5</t>
  </si>
  <si>
    <t>-1.7</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</si>
  <si>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</si>
  <si>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</si>
  <si>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</si>
  <si>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</si>
  <si>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</si>
  <si>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</si>
  <si>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</si>
  <si>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</si>
  <si>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</si>
  <si>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</si>
  <si>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</si>
  <si>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</si>
  <si>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</si>
  <si>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</si>
  <si>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当市の将来負担比率については類似団体内平均値を上回っており、前年比においても7.6ポイント増となっている。翌年度以降も新市建設計画に基づく大型建設事業も予定されており、税収等自主財源で賄えない財源は地方債に頼らざるを得ず、将来負担比率の上昇が見込まれる。有形固定資産減価償却率は類似団体内平均値を下回っているものの、前年比1.1ポイント増となっている。新規の有形固定資産も増加しており、有形固定資産減価償却率は類似団体と比較すると低いものの、一方で、有形固定資産減価償却率の高い有形固定資産（公共施設等）も多く所有しており、有形固定資産減価償却率の上昇が見込まれるため、双方の数値を引き続き注視していく必要がある。</t>
    <rPh sb="17" eb="18">
      <t>カラダ</t>
    </rPh>
    <rPh sb="246" eb="248">
      <t>コウキョウ</t>
    </rPh>
    <rPh sb="248" eb="250">
      <t>シセツ</t>
    </rPh>
    <rPh sb="250" eb="251">
      <t>トウ</t>
    </rPh>
    <rPh sb="262" eb="268">
      <t>ユウケイコテイシサン</t>
    </rPh>
    <rPh sb="285" eb="287">
      <t>ソウホウ</t>
    </rPh>
    <rPh sb="288" eb="290">
      <t>スウチ</t>
    </rPh>
    <rPh sb="291" eb="292">
      <t>ヒ</t>
    </rPh>
    <rPh sb="293" eb="294">
      <t>ツヅ</t>
    </rPh>
    <rPh sb="295" eb="297">
      <t>チュウシ</t>
    </rPh>
    <rPh sb="301" eb="303">
      <t>ヒツヨウ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</si>
  <si>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</si>
  <si>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</si>
  <si>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</si>
  <si>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</si>
  <si>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</si>
  <si>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</si>
  <si>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</si>
  <si>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</si>
  <si>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</si>
  <si>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</si>
  <si>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ふるさと伊豆市応援基金</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</si>
  <si>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</si>
  <si>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</si>
  <si>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</si>
  <si>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</si>
  <si>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</si>
  <si>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</si>
  <si>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</si>
  <si>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</si>
  <si>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</si>
  <si>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</si>
  <si>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</si>
  <si>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</si>
  <si>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</si>
  <si>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</si>
  <si>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</si>
  <si>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</si>
  <si>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</si>
  <si>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</si>
  <si>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</si>
  <si>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</si>
  <si>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</si>
  <si>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</si>
  <si>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</si>
  <si>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</si>
  <si>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</si>
  <si>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</si>
  <si>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</si>
  <si>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</si>
  <si>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</si>
  <si>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</si>
  <si>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</si>
  <si>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</si>
  <si>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地域福祉基金</t>
    <rPh sb="0" eb="2">
      <t>チイキ</t>
    </rPh>
    <rPh sb="2" eb="4">
      <t>フクシ</t>
    </rPh>
    <rPh sb="4" eb="6">
      <t>キキン</t>
    </rPh>
    <phoneticPr fontId="3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</si>
  <si>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</si>
  <si>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</si>
  <si>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</si>
  <si>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</si>
  <si>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</si>
  <si>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</si>
  <si>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</si>
  <si>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</si>
  <si>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2"/>
  </si>
  <si>
    <t>充当一般財源等</t>
  </si>
  <si>
    <t>静岡県伊豆市</t>
  </si>
  <si>
    <t>　うち臨時財政対策債</t>
  </si>
  <si>
    <t>歳入合計</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</si>
  <si>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</si>
  <si>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</si>
  <si>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</si>
  <si>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</si>
  <si>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</si>
  <si>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</si>
  <si>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</si>
  <si>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</si>
  <si>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</si>
  <si>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</si>
  <si>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</si>
  <si>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</si>
  <si>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</si>
  <si>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</si>
  <si>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</si>
  <si>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</si>
  <si>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</si>
  <si>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</si>
  <si>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</si>
  <si>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</si>
  <si>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</si>
  <si>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</si>
  <si>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当市の将来負担比率は令和元年度以降上昇しており、令和４年度は類似団体内平均値が減少している中、当市は上昇し類似団体内平均値を依然上回っている。原因として大型建設事業費やインフラ整備に係る地方債発行増などのためである。実質公債費比率は類似団体平均値よりも低いものの、平成３０年度以降年々上昇している。　今後も地方債を活用する大型事業を抱える当市の状況を考慮すると、将来負担比率および実質公債費比率はともに上昇すると見込まれる。大型建設事業の動向や地方債発行額など数値について注視していく必要がある。</t>
    <rPh sb="15" eb="17">
      <t>イコウ</t>
    </rPh>
    <rPh sb="17" eb="19">
      <t>ジョウショウ</t>
    </rPh>
    <rPh sb="34" eb="35">
      <t>ナイ</t>
    </rPh>
    <rPh sb="53" eb="57">
      <t>ルイジダンタイ</t>
    </rPh>
    <rPh sb="57" eb="58">
      <t>ナイ</t>
    </rPh>
    <rPh sb="60" eb="61">
      <t>チ</t>
    </rPh>
    <rPh sb="62" eb="64">
      <t>イゼン</t>
    </rPh>
    <rPh sb="64" eb="66">
      <t>ウワマワ</t>
    </rPh>
    <rPh sb="122" eb="123">
      <t>チ</t>
    </rPh>
    <rPh sb="132" eb="134">
      <t>ヘイセイ</t>
    </rPh>
    <rPh sb="136" eb="138">
      <t>ネンド</t>
    </rPh>
    <rPh sb="138" eb="140">
      <t>イコウ</t>
    </rPh>
    <rPh sb="140" eb="142">
      <t>ネンネン</t>
    </rPh>
    <rPh sb="142" eb="144">
      <t>ジョウショウ</t>
    </rPh>
    <rPh sb="153" eb="156">
      <t>チホウサイ</t>
    </rPh>
    <rPh sb="157" eb="159">
      <t>カツヨウ</t>
    </rPh>
    <rPh sb="172" eb="174">
      <t>ジョウキョウ</t>
    </rPh>
    <rPh sb="190" eb="195">
      <t>ジッシツコウサイヒ</t>
    </rPh>
    <rPh sb="195" eb="197">
      <t>ヒリツ</t>
    </rPh>
    <rPh sb="212" eb="214">
      <t>オオガタ</t>
    </rPh>
    <rPh sb="214" eb="216">
      <t>ケンセツ</t>
    </rPh>
    <rPh sb="216" eb="218">
      <t>ジギョウ</t>
    </rPh>
    <rPh sb="219" eb="221">
      <t>ドウコウ</t>
    </rPh>
    <rPh sb="222" eb="225">
      <t>チホウサイ</t>
    </rPh>
    <rPh sb="225" eb="227">
      <t>ハッコウ</t>
    </rPh>
    <rPh sb="227" eb="228">
      <t>ガク</t>
    </rPh>
    <rPh sb="230" eb="232">
      <t>スウチ</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</si>
  <si>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</si>
  <si>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</si>
  <si>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</si>
  <si>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</si>
  <si>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</si>
  <si>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</si>
  <si>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</si>
  <si>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</si>
  <si>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</si>
  <si>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</si>
  <si>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</si>
  <si>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</si>
  <si>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</si>
  <si>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</si>
  <si>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</si>
  <si>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</si>
  <si>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</si>
  <si>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</si>
  <si>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</si>
  <si>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</si>
  <si>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</si>
  <si>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</si>
  <si>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</si>
  <si>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</si>
  <si>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</si>
  <si>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</si>
  <si>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</si>
  <si>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</si>
  <si>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</si>
  <si>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</si>
  <si>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</si>
  <si>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</si>
  <si>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</si>
  <si>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</si>
  <si>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</si>
  <si>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</si>
  <si>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9"/>
  </si>
  <si>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</si>
  <si>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</si>
  <si>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</si>
  <si>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</si>
  <si>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</si>
  <si>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</si>
  <si>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</si>
  <si>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</si>
  <si>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</si>
  <si>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</si>
  <si>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</si>
  <si>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</si>
  <si>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</si>
  <si>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</si>
  <si>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</si>
  <si>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</si>
  <si>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</si>
  <si>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</si>
  <si>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</si>
  <si>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</si>
  <si>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</si>
  <si>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</si>
  <si>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</si>
  <si>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</si>
  <si>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</si>
  <si>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</si>
  <si>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</si>
  <si>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</si>
  <si>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</si>
  <si>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</si>
  <si>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</si>
  <si>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</si>
  <si>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</si>
  <si>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</si>
  <si>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</si>
  <si>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</si>
  <si>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</si>
  <si>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</si>
  <si>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</si>
  <si>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</si>
  <si>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</si>
  <si>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</si>
  <si>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</si>
  <si>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</si>
  <si>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</si>
  <si>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</si>
  <si>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</si>
  <si>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</si>
  <si>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 xml:space="preserve"> 過去５年間平均</t>
    <rPh sb="1" eb="3">
      <t>カコ</t>
    </rPh>
    <rPh sb="4" eb="6">
      <t>ネンカン</t>
    </rPh>
    <rPh sb="6" eb="8">
      <t>ヘイキン</t>
    </rPh>
    <phoneticPr fontId="6"/>
  </si>
  <si>
    <t>簡易水道</t>
  </si>
  <si>
    <t>加入世帯数(世帯)</t>
  </si>
  <si>
    <t>　繰出金</t>
  </si>
  <si>
    <t>　うち減収補塡債(特例分)</t>
    <rPh sb="4" eb="5">
      <t>シュウ</t>
    </rPh>
    <rPh sb="9" eb="10">
      <t>トク</t>
    </rPh>
    <rPh sb="10" eb="11">
      <t>レイ</t>
    </rPh>
    <rPh sb="11" eb="12">
      <t>ブン</t>
    </rPh>
    <phoneticPr fontId="39"/>
  </si>
  <si>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</si>
  <si>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</si>
  <si>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</si>
  <si>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</si>
  <si>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</si>
  <si>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</si>
  <si>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</si>
  <si>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</si>
  <si>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</si>
  <si>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</si>
  <si>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</si>
  <si>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</si>
  <si>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</si>
  <si>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</si>
  <si>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</si>
  <si>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</si>
  <si>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</si>
  <si>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</si>
  <si>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</si>
  <si>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</si>
  <si>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</si>
  <si>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</si>
  <si>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</si>
  <si>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</si>
  <si>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</si>
  <si>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</si>
  <si>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</si>
  <si>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</si>
  <si>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</si>
  <si>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</si>
  <si>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</si>
  <si>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公共用地取得事業特別会計</t>
  </si>
  <si>
    <t>　※地方公共団体財政健全化法に基づき将来負担比率の算定対象となっている法人については、○印を付与している。</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</si>
  <si>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</si>
  <si>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</si>
  <si>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</si>
  <si>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</si>
  <si>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</si>
  <si>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</si>
  <si>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</si>
  <si>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</si>
  <si>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</si>
  <si>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</si>
  <si>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簡易水道事業会計</t>
  </si>
  <si>
    <t>温泉事業会計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</si>
  <si>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</si>
  <si>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</si>
  <si>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</si>
  <si>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</si>
  <si>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</si>
  <si>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</si>
  <si>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</si>
  <si>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</si>
  <si>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</si>
  <si>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</si>
  <si>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</si>
  <si>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</si>
  <si>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</si>
  <si>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</si>
  <si>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</si>
  <si>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</si>
  <si>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</si>
  <si>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</si>
  <si>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</si>
  <si>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</si>
  <si>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</si>
  <si>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</si>
  <si>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</si>
  <si>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</si>
  <si>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</si>
  <si>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</si>
  <si>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</si>
  <si>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</si>
  <si>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</si>
  <si>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</si>
  <si>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</si>
  <si>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</si>
  <si>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</si>
  <si>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</si>
  <si>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</si>
  <si>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</si>
  <si>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</si>
  <si>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</si>
  <si>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</si>
  <si>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</si>
  <si>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</si>
  <si>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</si>
  <si>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</si>
  <si>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</si>
  <si>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</si>
  <si>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</si>
  <si>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</si>
  <si>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</si>
  <si>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</si>
  <si>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</si>
  <si>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</si>
  <si>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</si>
  <si>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</si>
  <si>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</si>
  <si>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</si>
  <si>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</si>
  <si>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</si>
  <si>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</si>
  <si>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</si>
  <si>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</si>
  <si>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</si>
  <si>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</si>
  <si>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</si>
  <si>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</si>
  <si>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</si>
  <si>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</si>
  <si>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</si>
  <si>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</si>
  <si>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 5.09</t>
  </si>
  <si>
    <t>▲ 8.97</t>
  </si>
  <si>
    <t>その他会計（赤字）</t>
  </si>
  <si>
    <t>（百万円）</t>
  </si>
  <si>
    <t>地域振興基金</t>
    <rPh sb="0" eb="2">
      <t>チイキ</t>
    </rPh>
    <rPh sb="2" eb="4">
      <t>シンコウ</t>
    </rPh>
    <rPh sb="4" eb="6">
      <t>キキン</t>
    </rPh>
    <phoneticPr fontId="36"/>
  </si>
  <si>
    <t>環境衛生施設整備基金</t>
  </si>
  <si>
    <t>駿豆学園管理組合</t>
  </si>
  <si>
    <t>伊豆市沼津市衛生施設組合</t>
  </si>
  <si>
    <t>駿東伊豆消防組合</t>
  </si>
  <si>
    <t>伊豆市伊豆の国市廃棄物処理施設組合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</si>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</sst>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4"/>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0" borderId="19" xfId="6" applyFont="1" applyBorder="1" applyAlignment="1">
      <alignment horizontal="left" vertical="center" wrapText="1"/>
    </xf>
    <xf numFmtId="0" fontId="31" fillId="0" borderId="23" xfId="6" applyFont="1" applyBorder="1" applyAlignment="1">
      <alignment horizontal="left" vertical="center"/>
    </xf>
    <xf numFmtId="0" fontId="31" fillId="0" borderId="35"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Border="1" applyAlignment="1">
      <alignment horizontal="left" vertical="center" wrapText="1"/>
    </xf>
    <xf numFmtId="0" fontId="31" fillId="0" borderId="54" xfId="6" applyFont="1" applyBorder="1" applyAlignment="1">
      <alignment horizontal="left" vertical="center"/>
    </xf>
    <xf numFmtId="0" fontId="31" fillId="0" borderId="51" xfId="6" applyFont="1" applyBorder="1" applyAlignment="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Border="1" applyAlignment="1">
      <alignment horizontal="left" vertical="center"/>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97112</c:v>
                </c:pt>
                <c:pt idx="1">
                  <c:v>101487</c:v>
                </c:pt>
                <c:pt idx="2">
                  <c:v>90262</c:v>
                </c:pt>
                <c:pt idx="3">
                  <c:v>121283</c:v>
                </c:pt>
                <c:pt idx="4">
                  <c:v>174972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7.47</c:v>
                </c:pt>
                <c:pt idx="1">
                  <c:v>7.36</c:v>
                </c:pt>
                <c:pt idx="2">
                  <c:v>12.8</c:v>
                </c:pt>
                <c:pt idx="3">
                  <c:v>13.64</c:v>
                </c:pt>
                <c:pt idx="4">
                  <c:v>14.58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50.48</c:v>
                </c:pt>
                <c:pt idx="1">
                  <c:v>41.69</c:v>
                </c:pt>
                <c:pt idx="2">
                  <c:v>35</c:v>
                </c:pt>
                <c:pt idx="3">
                  <c:v>40.119999999999997</c:v>
                </c:pt>
                <c:pt idx="4">
                  <c:v>48.41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-5.09</c:v>
                </c:pt>
                <c:pt idx="1">
                  <c:v>-8.9700000000000006</c:v>
                </c:pt>
                <c:pt idx="2">
                  <c:v>0.63</c:v>
                </c:pt>
                <c:pt idx="3">
                  <c:v>7.73</c:v>
                </c:pt>
                <c:pt idx="4">
                  <c:v>7.7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3.41</c:v>
                </c:pt>
                <c:pt idx="2">
                  <c:v>#N/A</c:v>
                </c:pt>
                <c:pt idx="3">
                  <c:v>9.e-002</c:v>
                </c:pt>
                <c:pt idx="4">
                  <c:v>#N/A</c:v>
                </c:pt>
                <c:pt idx="5">
                  <c:v>0.46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8.e-002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3.e-002</c:v>
                </c:pt>
                <c:pt idx="2">
                  <c:v>#N/A</c:v>
                </c:pt>
                <c:pt idx="3">
                  <c:v>5.e-002</c:v>
                </c:pt>
                <c:pt idx="4">
                  <c:v>#N/A</c:v>
                </c:pt>
                <c:pt idx="5">
                  <c:v>1.e-002</c:v>
                </c:pt>
                <c:pt idx="6">
                  <c:v>#N/A</c:v>
                </c:pt>
                <c:pt idx="7">
                  <c:v>1.e-002</c:v>
                </c:pt>
                <c:pt idx="8">
                  <c:v>#N/A</c:v>
                </c:pt>
                <c:pt idx="9">
                  <c:v>0.15</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1.06</c:v>
                </c:pt>
                <c:pt idx="2">
                  <c:v>#N/A</c:v>
                </c:pt>
                <c:pt idx="3">
                  <c:v>0.61</c:v>
                </c:pt>
                <c:pt idx="4">
                  <c:v>#N/A</c:v>
                </c:pt>
                <c:pt idx="5">
                  <c:v>0.68</c:v>
                </c:pt>
                <c:pt idx="6">
                  <c:v>#N/A</c:v>
                </c:pt>
                <c:pt idx="7">
                  <c:v>0.92</c:v>
                </c:pt>
                <c:pt idx="8">
                  <c:v>#N/A</c:v>
                </c:pt>
                <c:pt idx="9">
                  <c:v>0.49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1.17</c:v>
                </c:pt>
                <c:pt idx="2">
                  <c:v>#N/A</c:v>
                </c:pt>
                <c:pt idx="3">
                  <c:v>0.54</c:v>
                </c:pt>
                <c:pt idx="4">
                  <c:v>#N/A</c:v>
                </c:pt>
                <c:pt idx="5">
                  <c:v>0.22</c:v>
                </c:pt>
                <c:pt idx="6">
                  <c:v>#N/A</c:v>
                </c:pt>
                <c:pt idx="7">
                  <c:v>1.67</c:v>
                </c:pt>
                <c:pt idx="8">
                  <c:v>#N/A</c:v>
                </c:pt>
                <c:pt idx="9">
                  <c:v>2.0299999999999998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1.56</c:v>
                </c:pt>
                <c:pt idx="4">
                  <c:v>#N/A</c:v>
                </c:pt>
                <c:pt idx="5">
                  <c:v>2.08</c:v>
                </c:pt>
                <c:pt idx="6">
                  <c:v>#N/A</c:v>
                </c:pt>
                <c:pt idx="7">
                  <c:v>2.39</c:v>
                </c:pt>
                <c:pt idx="8">
                  <c:v>#N/A</c:v>
                </c:pt>
                <c:pt idx="9">
                  <c:v>2.52</c:v>
                </c:pt>
              </c:numCache>
            </c:numRef>
          </c:val>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4.78</c:v>
                </c:pt>
                <c:pt idx="2">
                  <c:v>#N/A</c:v>
                </c:pt>
                <c:pt idx="3">
                  <c:v>5.09</c:v>
                </c:pt>
                <c:pt idx="4">
                  <c:v>#N/A</c:v>
                </c:pt>
                <c:pt idx="5">
                  <c:v>5.16</c:v>
                </c:pt>
                <c:pt idx="6">
                  <c:v>#N/A</c:v>
                </c:pt>
                <c:pt idx="7">
                  <c:v>5.01</c:v>
                </c:pt>
                <c:pt idx="8">
                  <c:v>#N/A</c:v>
                </c:pt>
                <c:pt idx="9">
                  <c:v>5.09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6.28</c:v>
                </c:pt>
                <c:pt idx="2">
                  <c:v>#N/A</c:v>
                </c:pt>
                <c:pt idx="3">
                  <c:v>6.81</c:v>
                </c:pt>
                <c:pt idx="4">
                  <c:v>#N/A</c:v>
                </c:pt>
                <c:pt idx="5">
                  <c:v>7.05</c:v>
                </c:pt>
                <c:pt idx="6">
                  <c:v>#N/A</c:v>
                </c:pt>
                <c:pt idx="7">
                  <c:v>7.57</c:v>
                </c:pt>
                <c:pt idx="8">
                  <c:v>#N/A</c:v>
                </c:pt>
                <c:pt idx="9">
                  <c:v>7.41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7.42</c:v>
                </c:pt>
                <c:pt idx="2">
                  <c:v>#N/A</c:v>
                </c:pt>
                <c:pt idx="3">
                  <c:v>7.35</c:v>
                </c:pt>
                <c:pt idx="4">
                  <c:v>#N/A</c:v>
                </c:pt>
                <c:pt idx="5">
                  <c:v>12.8</c:v>
                </c:pt>
                <c:pt idx="6">
                  <c:v>#N/A</c:v>
                </c:pt>
                <c:pt idx="7">
                  <c:v>13.63</c:v>
                </c:pt>
                <c:pt idx="8">
                  <c:v>#N/A</c:v>
                </c:pt>
                <c:pt idx="9">
                  <c:v>14.58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1495</c:v>
                </c:pt>
                <c:pt idx="5">
                  <c:v>1617</c:v>
                </c:pt>
                <c:pt idx="8">
                  <c:v>1576</c:v>
                </c:pt>
                <c:pt idx="11">
                  <c:v>1565</c:v>
                </c:pt>
                <c:pt idx="14">
                  <c:v>1602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19</c:v>
                </c:pt>
                <c:pt idx="6">
                  <c:v>21</c:v>
                </c:pt>
                <c:pt idx="9">
                  <c:v>23</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579</c:v>
                </c:pt>
                <c:pt idx="3">
                  <c:v>567</c:v>
                </c:pt>
                <c:pt idx="6">
                  <c:v>560</c:v>
                </c:pt>
                <c:pt idx="9">
                  <c:v>480</c:v>
                </c:pt>
                <c:pt idx="12">
                  <c:v>511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1469</c:v>
                </c:pt>
                <c:pt idx="3">
                  <c:v>1612</c:v>
                </c:pt>
                <c:pt idx="6">
                  <c:v>1613</c:v>
                </c:pt>
                <c:pt idx="9">
                  <c:v>1654</c:v>
                </c:pt>
                <c:pt idx="12">
                  <c:v>1734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571</c:v>
                </c:pt>
                <c:pt idx="2">
                  <c:v>#N/A</c:v>
                </c:pt>
                <c:pt idx="3">
                  <c:v>#N/A</c:v>
                </c:pt>
                <c:pt idx="4">
                  <c:v>582</c:v>
                </c:pt>
                <c:pt idx="5">
                  <c:v>#N/A</c:v>
                </c:pt>
                <c:pt idx="6">
                  <c:v>#N/A</c:v>
                </c:pt>
                <c:pt idx="7">
                  <c:v>619</c:v>
                </c:pt>
                <c:pt idx="8">
                  <c:v>#N/A</c:v>
                </c:pt>
                <c:pt idx="9">
                  <c:v>#N/A</c:v>
                </c:pt>
                <c:pt idx="10">
                  <c:v>593</c:v>
                </c:pt>
                <c:pt idx="11">
                  <c:v>#N/A</c:v>
                </c:pt>
                <c:pt idx="12">
                  <c:v>#N/A</c:v>
                </c:pt>
                <c:pt idx="13">
                  <c:v>666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17330</c:v>
                </c:pt>
                <c:pt idx="5">
                  <c:v>17145</c:v>
                </c:pt>
                <c:pt idx="8">
                  <c:v>17655</c:v>
                </c:pt>
                <c:pt idx="11">
                  <c:v>19577</c:v>
                </c:pt>
                <c:pt idx="14">
                  <c:v>20730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7422</c:v>
                </c:pt>
                <c:pt idx="5">
                  <c:v>6474</c:v>
                </c:pt>
                <c:pt idx="8">
                  <c:v>5791</c:v>
                </c:pt>
                <c:pt idx="11">
                  <c:v>6301</c:v>
                </c:pt>
                <c:pt idx="14">
                  <c:v>6987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3138</c:v>
                </c:pt>
                <c:pt idx="3">
                  <c:v>3390</c:v>
                </c:pt>
                <c:pt idx="6">
                  <c:v>3363</c:v>
                </c:pt>
                <c:pt idx="9">
                  <c:v>3285</c:v>
                </c:pt>
                <c:pt idx="12">
                  <c:v>3222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472</c:v>
                </c:pt>
                <c:pt idx="3">
                  <c:v>441</c:v>
                </c:pt>
                <c:pt idx="6">
                  <c:v>406</c:v>
                </c:pt>
                <c:pt idx="9">
                  <c:v>361</c:v>
                </c:pt>
                <c:pt idx="12">
                  <c:v>345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5058</c:v>
                </c:pt>
                <c:pt idx="3">
                  <c:v>4944</c:v>
                </c:pt>
                <c:pt idx="6">
                  <c:v>4698</c:v>
                </c:pt>
                <c:pt idx="9">
                  <c:v>4255</c:v>
                </c:pt>
                <c:pt idx="12">
                  <c:v>3781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c:v>
                </c:pt>
                <c:pt idx="3">
                  <c:v>4</c:v>
                </c:pt>
                <c:pt idx="6">
                  <c:v>1</c:v>
                </c:pt>
                <c:pt idx="9">
                  <c:v>0</c:v>
                </c:pt>
                <c:pt idx="12">
                  <c:v>180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17425</c:v>
                </c:pt>
                <c:pt idx="3">
                  <c:v>18016</c:v>
                </c:pt>
                <c:pt idx="6">
                  <c:v>18555</c:v>
                </c:pt>
                <c:pt idx="9">
                  <c:v>21830</c:v>
                </c:pt>
                <c:pt idx="12">
                  <c:v>24580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1346</c:v>
                </c:pt>
                <c:pt idx="2">
                  <c:v>#N/A</c:v>
                </c:pt>
                <c:pt idx="3">
                  <c:v>#N/A</c:v>
                </c:pt>
                <c:pt idx="4">
                  <c:v>3177</c:v>
                </c:pt>
                <c:pt idx="5">
                  <c:v>#N/A</c:v>
                </c:pt>
                <c:pt idx="6">
                  <c:v>#N/A</c:v>
                </c:pt>
                <c:pt idx="7">
                  <c:v>3577</c:v>
                </c:pt>
                <c:pt idx="8">
                  <c:v>#N/A</c:v>
                </c:pt>
                <c:pt idx="9">
                  <c:v>#N/A</c:v>
                </c:pt>
                <c:pt idx="10">
                  <c:v>3852</c:v>
                </c:pt>
                <c:pt idx="11">
                  <c:v>#N/A</c:v>
                </c:pt>
                <c:pt idx="12">
                  <c:v>#N/A</c:v>
                </c:pt>
                <c:pt idx="13">
                  <c:v>4392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3632</c:v>
                </c:pt>
                <c:pt idx="1">
                  <c:v>4323</c:v>
                </c:pt>
                <c:pt idx="2">
                  <c:v>5072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681</c:v>
                </c:pt>
                <c:pt idx="1">
                  <c:v>614</c:v>
                </c:pt>
                <c:pt idx="2">
                  <c:v>547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4540</c:v>
                </c:pt>
                <c:pt idx="1">
                  <c:v>4526</c:v>
                </c:pt>
                <c:pt idx="2">
                  <c:v>4455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{B59D3B0C-4913-4E07-B89B-FEEF581F0AF2}</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{7A4C6F6B-9C6B-4BF5-9A09-F31EEC10ADAD}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{4CF6FD89-E545-4D9C-B4E4-86B0C8298589}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{CBA9090E-7132-4DD2-B1FD-488A722E875D}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{7A4CE5FD-45A9-46C2-BF9C-02958241CFAD}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{24A34460-E4C1-4FA2-B22A-3D7C67D53C68}</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{217E197D-3C4E-49EF-A657-9675F8DC210E}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{1C1827A4-D6DD-463E-A1D3-4F3D18E2E030}</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{3BECDB85-A481-46E8-9086-0BC78B61BC2B}</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43.4</c:v>
                </c:pt>
                <c:pt idx="8">
                  <c:v>44.9</c:v>
                </c:pt>
                <c:pt idx="16">
                  <c:v>46</c:v>
                </c:pt>
                <c:pt idx="24">
                  <c:v>47.9</c:v>
                </c:pt>
                <c:pt idx="32">
                  <c:v>49</c:v>
                </c:pt>
              </c:numCache>
            </c:numRef>
          </c:xVal>
          <c:yVal>
            <c:numRef>
              <c:f>'公会計指標分析・財政指標組合せ分析表'!$BP$51:$DC$51</c:f>
              <c:numCache>
                <c:formatCode>#,##0.0;"▲ "#,##0.0</c:formatCode>
                <c:ptCount val="40"/>
                <c:pt idx="0">
                  <c:v>15.8</c:v>
                </c:pt>
                <c:pt idx="8">
                  <c:v>37.9</c:v>
                </c:pt>
                <c:pt idx="16">
                  <c:v>40.6</c:v>
                </c:pt>
                <c:pt idx="24">
                  <c:v>41.8</c:v>
                </c:pt>
                <c:pt idx="32">
                  <c:v>49.4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44277000473522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{1289B936-E7C1-462F-BF9E-213468C4507D}</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{3DD94D12-A06E-4CBE-9B38-FA76AD31286F}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{9A9858FE-947F-4391-AE73-570793E25770}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{16BB45EE-6977-49E9-819A-4AA3556618B8}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{719D29B7-DF9D-4B7A-ADD9-53202BF1FFE1}</c15:txfldGUID>
                      <c15:f>#REF!</c15:f>
                      <c15:dlblFieldTableCache>
                        <c:ptCount val="1"/>
                        <c:pt idx="0">
                          <c:v>#REF!</c:v>
                        </c:pt>
                      </c15:dlblFieldTableCache>
                    </c15:dlblFTEntry>
                  </c15:dlblFieldTable>
                </c:ext>
              </c:extLst>
            </c:dLbl>
            <c:dLbl>
              <c:idx val="8"/>
              <c:layout>
                <c:manualLayout>
                  <c:x val="0"/>
                  <c:y val="1.44277000473521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{8CF43986-7087-432B-A702-10BE9A396126}</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{32783B24-96A8-4167-8C62-0AFB53A3A09E}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{A0DC1285-228A-46E1-8066-5C68E35EDFE0}</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{47EDB2C3-3D20-4F17-BB97-EE986B627948}</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45083234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6021285010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{E062C2BD-58CB-4F46-AAE1-EDED787C46E5}</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{DCD55ACF-C95A-4FD1-8FA5-8F298D89AD37}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{79418678-EC67-4BC1-8EA5-A79D7744A28D}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{BE53607A-4372-41B4-BBDE-30EAE1AE71BD}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{50A49FF0-83AC-4116-9564-F500FBBBA70A}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{52E43683-2870-4B6C-98DF-772B4F5804C1}</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{6008C1FA-3DEA-4DDB-9589-6AD8A00A65EC}</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{F32E22E0-2A29-4B73-99CA-0CB3CAC49B02}</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{6FD0EC0A-A7E0-4D78-85AE-5CAE859BD6A8}</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6.4</c:v>
                </c:pt>
                <c:pt idx="8">
                  <c:v>6.7</c:v>
                </c:pt>
                <c:pt idx="16">
                  <c:v>6.9</c:v>
                </c:pt>
                <c:pt idx="24">
                  <c:v>6.8</c:v>
                </c:pt>
                <c:pt idx="32">
                  <c:v>6.9</c:v>
                </c:pt>
              </c:numCache>
            </c:numRef>
          </c:xVal>
          <c:yVal>
            <c:numRef>
              <c:f>'公会計指標分析・財政指標組合せ分析表'!$BP$73:$DC$73</c:f>
              <c:numCache>
                <c:formatCode>#,##0.0;"▲ "#,##0.0</c:formatCode>
                <c:ptCount val="40"/>
                <c:pt idx="0">
                  <c:v>15.8</c:v>
                </c:pt>
                <c:pt idx="8">
                  <c:v>37.9</c:v>
                </c:pt>
                <c:pt idx="16">
                  <c:v>40.6</c:v>
                </c:pt>
                <c:pt idx="24">
                  <c:v>41.8</c:v>
                </c:pt>
                <c:pt idx="32">
                  <c:v>49.4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{C4A2D9B2-F98A-4310-8A2A-2B2F27921605}</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{E88E7C85-3587-4953-B9BD-FA7D06F13947}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{64532758-E120-4A97-B134-EE1989DE5A6A}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{677CC02A-731A-49B4-99B3-6FD1565B0C53}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{5A361700-9143-4ACA-AE2B-CD1F50FBC79E}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{69A2A0B9-C428-4AB5-AB77-2BFECB1A016D}</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{7BCCAD8B-B843-45AA-9098-B654900A3B8F}</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{D8022588-5D13-49B4-BBE9-D5CD619973C6}</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{DFB07C16-0AE0-4F1E-8DF2-A19A7F006385}</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79375</xdr:rowOff>
    </xdr:from>
    <xdr:to xmlns:xdr="http://schemas.openxmlformats.org/drawingml/2006/spreadsheetDrawing">
      <xdr:col>64</xdr:col>
      <xdr:colOff>12700</xdr:colOff>
      <xdr:row>6</xdr:row>
      <xdr:rowOff>26035</xdr:rowOff>
    </xdr:to>
    <xdr:sp macro="" textlink="">
      <xdr:nvSpPr>
        <xdr:cNvPr id="2" name="正方形/長方形 1"/>
        <xdr:cNvSpPr/>
      </xdr:nvSpPr>
      <xdr:spPr>
        <a:xfrm>
          <a:off x="718185" y="422275"/>
          <a:ext cx="12583795"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66040</xdr:rowOff>
    </xdr:from>
    <xdr:to xmlns:xdr="http://schemas.openxmlformats.org/drawingml/2006/spreadsheetDrawing">
      <xdr:col>115</xdr:col>
      <xdr:colOff>25400</xdr:colOff>
      <xdr:row>5</xdr:row>
      <xdr:rowOff>112395</xdr:rowOff>
    </xdr:to>
    <xdr:sp macro="" textlink="">
      <xdr:nvSpPr>
        <xdr:cNvPr id="3" name="正方形/長方形 2"/>
        <xdr:cNvSpPr/>
      </xdr:nvSpPr>
      <xdr:spPr>
        <a:xfrm>
          <a:off x="20010120" y="408940"/>
          <a:ext cx="389445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92075</xdr:rowOff>
    </xdr:from>
    <xdr:to xmlns:xdr="http://schemas.openxmlformats.org/drawingml/2006/spreadsheetDrawing">
      <xdr:col>115</xdr:col>
      <xdr:colOff>6350</xdr:colOff>
      <xdr:row>5</xdr:row>
      <xdr:rowOff>86360</xdr:rowOff>
    </xdr:to>
    <xdr:sp macro="" textlink="">
      <xdr:nvSpPr>
        <xdr:cNvPr id="4" name="正方形/長方形 3"/>
        <xdr:cNvSpPr/>
      </xdr:nvSpPr>
      <xdr:spPr>
        <a:xfrm>
          <a:off x="20035520" y="434975"/>
          <a:ext cx="3850005"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118745</xdr:rowOff>
    </xdr:from>
    <xdr:to xmlns:xdr="http://schemas.openxmlformats.org/drawingml/2006/spreadsheetDrawing">
      <xdr:col>114</xdr:col>
      <xdr:colOff>184150</xdr:colOff>
      <xdr:row>5</xdr:row>
      <xdr:rowOff>59055</xdr:rowOff>
    </xdr:to>
    <xdr:sp macro="" textlink="">
      <xdr:nvSpPr>
        <xdr:cNvPr id="5" name="正方形/長方形 4"/>
        <xdr:cNvSpPr/>
      </xdr:nvSpPr>
      <xdr:spPr>
        <a:xfrm>
          <a:off x="20060920" y="461645"/>
          <a:ext cx="3794760" cy="4546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83</xdr:col>
      <xdr:colOff>6350</xdr:colOff>
      <xdr:row>2</xdr:row>
      <xdr:rowOff>66040</xdr:rowOff>
    </xdr:from>
    <xdr:to xmlns:xdr="http://schemas.openxmlformats.org/drawingml/2006/spreadsheetDrawing">
      <xdr:col>95</xdr:col>
      <xdr:colOff>152400</xdr:colOff>
      <xdr:row>5</xdr:row>
      <xdr:rowOff>112395</xdr:rowOff>
    </xdr:to>
    <xdr:sp macro="" textlink="">
      <xdr:nvSpPr>
        <xdr:cNvPr id="6" name="正方形/長方形 5"/>
        <xdr:cNvSpPr/>
      </xdr:nvSpPr>
      <xdr:spPr>
        <a:xfrm>
          <a:off x="17240885" y="408940"/>
          <a:ext cx="26377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92075</xdr:rowOff>
    </xdr:from>
    <xdr:to xmlns:xdr="http://schemas.openxmlformats.org/drawingml/2006/spreadsheetDrawing">
      <xdr:col>95</xdr:col>
      <xdr:colOff>133350</xdr:colOff>
      <xdr:row>5</xdr:row>
      <xdr:rowOff>86360</xdr:rowOff>
    </xdr:to>
    <xdr:sp macro="" textlink="">
      <xdr:nvSpPr>
        <xdr:cNvPr id="7" name="正方形/長方形 6"/>
        <xdr:cNvSpPr/>
      </xdr:nvSpPr>
      <xdr:spPr>
        <a:xfrm>
          <a:off x="17266285" y="434975"/>
          <a:ext cx="259334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118745</xdr:rowOff>
    </xdr:from>
    <xdr:to xmlns:xdr="http://schemas.openxmlformats.org/drawingml/2006/spreadsheetDrawing">
      <xdr:col>95</xdr:col>
      <xdr:colOff>101600</xdr:colOff>
      <xdr:row>5</xdr:row>
      <xdr:rowOff>59055</xdr:rowOff>
    </xdr:to>
    <xdr:sp macro="" textlink="">
      <xdr:nvSpPr>
        <xdr:cNvPr id="8" name="正方形/長方形 7"/>
        <xdr:cNvSpPr/>
      </xdr:nvSpPr>
      <xdr:spPr>
        <a:xfrm>
          <a:off x="17291685" y="461645"/>
          <a:ext cx="2536190" cy="4546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6985</xdr:rowOff>
    </xdr:from>
    <xdr:to xmlns:xdr="http://schemas.openxmlformats.org/drawingml/2006/spreadsheetDrawing">
      <xdr:col>50</xdr:col>
      <xdr:colOff>0</xdr:colOff>
      <xdr:row>17</xdr:row>
      <xdr:rowOff>52705</xdr:rowOff>
    </xdr:to>
    <xdr:sp macro="" textlink="">
      <xdr:nvSpPr>
        <xdr:cNvPr id="9" name="正方形/長方形 8"/>
        <xdr:cNvSpPr/>
      </xdr:nvSpPr>
      <xdr:spPr>
        <a:xfrm>
          <a:off x="819785" y="1207135"/>
          <a:ext cx="9562465" cy="17602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39370</xdr:rowOff>
    </xdr:from>
    <xdr:to xmlns:xdr="http://schemas.openxmlformats.org/drawingml/2006/spreadsheetDrawing">
      <xdr:col>11</xdr:col>
      <xdr:colOff>44450</xdr:colOff>
      <xdr:row>17</xdr:row>
      <xdr:rowOff>39370</xdr:rowOff>
    </xdr:to>
    <xdr:sp macro="" textlink="">
      <xdr:nvSpPr>
        <xdr:cNvPr id="10" name="正方形/長方形 9"/>
        <xdr:cNvSpPr/>
      </xdr:nvSpPr>
      <xdr:spPr>
        <a:xfrm>
          <a:off x="944880" y="1239520"/>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39370</xdr:rowOff>
    </xdr:from>
    <xdr:to xmlns:xdr="http://schemas.openxmlformats.org/drawingml/2006/spreadsheetDrawing">
      <xdr:col>16</xdr:col>
      <xdr:colOff>203200</xdr:colOff>
      <xdr:row>17</xdr:row>
      <xdr:rowOff>39370</xdr:rowOff>
    </xdr:to>
    <xdr:sp macro="" textlink="">
      <xdr:nvSpPr>
        <xdr:cNvPr id="11" name="正方形/長方形 10"/>
        <xdr:cNvSpPr/>
      </xdr:nvSpPr>
      <xdr:spPr>
        <a:xfrm>
          <a:off x="2266950" y="1239520"/>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28,872
28,545
363.97
24,195,802
22,539,974
1,527,653
10,476,578
24,580,188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39370</xdr:rowOff>
    </xdr:from>
    <xdr:to xmlns:xdr="http://schemas.openxmlformats.org/drawingml/2006/spreadsheetDrawing">
      <xdr:col>24</xdr:col>
      <xdr:colOff>114300</xdr:colOff>
      <xdr:row>17</xdr:row>
      <xdr:rowOff>39370</xdr:rowOff>
    </xdr:to>
    <xdr:sp macro="" textlink="">
      <xdr:nvSpPr>
        <xdr:cNvPr id="12" name="正方形/長方形 11"/>
        <xdr:cNvSpPr/>
      </xdr:nvSpPr>
      <xdr:spPr>
        <a:xfrm>
          <a:off x="3587115" y="1239520"/>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59055</xdr:rowOff>
    </xdr:from>
    <xdr:to xmlns:xdr="http://schemas.openxmlformats.org/drawingml/2006/spreadsheetDrawing">
      <xdr:col>34</xdr:col>
      <xdr:colOff>50800</xdr:colOff>
      <xdr:row>13</xdr:row>
      <xdr:rowOff>46355</xdr:rowOff>
    </xdr:to>
    <xdr:sp macro="" textlink="">
      <xdr:nvSpPr>
        <xdr:cNvPr id="13" name="正方形/長方形 12"/>
        <xdr:cNvSpPr/>
      </xdr:nvSpPr>
      <xdr:spPr>
        <a:xfrm>
          <a:off x="5097780" y="1259205"/>
          <a:ext cx="2012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59055</xdr:rowOff>
    </xdr:from>
    <xdr:to xmlns:xdr="http://schemas.openxmlformats.org/drawingml/2006/spreadsheetDrawing">
      <xdr:col>40</xdr:col>
      <xdr:colOff>63500</xdr:colOff>
      <xdr:row>13</xdr:row>
      <xdr:rowOff>46355</xdr:rowOff>
    </xdr:to>
    <xdr:sp macro="" textlink="">
      <xdr:nvSpPr>
        <xdr:cNvPr id="14" name="正方形/長方形 13"/>
        <xdr:cNvSpPr/>
      </xdr:nvSpPr>
      <xdr:spPr>
        <a:xfrm>
          <a:off x="7110730" y="1259205"/>
          <a:ext cx="12585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59055</xdr:rowOff>
    </xdr:from>
    <xdr:to xmlns:xdr="http://schemas.openxmlformats.org/drawingml/2006/spreadsheetDrawing">
      <xdr:col>43</xdr:col>
      <xdr:colOff>133350</xdr:colOff>
      <xdr:row>13</xdr:row>
      <xdr:rowOff>46355</xdr:rowOff>
    </xdr:to>
    <xdr:sp macro="" textlink="">
      <xdr:nvSpPr>
        <xdr:cNvPr id="15" name="正方形/長方形 14"/>
        <xdr:cNvSpPr/>
      </xdr:nvSpPr>
      <xdr:spPr>
        <a:xfrm>
          <a:off x="8432800" y="1259205"/>
          <a:ext cx="62928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39370</xdr:rowOff>
    </xdr:from>
    <xdr:to xmlns:xdr="http://schemas.openxmlformats.org/drawingml/2006/spreadsheetDrawing">
      <xdr:col>34</xdr:col>
      <xdr:colOff>50800</xdr:colOff>
      <xdr:row>15</xdr:row>
      <xdr:rowOff>164465</xdr:rowOff>
    </xdr:to>
    <xdr:sp macro="" textlink="">
      <xdr:nvSpPr>
        <xdr:cNvPr id="16" name="正方形/長方形 15"/>
        <xdr:cNvSpPr/>
      </xdr:nvSpPr>
      <xdr:spPr>
        <a:xfrm>
          <a:off x="5097780" y="2096770"/>
          <a:ext cx="201295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39370</xdr:rowOff>
    </xdr:from>
    <xdr:to xmlns:xdr="http://schemas.openxmlformats.org/drawingml/2006/spreadsheetDrawing">
      <xdr:col>50</xdr:col>
      <xdr:colOff>190500</xdr:colOff>
      <xdr:row>15</xdr:row>
      <xdr:rowOff>164465</xdr:rowOff>
    </xdr:to>
    <xdr:sp macro="" textlink="">
      <xdr:nvSpPr>
        <xdr:cNvPr id="17" name="正方形/長方形 16"/>
        <xdr:cNvSpPr/>
      </xdr:nvSpPr>
      <xdr:spPr>
        <a:xfrm>
          <a:off x="7174230" y="2096770"/>
          <a:ext cx="33985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125095</xdr:rowOff>
    </xdr:to>
    <xdr:sp macro="" textlink="">
      <xdr:nvSpPr>
        <xdr:cNvPr id="18" name="角丸四角形 17"/>
        <xdr:cNvSpPr/>
      </xdr:nvSpPr>
      <xdr:spPr>
        <a:xfrm>
          <a:off x="10621645" y="1207135"/>
          <a:ext cx="1421765" cy="11468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72390</xdr:rowOff>
    </xdr:from>
    <xdr:to xmlns:xdr="http://schemas.openxmlformats.org/drawingml/2006/spreadsheetDrawing">
      <xdr:col>58</xdr:col>
      <xdr:colOff>69850</xdr:colOff>
      <xdr:row>8</xdr:row>
      <xdr:rowOff>158115</xdr:rowOff>
    </xdr:to>
    <xdr:sp macro="" textlink="">
      <xdr:nvSpPr>
        <xdr:cNvPr id="19" name="正方形/長方形 18"/>
        <xdr:cNvSpPr/>
      </xdr:nvSpPr>
      <xdr:spPr>
        <a:xfrm>
          <a:off x="10854690" y="127254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171450</xdr:rowOff>
    </xdr:from>
    <xdr:to xmlns:xdr="http://schemas.openxmlformats.org/drawingml/2006/spreadsheetDrawing">
      <xdr:col>58</xdr:col>
      <xdr:colOff>69850</xdr:colOff>
      <xdr:row>10</xdr:row>
      <xdr:rowOff>79375</xdr:rowOff>
    </xdr:to>
    <xdr:sp macro="" textlink="">
      <xdr:nvSpPr>
        <xdr:cNvPr id="20" name="正方形/長方形 19"/>
        <xdr:cNvSpPr/>
      </xdr:nvSpPr>
      <xdr:spPr>
        <a:xfrm>
          <a:off x="10854690" y="15430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158115</xdr:rowOff>
    </xdr:from>
    <xdr:to xmlns:xdr="http://schemas.openxmlformats.org/drawingml/2006/spreadsheetDrawing">
      <xdr:col>58</xdr:col>
      <xdr:colOff>69850</xdr:colOff>
      <xdr:row>14</xdr:row>
      <xdr:rowOff>105410</xdr:rowOff>
    </xdr:to>
    <xdr:sp macro="" textlink="">
      <xdr:nvSpPr>
        <xdr:cNvPr id="21" name="正方形/長方形 20"/>
        <xdr:cNvSpPr/>
      </xdr:nvSpPr>
      <xdr:spPr>
        <a:xfrm>
          <a:off x="10854690" y="1872615"/>
          <a:ext cx="125857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164465</xdr:rowOff>
    </xdr:from>
    <xdr:to xmlns:xdr="http://schemas.openxmlformats.org/drawingml/2006/spreadsheetDrawing">
      <xdr:col>52</xdr:col>
      <xdr:colOff>69850</xdr:colOff>
      <xdr:row>7</xdr:row>
      <xdr:rowOff>164465</xdr:rowOff>
    </xdr:to>
    <xdr:cxnSp macro="">
      <xdr:nvCxnSpPr>
        <xdr:cNvPr id="22" name="直線コネクタ 21"/>
        <xdr:cNvCxnSpPr/>
      </xdr:nvCxnSpPr>
      <xdr:spPr>
        <a:xfrm>
          <a:off x="10697845" y="136461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132080</xdr:rowOff>
    </xdr:from>
    <xdr:to xmlns:xdr="http://schemas.openxmlformats.org/drawingml/2006/spreadsheetDrawing">
      <xdr:col>51</xdr:col>
      <xdr:colOff>190500</xdr:colOff>
      <xdr:row>11</xdr:row>
      <xdr:rowOff>99060</xdr:rowOff>
    </xdr:to>
    <xdr:cxnSp macro="">
      <xdr:nvCxnSpPr>
        <xdr:cNvPr id="23" name="直線コネクタ 22"/>
        <xdr:cNvCxnSpPr/>
      </xdr:nvCxnSpPr>
      <xdr:spPr>
        <a:xfrm>
          <a:off x="10780395" y="184658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132080</xdr:rowOff>
    </xdr:from>
    <xdr:to xmlns:xdr="http://schemas.openxmlformats.org/drawingml/2006/spreadsheetDrawing">
      <xdr:col>52</xdr:col>
      <xdr:colOff>69850</xdr:colOff>
      <xdr:row>10</xdr:row>
      <xdr:rowOff>132080</xdr:rowOff>
    </xdr:to>
    <xdr:cxnSp macro="">
      <xdr:nvCxnSpPr>
        <xdr:cNvPr id="24" name="直線コネクタ 23"/>
        <xdr:cNvCxnSpPr/>
      </xdr:nvCxnSpPr>
      <xdr:spPr>
        <a:xfrm>
          <a:off x="10697845" y="184658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168275</xdr:rowOff>
    </xdr:to>
    <xdr:cxnSp macro="">
      <xdr:nvCxnSpPr>
        <xdr:cNvPr id="25" name="直線コネクタ 24"/>
        <xdr:cNvCxnSpPr/>
      </xdr:nvCxnSpPr>
      <xdr:spPr>
        <a:xfrm flipV="1">
          <a:off x="10780395" y="2080260"/>
          <a:ext cx="0" cy="14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171450</xdr:rowOff>
    </xdr:from>
    <xdr:to xmlns:xdr="http://schemas.openxmlformats.org/drawingml/2006/spreadsheetDrawing">
      <xdr:col>52</xdr:col>
      <xdr:colOff>69850</xdr:colOff>
      <xdr:row>12</xdr:row>
      <xdr:rowOff>171450</xdr:rowOff>
    </xdr:to>
    <xdr:cxnSp macro="">
      <xdr:nvCxnSpPr>
        <xdr:cNvPr id="26" name="直線コネクタ 25"/>
        <xdr:cNvCxnSpPr/>
      </xdr:nvCxnSpPr>
      <xdr:spPr>
        <a:xfrm>
          <a:off x="10697845" y="222885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112395</xdr:rowOff>
    </xdr:from>
    <xdr:to xmlns:xdr="http://schemas.openxmlformats.org/drawingml/2006/spreadsheetDrawing">
      <xdr:col>52</xdr:col>
      <xdr:colOff>34925</xdr:colOff>
      <xdr:row>8</xdr:row>
      <xdr:rowOff>39370</xdr:rowOff>
    </xdr:to>
    <xdr:sp macro="" textlink="">
      <xdr:nvSpPr>
        <xdr:cNvPr id="27" name="楕円 26"/>
        <xdr:cNvSpPr/>
      </xdr:nvSpPr>
      <xdr:spPr>
        <a:xfrm>
          <a:off x="10732770" y="131254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33020</xdr:rowOff>
    </xdr:from>
    <xdr:to xmlns:xdr="http://schemas.openxmlformats.org/drawingml/2006/spreadsheetDrawing">
      <xdr:col>52</xdr:col>
      <xdr:colOff>34925</xdr:colOff>
      <xdr:row>9</xdr:row>
      <xdr:rowOff>138430</xdr:rowOff>
    </xdr:to>
    <xdr:sp macro="" textlink="">
      <xdr:nvSpPr>
        <xdr:cNvPr id="28" name="フローチャート: 判断 27"/>
        <xdr:cNvSpPr/>
      </xdr:nvSpPr>
      <xdr:spPr>
        <a:xfrm>
          <a:off x="10732770" y="157607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99060</xdr:rowOff>
    </xdr:from>
    <xdr:ext cx="8811260" cy="267335"/>
    <xdr:sp macro="" textlink="">
      <xdr:nvSpPr>
        <xdr:cNvPr id="29" name="テキスト ボックス 28"/>
        <xdr:cNvSpPr txBox="1"/>
      </xdr:nvSpPr>
      <xdr:spPr>
        <a:xfrm>
          <a:off x="756285" y="3013710"/>
          <a:ext cx="88112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9189085" cy="268605"/>
    <xdr:sp macro="" textlink="">
      <xdr:nvSpPr>
        <xdr:cNvPr id="30" name="テキスト ボックス 29"/>
        <xdr:cNvSpPr txBox="1"/>
      </xdr:nvSpPr>
      <xdr:spPr>
        <a:xfrm>
          <a:off x="756285" y="3264535"/>
          <a:ext cx="91890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92075</xdr:rowOff>
    </xdr:from>
    <xdr:ext cx="5758815" cy="268605"/>
    <xdr:sp macro="" textlink="">
      <xdr:nvSpPr>
        <xdr:cNvPr id="31" name="テキスト ボックス 30"/>
        <xdr:cNvSpPr txBox="1"/>
      </xdr:nvSpPr>
      <xdr:spPr>
        <a:xfrm>
          <a:off x="756285" y="3521075"/>
          <a:ext cx="57588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69240"/>
    <xdr:sp macro="" textlink="">
      <xdr:nvSpPr>
        <xdr:cNvPr id="32" name="テキスト ボックス 31"/>
        <xdr:cNvSpPr txBox="1"/>
      </xdr:nvSpPr>
      <xdr:spPr>
        <a:xfrm>
          <a:off x="756285" y="3771900"/>
          <a:ext cx="8725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86360</xdr:rowOff>
    </xdr:from>
    <xdr:ext cx="5961380" cy="267970"/>
    <xdr:sp macro="" textlink="">
      <xdr:nvSpPr>
        <xdr:cNvPr id="33" name="テキスト ボックス 32"/>
        <xdr:cNvSpPr txBox="1"/>
      </xdr:nvSpPr>
      <xdr:spPr>
        <a:xfrm>
          <a:off x="756285" y="4029710"/>
          <a:ext cx="59613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171450</xdr:rowOff>
    </xdr:from>
    <xdr:ext cx="8146415" cy="269240"/>
    <xdr:sp macro="" textlink="">
      <xdr:nvSpPr>
        <xdr:cNvPr id="34" name="テキスト ボックス 33"/>
        <xdr:cNvSpPr txBox="1"/>
      </xdr:nvSpPr>
      <xdr:spPr>
        <a:xfrm>
          <a:off x="756285" y="4286250"/>
          <a:ext cx="814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79375</xdr:rowOff>
    </xdr:from>
    <xdr:ext cx="8759825" cy="441960"/>
    <xdr:sp macro="" textlink="">
      <xdr:nvSpPr>
        <xdr:cNvPr id="35" name="テキスト ボックス 34"/>
        <xdr:cNvSpPr txBox="1"/>
      </xdr:nvSpPr>
      <xdr:spPr>
        <a:xfrm>
          <a:off x="756285" y="4537075"/>
          <a:ext cx="8759825" cy="4419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46355</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56285" y="501840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66040</xdr:rowOff>
    </xdr:from>
    <xdr:ext cx="1271270" cy="320040"/>
    <xdr:sp macro="" textlink="">
      <xdr:nvSpPr>
        <xdr:cNvPr id="37" name="テキスト ボックス 36"/>
        <xdr:cNvSpPr txBox="1"/>
      </xdr:nvSpPr>
      <xdr:spPr>
        <a:xfrm>
          <a:off x="1761490" y="5380990"/>
          <a:ext cx="127127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39370</xdr:rowOff>
    </xdr:from>
    <xdr:ext cx="1651000" cy="372745"/>
    <xdr:sp macro="" textlink="">
      <xdr:nvSpPr>
        <xdr:cNvPr id="38" name="テキスト ボックス 37"/>
        <xdr:cNvSpPr txBox="1"/>
      </xdr:nvSpPr>
      <xdr:spPr>
        <a:xfrm>
          <a:off x="3147695" y="5354320"/>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132080</xdr:rowOff>
    </xdr:from>
    <xdr:to xmlns:xdr="http://schemas.openxmlformats.org/drawingml/2006/spreadsheetDrawing">
      <xdr:col>35</xdr:col>
      <xdr:colOff>95250</xdr:colOff>
      <xdr:row>32</xdr:row>
      <xdr:rowOff>39370</xdr:rowOff>
    </xdr:to>
    <xdr:sp macro="" textlink="">
      <xdr:nvSpPr>
        <xdr:cNvPr id="39" name="正方形/長方形 38"/>
        <xdr:cNvSpPr/>
      </xdr:nvSpPr>
      <xdr:spPr>
        <a:xfrm>
          <a:off x="5852160" y="5275580"/>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151765</xdr:rowOff>
    </xdr:from>
    <xdr:to xmlns:xdr="http://schemas.openxmlformats.org/drawingml/2006/spreadsheetDrawing">
      <xdr:col>35</xdr:col>
      <xdr:colOff>95250</xdr:colOff>
      <xdr:row>33</xdr:row>
      <xdr:rowOff>59055</xdr:rowOff>
    </xdr:to>
    <xdr:sp macro="" textlink="">
      <xdr:nvSpPr>
        <xdr:cNvPr id="40" name="正方形/長方形 39"/>
        <xdr:cNvSpPr/>
      </xdr:nvSpPr>
      <xdr:spPr>
        <a:xfrm>
          <a:off x="5852160" y="5466715"/>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132080</xdr:rowOff>
    </xdr:from>
    <xdr:to xmlns:xdr="http://schemas.openxmlformats.org/drawingml/2006/spreadsheetDrawing">
      <xdr:col>42</xdr:col>
      <xdr:colOff>25400</xdr:colOff>
      <xdr:row>32</xdr:row>
      <xdr:rowOff>39370</xdr:rowOff>
    </xdr:to>
    <xdr:sp macro="" textlink="">
      <xdr:nvSpPr>
        <xdr:cNvPr id="41" name="正方形/長方形 40"/>
        <xdr:cNvSpPr/>
      </xdr:nvSpPr>
      <xdr:spPr>
        <a:xfrm>
          <a:off x="748792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151765</xdr:rowOff>
    </xdr:from>
    <xdr:to xmlns:xdr="http://schemas.openxmlformats.org/drawingml/2006/spreadsheetDrawing">
      <xdr:col>42</xdr:col>
      <xdr:colOff>25400</xdr:colOff>
      <xdr:row>33</xdr:row>
      <xdr:rowOff>59055</xdr:rowOff>
    </xdr:to>
    <xdr:sp macro="" textlink="">
      <xdr:nvSpPr>
        <xdr:cNvPr id="42" name="正方形/長方形 41"/>
        <xdr:cNvSpPr/>
      </xdr:nvSpPr>
      <xdr:spPr>
        <a:xfrm>
          <a:off x="748792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132080</xdr:rowOff>
    </xdr:from>
    <xdr:to xmlns:xdr="http://schemas.openxmlformats.org/drawingml/2006/spreadsheetDrawing">
      <xdr:col>49</xdr:col>
      <xdr:colOff>19050</xdr:colOff>
      <xdr:row>32</xdr:row>
      <xdr:rowOff>39370</xdr:rowOff>
    </xdr:to>
    <xdr:sp macro="" textlink="">
      <xdr:nvSpPr>
        <xdr:cNvPr id="43" name="正方形/長方形 42"/>
        <xdr:cNvSpPr/>
      </xdr:nvSpPr>
      <xdr:spPr>
        <a:xfrm>
          <a:off x="893508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151765</xdr:rowOff>
    </xdr:from>
    <xdr:to xmlns:xdr="http://schemas.openxmlformats.org/drawingml/2006/spreadsheetDrawing">
      <xdr:col>49</xdr:col>
      <xdr:colOff>19050</xdr:colOff>
      <xdr:row>33</xdr:row>
      <xdr:rowOff>59055</xdr:rowOff>
    </xdr:to>
    <xdr:sp macro="" textlink="">
      <xdr:nvSpPr>
        <xdr:cNvPr id="44" name="正方形/長方形 43"/>
        <xdr:cNvSpPr/>
      </xdr:nvSpPr>
      <xdr:spPr>
        <a:xfrm>
          <a:off x="893508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47</xdr:row>
      <xdr:rowOff>138430</xdr:rowOff>
    </xdr:to>
    <xdr:sp macro="" textlink="">
      <xdr:nvSpPr>
        <xdr:cNvPr id="45" name="正方形/長方形 44"/>
        <xdr:cNvSpPr/>
      </xdr:nvSpPr>
      <xdr:spPr>
        <a:xfrm>
          <a:off x="75628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125095</xdr:rowOff>
    </xdr:from>
    <xdr:to xmlns:xdr="http://schemas.openxmlformats.org/drawingml/2006/spreadsheetDrawing">
      <xdr:col>57</xdr:col>
      <xdr:colOff>120650</xdr:colOff>
      <xdr:row>47</xdr:row>
      <xdr:rowOff>138430</xdr:rowOff>
    </xdr:to>
    <xdr:sp macro="" textlink="">
      <xdr:nvSpPr>
        <xdr:cNvPr id="46" name="正方形/長方形 45"/>
        <xdr:cNvSpPr/>
      </xdr:nvSpPr>
      <xdr:spPr>
        <a:xfrm>
          <a:off x="597916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125095</xdr:rowOff>
    </xdr:from>
    <xdr:to xmlns:xdr="http://schemas.openxmlformats.org/drawingml/2006/spreadsheetDrawing">
      <xdr:col>46</xdr:col>
      <xdr:colOff>203200</xdr:colOff>
      <xdr:row>35</xdr:row>
      <xdr:rowOff>33020</xdr:rowOff>
    </xdr:to>
    <xdr:sp macro="" textlink="">
      <xdr:nvSpPr>
        <xdr:cNvPr id="47" name="正方形/長方形 46"/>
        <xdr:cNvSpPr/>
      </xdr:nvSpPr>
      <xdr:spPr>
        <a:xfrm>
          <a:off x="597916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99060</xdr:rowOff>
    </xdr:from>
    <xdr:to xmlns:xdr="http://schemas.openxmlformats.org/drawingml/2006/spreadsheetDrawing">
      <xdr:col>56</xdr:col>
      <xdr:colOff>203200</xdr:colOff>
      <xdr:row>47</xdr:row>
      <xdr:rowOff>72390</xdr:rowOff>
    </xdr:to>
    <xdr:sp macro="" textlink="" fLocksText="0">
      <xdr:nvSpPr>
        <xdr:cNvPr id="48" name="テキスト ボックス 47"/>
        <xdr:cNvSpPr txBox="1"/>
      </xdr:nvSpPr>
      <xdr:spPr>
        <a:xfrm>
          <a:off x="6104255" y="6099810"/>
          <a:ext cx="572706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類似団体平均は上回っているが、全国平均及び静岡県平均を下回っている。</a:t>
          </a:r>
        </a:p>
        <a:p>
          <a:r>
            <a:rPr kumimoji="1" lang="ja-JP" altLang="en-US" sz="1300">
              <a:latin typeface="ＭＳ Ｐゴシック"/>
              <a:ea typeface="ＭＳ Ｐゴシック"/>
            </a:rPr>
            <a:t>　財政力指数は年々減少傾向にあり、その主な要因として、新市建設計画に基づく大型事業の実施に伴い公債費が増加しており、基準財政需要額が増加していることが挙げられる。</a:t>
          </a:r>
        </a:p>
        <a:p>
          <a:r>
            <a:rPr kumimoji="1" lang="ja-JP" altLang="en-US" sz="1300">
              <a:latin typeface="ＭＳ Ｐゴシック"/>
              <a:ea typeface="ＭＳ Ｐゴシック"/>
            </a:rPr>
            <a:t>　地価の下落が続いていることもあり、今後も歳入の増加は見込めないことから、徹底した歳出の抑制を図ることにより財政の健全化に努める。</a:t>
          </a:r>
        </a:p>
      </xdr:txBody>
    </xdr:sp>
    <xdr:clientData/>
  </xdr:twoCellAnchor>
  <xdr:twoCellAnchor>
    <xdr:from xmlns:xdr="http://schemas.openxmlformats.org/drawingml/2006/spreadsheetDrawing">
      <xdr:col>3</xdr:col>
      <xdr:colOff>133350</xdr:colOff>
      <xdr:row>47</xdr:row>
      <xdr:rowOff>138430</xdr:rowOff>
    </xdr:from>
    <xdr:to xmlns:xdr="http://schemas.openxmlformats.org/drawingml/2006/spreadsheetDrawing">
      <xdr:col>27</xdr:col>
      <xdr:colOff>184150</xdr:colOff>
      <xdr:row>47</xdr:row>
      <xdr:rowOff>138430</xdr:rowOff>
    </xdr:to>
    <xdr:cxnSp macro="">
      <xdr:nvCxnSpPr>
        <xdr:cNvPr id="49" name="直線コネクタ 48"/>
        <xdr:cNvCxnSpPr/>
      </xdr:nvCxnSpPr>
      <xdr:spPr>
        <a:xfrm>
          <a:off x="75628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136525</xdr:rowOff>
    </xdr:from>
    <xdr:to xmlns:xdr="http://schemas.openxmlformats.org/drawingml/2006/spreadsheetDrawing">
      <xdr:col>27</xdr:col>
      <xdr:colOff>184150</xdr:colOff>
      <xdr:row>45</xdr:row>
      <xdr:rowOff>136525</xdr:rowOff>
    </xdr:to>
    <xdr:cxnSp macro="">
      <xdr:nvCxnSpPr>
        <xdr:cNvPr id="50" name="直線コネクタ 49"/>
        <xdr:cNvCxnSpPr/>
      </xdr:nvCxnSpPr>
      <xdr:spPr>
        <a:xfrm>
          <a:off x="756285" y="78517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167005</xdr:rowOff>
    </xdr:from>
    <xdr:ext cx="762000" cy="267335"/>
    <xdr:sp macro="" textlink="">
      <xdr:nvSpPr>
        <xdr:cNvPr id="51" name="テキスト ボックス 50"/>
        <xdr:cNvSpPr txBox="1"/>
      </xdr:nvSpPr>
      <xdr:spPr>
        <a:xfrm>
          <a:off x="0" y="771080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134620</xdr:rowOff>
    </xdr:from>
    <xdr:to xmlns:xdr="http://schemas.openxmlformats.org/drawingml/2006/spreadsheetDrawing">
      <xdr:col>27</xdr:col>
      <xdr:colOff>184150</xdr:colOff>
      <xdr:row>43</xdr:row>
      <xdr:rowOff>134620</xdr:rowOff>
    </xdr:to>
    <xdr:cxnSp macro="">
      <xdr:nvCxnSpPr>
        <xdr:cNvPr id="52" name="直線コネクタ 51"/>
        <xdr:cNvCxnSpPr/>
      </xdr:nvCxnSpPr>
      <xdr:spPr>
        <a:xfrm>
          <a:off x="756285" y="75069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164465</xdr:rowOff>
    </xdr:from>
    <xdr:ext cx="762000" cy="267970"/>
    <xdr:sp macro="" textlink="">
      <xdr:nvSpPr>
        <xdr:cNvPr id="53" name="テキスト ボックス 52"/>
        <xdr:cNvSpPr txBox="1"/>
      </xdr:nvSpPr>
      <xdr:spPr>
        <a:xfrm>
          <a:off x="0" y="736536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132715</xdr:rowOff>
    </xdr:from>
    <xdr:to xmlns:xdr="http://schemas.openxmlformats.org/drawingml/2006/spreadsheetDrawing">
      <xdr:col>27</xdr:col>
      <xdr:colOff>184150</xdr:colOff>
      <xdr:row>41</xdr:row>
      <xdr:rowOff>132715</xdr:rowOff>
    </xdr:to>
    <xdr:cxnSp macro="">
      <xdr:nvCxnSpPr>
        <xdr:cNvPr id="54" name="直線コネクタ 53"/>
        <xdr:cNvCxnSpPr/>
      </xdr:nvCxnSpPr>
      <xdr:spPr>
        <a:xfrm>
          <a:off x="756285" y="71621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162560</xdr:rowOff>
    </xdr:from>
    <xdr:ext cx="762000" cy="267970"/>
    <xdr:sp macro="" textlink="">
      <xdr:nvSpPr>
        <xdr:cNvPr id="55" name="テキスト ボックス 54"/>
        <xdr:cNvSpPr txBox="1"/>
      </xdr:nvSpPr>
      <xdr:spPr>
        <a:xfrm>
          <a:off x="0" y="70205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130810</xdr:rowOff>
    </xdr:from>
    <xdr:to xmlns:xdr="http://schemas.openxmlformats.org/drawingml/2006/spreadsheetDrawing">
      <xdr:col>27</xdr:col>
      <xdr:colOff>184150</xdr:colOff>
      <xdr:row>39</xdr:row>
      <xdr:rowOff>130810</xdr:rowOff>
    </xdr:to>
    <xdr:cxnSp macro="">
      <xdr:nvCxnSpPr>
        <xdr:cNvPr id="56" name="直線コネクタ 55"/>
        <xdr:cNvCxnSpPr/>
      </xdr:nvCxnSpPr>
      <xdr:spPr>
        <a:xfrm>
          <a:off x="756285" y="68173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161290</xdr:rowOff>
    </xdr:from>
    <xdr:ext cx="762000" cy="267970"/>
    <xdr:sp macro="" textlink="">
      <xdr:nvSpPr>
        <xdr:cNvPr id="57" name="テキスト ボックス 56"/>
        <xdr:cNvSpPr txBox="1"/>
      </xdr:nvSpPr>
      <xdr:spPr>
        <a:xfrm>
          <a:off x="0" y="66763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128905</xdr:rowOff>
    </xdr:from>
    <xdr:to xmlns:xdr="http://schemas.openxmlformats.org/drawingml/2006/spreadsheetDrawing">
      <xdr:col>27</xdr:col>
      <xdr:colOff>184150</xdr:colOff>
      <xdr:row>37</xdr:row>
      <xdr:rowOff>128905</xdr:rowOff>
    </xdr:to>
    <xdr:cxnSp macro="">
      <xdr:nvCxnSpPr>
        <xdr:cNvPr id="58" name="直線コネクタ 57"/>
        <xdr:cNvCxnSpPr/>
      </xdr:nvCxnSpPr>
      <xdr:spPr>
        <a:xfrm>
          <a:off x="756285" y="6472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159385</xdr:rowOff>
    </xdr:from>
    <xdr:ext cx="762000" cy="267970"/>
    <xdr:sp macro="" textlink="">
      <xdr:nvSpPr>
        <xdr:cNvPr id="59" name="テキスト ボックス 58"/>
        <xdr:cNvSpPr txBox="1"/>
      </xdr:nvSpPr>
      <xdr:spPr>
        <a:xfrm>
          <a:off x="0" y="63315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127000</xdr:rowOff>
    </xdr:from>
    <xdr:to xmlns:xdr="http://schemas.openxmlformats.org/drawingml/2006/spreadsheetDrawing">
      <xdr:col>27</xdr:col>
      <xdr:colOff>184150</xdr:colOff>
      <xdr:row>35</xdr:row>
      <xdr:rowOff>127000</xdr:rowOff>
    </xdr:to>
    <xdr:cxnSp macro="">
      <xdr:nvCxnSpPr>
        <xdr:cNvPr id="60" name="直線コネクタ 59"/>
        <xdr:cNvCxnSpPr/>
      </xdr:nvCxnSpPr>
      <xdr:spPr>
        <a:xfrm>
          <a:off x="756285" y="6127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157480</xdr:rowOff>
    </xdr:from>
    <xdr:ext cx="762000" cy="267970"/>
    <xdr:sp macro="" textlink="">
      <xdr:nvSpPr>
        <xdr:cNvPr id="61" name="テキスト ボックス 60"/>
        <xdr:cNvSpPr txBox="1"/>
      </xdr:nvSpPr>
      <xdr:spPr>
        <a:xfrm>
          <a:off x="0" y="598678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33</xdr:row>
      <xdr:rowOff>125095</xdr:rowOff>
    </xdr:to>
    <xdr:cxnSp macro="">
      <xdr:nvCxnSpPr>
        <xdr:cNvPr id="62" name="直線コネクタ 61"/>
        <xdr:cNvCxnSpPr/>
      </xdr:nvCxnSpPr>
      <xdr:spPr>
        <a:xfrm>
          <a:off x="75628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155575</xdr:rowOff>
    </xdr:from>
    <xdr:ext cx="762000" cy="267970"/>
    <xdr:sp macro="" textlink="">
      <xdr:nvSpPr>
        <xdr:cNvPr id="63" name="テキスト ボックス 62"/>
        <xdr:cNvSpPr txBox="1"/>
      </xdr:nvSpPr>
      <xdr:spPr>
        <a:xfrm>
          <a:off x="0" y="56419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47</xdr:row>
      <xdr:rowOff>138430</xdr:rowOff>
    </xdr:to>
    <xdr:sp macro="" textlink="">
      <xdr:nvSpPr>
        <xdr:cNvPr id="64" name="財政力グラフ枠"/>
        <xdr:cNvSpPr/>
      </xdr:nvSpPr>
      <xdr:spPr>
        <a:xfrm>
          <a:off x="75628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56515</xdr:rowOff>
    </xdr:from>
    <xdr:to xmlns:xdr="http://schemas.openxmlformats.org/drawingml/2006/spreadsheetDrawing">
      <xdr:col>23</xdr:col>
      <xdr:colOff>133350</xdr:colOff>
      <xdr:row>44</xdr:row>
      <xdr:rowOff>135890</xdr:rowOff>
    </xdr:to>
    <xdr:cxnSp macro="">
      <xdr:nvCxnSpPr>
        <xdr:cNvPr id="65" name="直線コネクタ 64"/>
        <xdr:cNvCxnSpPr/>
      </xdr:nvCxnSpPr>
      <xdr:spPr>
        <a:xfrm flipV="1">
          <a:off x="4909185" y="6228715"/>
          <a:ext cx="0" cy="1450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106680</xdr:rowOff>
    </xdr:from>
    <xdr:ext cx="762000" cy="269240"/>
    <xdr:sp macro="" textlink="">
      <xdr:nvSpPr>
        <xdr:cNvPr id="66" name="財政力最小値テキスト"/>
        <xdr:cNvSpPr txBox="1"/>
      </xdr:nvSpPr>
      <xdr:spPr>
        <a:xfrm>
          <a:off x="4996180" y="765048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135890</xdr:rowOff>
    </xdr:from>
    <xdr:to xmlns:xdr="http://schemas.openxmlformats.org/drawingml/2006/spreadsheetDrawing">
      <xdr:col>24</xdr:col>
      <xdr:colOff>12700</xdr:colOff>
      <xdr:row>44</xdr:row>
      <xdr:rowOff>135890</xdr:rowOff>
    </xdr:to>
    <xdr:cxnSp macro="">
      <xdr:nvCxnSpPr>
        <xdr:cNvPr id="67" name="直線コネクタ 66"/>
        <xdr:cNvCxnSpPr/>
      </xdr:nvCxnSpPr>
      <xdr:spPr>
        <a:xfrm>
          <a:off x="4820285" y="76796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146685</xdr:rowOff>
    </xdr:from>
    <xdr:ext cx="762000" cy="268605"/>
    <xdr:sp macro="" textlink="">
      <xdr:nvSpPr>
        <xdr:cNvPr id="68" name="財政力最大値テキスト"/>
        <xdr:cNvSpPr txBox="1"/>
      </xdr:nvSpPr>
      <xdr:spPr>
        <a:xfrm>
          <a:off x="4996180" y="59759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56515</xdr:rowOff>
    </xdr:from>
    <xdr:to xmlns:xdr="http://schemas.openxmlformats.org/drawingml/2006/spreadsheetDrawing">
      <xdr:col>24</xdr:col>
      <xdr:colOff>12700</xdr:colOff>
      <xdr:row>36</xdr:row>
      <xdr:rowOff>56515</xdr:rowOff>
    </xdr:to>
    <xdr:cxnSp macro="">
      <xdr:nvCxnSpPr>
        <xdr:cNvPr id="69" name="直線コネクタ 68"/>
        <xdr:cNvCxnSpPr/>
      </xdr:nvCxnSpPr>
      <xdr:spPr>
        <a:xfrm>
          <a:off x="4820285" y="62287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167640</xdr:rowOff>
    </xdr:from>
    <xdr:to xmlns:xdr="http://schemas.openxmlformats.org/drawingml/2006/spreadsheetDrawing">
      <xdr:col>23</xdr:col>
      <xdr:colOff>133350</xdr:colOff>
      <xdr:row>41</xdr:row>
      <xdr:rowOff>25400</xdr:rowOff>
    </xdr:to>
    <xdr:cxnSp macro="">
      <xdr:nvCxnSpPr>
        <xdr:cNvPr id="70" name="直線コネクタ 69"/>
        <xdr:cNvCxnSpPr/>
      </xdr:nvCxnSpPr>
      <xdr:spPr>
        <a:xfrm>
          <a:off x="4078605" y="7025640"/>
          <a:ext cx="8305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157480</xdr:rowOff>
    </xdr:from>
    <xdr:ext cx="762000" cy="267970"/>
    <xdr:sp macro="" textlink="">
      <xdr:nvSpPr>
        <xdr:cNvPr id="71" name="財政力平均値テキスト"/>
        <xdr:cNvSpPr txBox="1"/>
      </xdr:nvSpPr>
      <xdr:spPr>
        <a:xfrm>
          <a:off x="4996180" y="7015480"/>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8890</xdr:rowOff>
    </xdr:from>
    <xdr:to xmlns:xdr="http://schemas.openxmlformats.org/drawingml/2006/spreadsheetDrawing">
      <xdr:col>23</xdr:col>
      <xdr:colOff>184150</xdr:colOff>
      <xdr:row>41</xdr:row>
      <xdr:rowOff>114300</xdr:rowOff>
    </xdr:to>
    <xdr:sp macro="" textlink="">
      <xdr:nvSpPr>
        <xdr:cNvPr id="72" name="フローチャート: 判断 71"/>
        <xdr:cNvSpPr/>
      </xdr:nvSpPr>
      <xdr:spPr>
        <a:xfrm>
          <a:off x="4858385" y="70383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132080</xdr:rowOff>
    </xdr:from>
    <xdr:to xmlns:xdr="http://schemas.openxmlformats.org/drawingml/2006/spreadsheetDrawing">
      <xdr:col>19</xdr:col>
      <xdr:colOff>133350</xdr:colOff>
      <xdr:row>40</xdr:row>
      <xdr:rowOff>167640</xdr:rowOff>
    </xdr:to>
    <xdr:cxnSp macro="">
      <xdr:nvCxnSpPr>
        <xdr:cNvPr id="73" name="直線コネクタ 72"/>
        <xdr:cNvCxnSpPr/>
      </xdr:nvCxnSpPr>
      <xdr:spPr>
        <a:xfrm>
          <a:off x="3197225" y="6990080"/>
          <a:ext cx="8813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168910</xdr:rowOff>
    </xdr:from>
    <xdr:to xmlns:xdr="http://schemas.openxmlformats.org/drawingml/2006/spreadsheetDrawing">
      <xdr:col>19</xdr:col>
      <xdr:colOff>184150</xdr:colOff>
      <xdr:row>41</xdr:row>
      <xdr:rowOff>95885</xdr:rowOff>
    </xdr:to>
    <xdr:sp macro="" textlink="">
      <xdr:nvSpPr>
        <xdr:cNvPr id="74" name="フローチャート: 判断 73"/>
        <xdr:cNvSpPr/>
      </xdr:nvSpPr>
      <xdr:spPr>
        <a:xfrm>
          <a:off x="4027805" y="7026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80645</xdr:rowOff>
    </xdr:from>
    <xdr:ext cx="736600" cy="269240"/>
    <xdr:sp macro="" textlink="">
      <xdr:nvSpPr>
        <xdr:cNvPr id="75" name="テキスト ボックス 74"/>
        <xdr:cNvSpPr txBox="1"/>
      </xdr:nvSpPr>
      <xdr:spPr>
        <a:xfrm>
          <a:off x="3701415" y="711009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132080</xdr:rowOff>
    </xdr:from>
    <xdr:to xmlns:xdr="http://schemas.openxmlformats.org/drawingml/2006/spreadsheetDrawing">
      <xdr:col>15</xdr:col>
      <xdr:colOff>82550</xdr:colOff>
      <xdr:row>40</xdr:row>
      <xdr:rowOff>132080</xdr:rowOff>
    </xdr:to>
    <xdr:cxnSp macro="">
      <xdr:nvCxnSpPr>
        <xdr:cNvPr id="76" name="直線コネクタ 75"/>
        <xdr:cNvCxnSpPr/>
      </xdr:nvCxnSpPr>
      <xdr:spPr>
        <a:xfrm>
          <a:off x="2315845" y="699008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44450</xdr:rowOff>
    </xdr:from>
    <xdr:to xmlns:xdr="http://schemas.openxmlformats.org/drawingml/2006/spreadsheetDrawing">
      <xdr:col>15</xdr:col>
      <xdr:colOff>133350</xdr:colOff>
      <xdr:row>41</xdr:row>
      <xdr:rowOff>149860</xdr:rowOff>
    </xdr:to>
    <xdr:sp macro="" textlink="">
      <xdr:nvSpPr>
        <xdr:cNvPr id="77" name="フローチャート: 判断 76"/>
        <xdr:cNvSpPr/>
      </xdr:nvSpPr>
      <xdr:spPr>
        <a:xfrm>
          <a:off x="3146425" y="70739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133985</xdr:rowOff>
    </xdr:from>
    <xdr:ext cx="760730" cy="267335"/>
    <xdr:sp macro="" textlink="">
      <xdr:nvSpPr>
        <xdr:cNvPr id="78" name="テキスト ボックス 77"/>
        <xdr:cNvSpPr txBox="1"/>
      </xdr:nvSpPr>
      <xdr:spPr>
        <a:xfrm>
          <a:off x="2820035" y="716343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114300</xdr:rowOff>
    </xdr:from>
    <xdr:to xmlns:xdr="http://schemas.openxmlformats.org/drawingml/2006/spreadsheetDrawing">
      <xdr:col>11</xdr:col>
      <xdr:colOff>31750</xdr:colOff>
      <xdr:row>40</xdr:row>
      <xdr:rowOff>132080</xdr:rowOff>
    </xdr:to>
    <xdr:cxnSp macro="">
      <xdr:nvCxnSpPr>
        <xdr:cNvPr id="79" name="直線コネクタ 78"/>
        <xdr:cNvCxnSpPr/>
      </xdr:nvCxnSpPr>
      <xdr:spPr>
        <a:xfrm>
          <a:off x="1436370" y="6972300"/>
          <a:ext cx="8794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61595</xdr:rowOff>
    </xdr:from>
    <xdr:to xmlns:xdr="http://schemas.openxmlformats.org/drawingml/2006/spreadsheetDrawing">
      <xdr:col>11</xdr:col>
      <xdr:colOff>82550</xdr:colOff>
      <xdr:row>41</xdr:row>
      <xdr:rowOff>167640</xdr:rowOff>
    </xdr:to>
    <xdr:sp macro="" textlink="">
      <xdr:nvSpPr>
        <xdr:cNvPr id="80" name="フローチャート: 判断 79"/>
        <xdr:cNvSpPr/>
      </xdr:nvSpPr>
      <xdr:spPr>
        <a:xfrm>
          <a:off x="2266950" y="7091045"/>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151765</xdr:rowOff>
    </xdr:from>
    <xdr:ext cx="760730" cy="269240"/>
    <xdr:sp macro="" textlink="">
      <xdr:nvSpPr>
        <xdr:cNvPr id="81" name="テキスト ボックス 80"/>
        <xdr:cNvSpPr txBox="1"/>
      </xdr:nvSpPr>
      <xdr:spPr>
        <a:xfrm>
          <a:off x="1938655" y="718121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44450</xdr:rowOff>
    </xdr:from>
    <xdr:to xmlns:xdr="http://schemas.openxmlformats.org/drawingml/2006/spreadsheetDrawing">
      <xdr:col>7</xdr:col>
      <xdr:colOff>31750</xdr:colOff>
      <xdr:row>41</xdr:row>
      <xdr:rowOff>149860</xdr:rowOff>
    </xdr:to>
    <xdr:sp macro="" textlink="">
      <xdr:nvSpPr>
        <xdr:cNvPr id="82" name="フローチャート: 判断 81"/>
        <xdr:cNvSpPr/>
      </xdr:nvSpPr>
      <xdr:spPr>
        <a:xfrm>
          <a:off x="1385570" y="707390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133985</xdr:rowOff>
    </xdr:from>
    <xdr:ext cx="762000" cy="267335"/>
    <xdr:sp macro="" textlink="">
      <xdr:nvSpPr>
        <xdr:cNvPr id="83" name="テキスト ボックス 82"/>
        <xdr:cNvSpPr txBox="1"/>
      </xdr:nvSpPr>
      <xdr:spPr>
        <a:xfrm>
          <a:off x="1057275" y="716343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135890</xdr:rowOff>
    </xdr:from>
    <xdr:ext cx="762000" cy="267335"/>
    <xdr:sp macro="" textlink="">
      <xdr:nvSpPr>
        <xdr:cNvPr id="84" name="テキスト ボックス 83"/>
        <xdr:cNvSpPr txBox="1"/>
      </xdr:nvSpPr>
      <xdr:spPr>
        <a:xfrm>
          <a:off x="4695190"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135890</xdr:rowOff>
    </xdr:from>
    <xdr:ext cx="762000" cy="267335"/>
    <xdr:sp macro="" textlink="">
      <xdr:nvSpPr>
        <xdr:cNvPr id="85" name="テキスト ボックス 84"/>
        <xdr:cNvSpPr txBox="1"/>
      </xdr:nvSpPr>
      <xdr:spPr>
        <a:xfrm>
          <a:off x="3864610"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135890</xdr:rowOff>
    </xdr:from>
    <xdr:ext cx="760730" cy="267335"/>
    <xdr:sp macro="" textlink="">
      <xdr:nvSpPr>
        <xdr:cNvPr id="86" name="テキスト ボックス 85"/>
        <xdr:cNvSpPr txBox="1"/>
      </xdr:nvSpPr>
      <xdr:spPr>
        <a:xfrm>
          <a:off x="2983230" y="819404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135890</xdr:rowOff>
    </xdr:from>
    <xdr:ext cx="760730" cy="267335"/>
    <xdr:sp macro="" textlink="">
      <xdr:nvSpPr>
        <xdr:cNvPr id="87" name="テキスト ボックス 86"/>
        <xdr:cNvSpPr txBox="1"/>
      </xdr:nvSpPr>
      <xdr:spPr>
        <a:xfrm>
          <a:off x="2101850" y="819404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135890</xdr:rowOff>
    </xdr:from>
    <xdr:ext cx="760730" cy="267335"/>
    <xdr:sp macro="" textlink="">
      <xdr:nvSpPr>
        <xdr:cNvPr id="88" name="テキスト ボックス 87"/>
        <xdr:cNvSpPr txBox="1"/>
      </xdr:nvSpPr>
      <xdr:spPr>
        <a:xfrm>
          <a:off x="1222375" y="819404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151130</xdr:rowOff>
    </xdr:from>
    <xdr:to xmlns:xdr="http://schemas.openxmlformats.org/drawingml/2006/spreadsheetDrawing">
      <xdr:col>23</xdr:col>
      <xdr:colOff>184150</xdr:colOff>
      <xdr:row>41</xdr:row>
      <xdr:rowOff>78740</xdr:rowOff>
    </xdr:to>
    <xdr:sp macro="" textlink="">
      <xdr:nvSpPr>
        <xdr:cNvPr id="89" name="楕円 88"/>
        <xdr:cNvSpPr/>
      </xdr:nvSpPr>
      <xdr:spPr>
        <a:xfrm>
          <a:off x="4858385" y="7009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168275</xdr:rowOff>
    </xdr:from>
    <xdr:ext cx="762000" cy="267335"/>
    <xdr:sp macro="" textlink="">
      <xdr:nvSpPr>
        <xdr:cNvPr id="90" name="財政力該当値テキスト"/>
        <xdr:cNvSpPr txBox="1"/>
      </xdr:nvSpPr>
      <xdr:spPr>
        <a:xfrm>
          <a:off x="4996180" y="685482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114935</xdr:rowOff>
    </xdr:from>
    <xdr:to xmlns:xdr="http://schemas.openxmlformats.org/drawingml/2006/spreadsheetDrawing">
      <xdr:col>19</xdr:col>
      <xdr:colOff>184150</xdr:colOff>
      <xdr:row>41</xdr:row>
      <xdr:rowOff>42545</xdr:rowOff>
    </xdr:to>
    <xdr:sp macro="" textlink="">
      <xdr:nvSpPr>
        <xdr:cNvPr id="91" name="楕円 90"/>
        <xdr:cNvSpPr/>
      </xdr:nvSpPr>
      <xdr:spPr>
        <a:xfrm>
          <a:off x="4027805" y="6972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52705</xdr:rowOff>
    </xdr:from>
    <xdr:ext cx="736600" cy="267970"/>
    <xdr:sp macro="" textlink="">
      <xdr:nvSpPr>
        <xdr:cNvPr id="92" name="テキスト ボックス 91"/>
        <xdr:cNvSpPr txBox="1"/>
      </xdr:nvSpPr>
      <xdr:spPr>
        <a:xfrm>
          <a:off x="3701415" y="673925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79375</xdr:rowOff>
    </xdr:from>
    <xdr:to xmlns:xdr="http://schemas.openxmlformats.org/drawingml/2006/spreadsheetDrawing">
      <xdr:col>15</xdr:col>
      <xdr:colOff>133350</xdr:colOff>
      <xdr:row>41</xdr:row>
      <xdr:rowOff>6985</xdr:rowOff>
    </xdr:to>
    <xdr:sp macro="" textlink="">
      <xdr:nvSpPr>
        <xdr:cNvPr id="93" name="楕円 92"/>
        <xdr:cNvSpPr/>
      </xdr:nvSpPr>
      <xdr:spPr>
        <a:xfrm>
          <a:off x="3146425" y="6937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17780</xdr:rowOff>
    </xdr:from>
    <xdr:ext cx="760730" cy="267970"/>
    <xdr:sp macro="" textlink="">
      <xdr:nvSpPr>
        <xdr:cNvPr id="94" name="テキスト ボックス 93"/>
        <xdr:cNvSpPr txBox="1"/>
      </xdr:nvSpPr>
      <xdr:spPr>
        <a:xfrm>
          <a:off x="2820035" y="670433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79375</xdr:rowOff>
    </xdr:from>
    <xdr:to xmlns:xdr="http://schemas.openxmlformats.org/drawingml/2006/spreadsheetDrawing">
      <xdr:col>11</xdr:col>
      <xdr:colOff>82550</xdr:colOff>
      <xdr:row>41</xdr:row>
      <xdr:rowOff>6985</xdr:rowOff>
    </xdr:to>
    <xdr:sp macro="" textlink="">
      <xdr:nvSpPr>
        <xdr:cNvPr id="95" name="楕円 94"/>
        <xdr:cNvSpPr/>
      </xdr:nvSpPr>
      <xdr:spPr>
        <a:xfrm>
          <a:off x="2266950" y="693737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17780</xdr:rowOff>
    </xdr:from>
    <xdr:ext cx="760730" cy="267970"/>
    <xdr:sp macro="" textlink="">
      <xdr:nvSpPr>
        <xdr:cNvPr id="96" name="テキスト ボックス 95"/>
        <xdr:cNvSpPr txBox="1"/>
      </xdr:nvSpPr>
      <xdr:spPr>
        <a:xfrm>
          <a:off x="1938655" y="670433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60960</xdr:rowOff>
    </xdr:from>
    <xdr:to xmlns:xdr="http://schemas.openxmlformats.org/drawingml/2006/spreadsheetDrawing">
      <xdr:col>7</xdr:col>
      <xdr:colOff>31750</xdr:colOff>
      <xdr:row>40</xdr:row>
      <xdr:rowOff>167005</xdr:rowOff>
    </xdr:to>
    <xdr:sp macro="" textlink="">
      <xdr:nvSpPr>
        <xdr:cNvPr id="97" name="楕円 96"/>
        <xdr:cNvSpPr/>
      </xdr:nvSpPr>
      <xdr:spPr>
        <a:xfrm>
          <a:off x="1385570" y="6918960"/>
          <a:ext cx="9969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171450</xdr:rowOff>
    </xdr:from>
    <xdr:ext cx="762000" cy="269240"/>
    <xdr:sp macro="" textlink="">
      <xdr:nvSpPr>
        <xdr:cNvPr id="98" name="テキスト ボックス 97"/>
        <xdr:cNvSpPr txBox="1"/>
      </xdr:nvSpPr>
      <xdr:spPr>
        <a:xfrm>
          <a:off x="1057275" y="66865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86360</xdr:rowOff>
    </xdr:from>
    <xdr:to xmlns:xdr="http://schemas.openxmlformats.org/drawingml/2006/spreadsheetDrawing">
      <xdr:col>27</xdr:col>
      <xdr:colOff>184150</xdr:colOff>
      <xdr:row>53</xdr:row>
      <xdr:rowOff>59055</xdr:rowOff>
    </xdr:to>
    <xdr:sp macro="" textlink="">
      <xdr:nvSpPr>
        <xdr:cNvPr id="99" name="正方形/長方形 98"/>
        <xdr:cNvSpPr/>
      </xdr:nvSpPr>
      <xdr:spPr>
        <a:xfrm>
          <a:off x="75628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105410</xdr:rowOff>
    </xdr:from>
    <xdr:ext cx="1437640" cy="321310"/>
    <xdr:sp macro="" textlink="">
      <xdr:nvSpPr>
        <xdr:cNvPr id="100" name="テキスト ボックス 99"/>
        <xdr:cNvSpPr txBox="1"/>
      </xdr:nvSpPr>
      <xdr:spPr>
        <a:xfrm>
          <a:off x="1678305" y="9192260"/>
          <a:ext cx="143764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79375</xdr:rowOff>
    </xdr:from>
    <xdr:ext cx="1651000" cy="372745"/>
    <xdr:sp macro="" textlink="">
      <xdr:nvSpPr>
        <xdr:cNvPr id="101" name="テキスト ボックス 100"/>
        <xdr:cNvSpPr txBox="1"/>
      </xdr:nvSpPr>
      <xdr:spPr>
        <a:xfrm>
          <a:off x="3230880" y="9166225"/>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171450</xdr:rowOff>
    </xdr:from>
    <xdr:to xmlns:xdr="http://schemas.openxmlformats.org/drawingml/2006/spreadsheetDrawing">
      <xdr:col>35</xdr:col>
      <xdr:colOff>95250</xdr:colOff>
      <xdr:row>54</xdr:row>
      <xdr:rowOff>79375</xdr:rowOff>
    </xdr:to>
    <xdr:sp macro="" textlink="">
      <xdr:nvSpPr>
        <xdr:cNvPr id="102" name="正方形/長方形 101"/>
        <xdr:cNvSpPr/>
      </xdr:nvSpPr>
      <xdr:spPr>
        <a:xfrm>
          <a:off x="5852160" y="9086850"/>
          <a:ext cx="151066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13335</xdr:rowOff>
    </xdr:from>
    <xdr:to xmlns:xdr="http://schemas.openxmlformats.org/drawingml/2006/spreadsheetDrawing">
      <xdr:col>35</xdr:col>
      <xdr:colOff>95250</xdr:colOff>
      <xdr:row>55</xdr:row>
      <xdr:rowOff>99060</xdr:rowOff>
    </xdr:to>
    <xdr:sp macro="" textlink="">
      <xdr:nvSpPr>
        <xdr:cNvPr id="103" name="正方形/長方形 102"/>
        <xdr:cNvSpPr/>
      </xdr:nvSpPr>
      <xdr:spPr>
        <a:xfrm>
          <a:off x="5852160" y="927163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171450</xdr:rowOff>
    </xdr:from>
    <xdr:to xmlns:xdr="http://schemas.openxmlformats.org/drawingml/2006/spreadsheetDrawing">
      <xdr:col>42</xdr:col>
      <xdr:colOff>25400</xdr:colOff>
      <xdr:row>54</xdr:row>
      <xdr:rowOff>79375</xdr:rowOff>
    </xdr:to>
    <xdr:sp macro="" textlink="">
      <xdr:nvSpPr>
        <xdr:cNvPr id="104" name="正方形/長方形 103"/>
        <xdr:cNvSpPr/>
      </xdr:nvSpPr>
      <xdr:spPr>
        <a:xfrm>
          <a:off x="748792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13335</xdr:rowOff>
    </xdr:from>
    <xdr:to xmlns:xdr="http://schemas.openxmlformats.org/drawingml/2006/spreadsheetDrawing">
      <xdr:col>42</xdr:col>
      <xdr:colOff>25400</xdr:colOff>
      <xdr:row>55</xdr:row>
      <xdr:rowOff>99060</xdr:rowOff>
    </xdr:to>
    <xdr:sp macro="" textlink="">
      <xdr:nvSpPr>
        <xdr:cNvPr id="105" name="正方形/長方形 104"/>
        <xdr:cNvSpPr/>
      </xdr:nvSpPr>
      <xdr:spPr>
        <a:xfrm>
          <a:off x="748792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171450</xdr:rowOff>
    </xdr:from>
    <xdr:to xmlns:xdr="http://schemas.openxmlformats.org/drawingml/2006/spreadsheetDrawing">
      <xdr:col>49</xdr:col>
      <xdr:colOff>19050</xdr:colOff>
      <xdr:row>54</xdr:row>
      <xdr:rowOff>79375</xdr:rowOff>
    </xdr:to>
    <xdr:sp macro="" textlink="">
      <xdr:nvSpPr>
        <xdr:cNvPr id="106" name="正方形/長方形 105"/>
        <xdr:cNvSpPr/>
      </xdr:nvSpPr>
      <xdr:spPr>
        <a:xfrm>
          <a:off x="893508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13335</xdr:rowOff>
    </xdr:from>
    <xdr:to xmlns:xdr="http://schemas.openxmlformats.org/drawingml/2006/spreadsheetDrawing">
      <xdr:col>49</xdr:col>
      <xdr:colOff>19050</xdr:colOff>
      <xdr:row>55</xdr:row>
      <xdr:rowOff>99060</xdr:rowOff>
    </xdr:to>
    <xdr:sp macro="" textlink="">
      <xdr:nvSpPr>
        <xdr:cNvPr id="107" name="正方形/長方形 106"/>
        <xdr:cNvSpPr/>
      </xdr:nvSpPr>
      <xdr:spPr>
        <a:xfrm>
          <a:off x="893508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5628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97916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46</xdr:col>
      <xdr:colOff>203200</xdr:colOff>
      <xdr:row>57</xdr:row>
      <xdr:rowOff>72390</xdr:rowOff>
    </xdr:to>
    <xdr:sp macro="" textlink="">
      <xdr:nvSpPr>
        <xdr:cNvPr id="110" name="正方形/長方形 109"/>
        <xdr:cNvSpPr/>
      </xdr:nvSpPr>
      <xdr:spPr>
        <a:xfrm>
          <a:off x="597916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138430</xdr:rowOff>
    </xdr:from>
    <xdr:to xmlns:xdr="http://schemas.openxmlformats.org/drawingml/2006/spreadsheetDrawing">
      <xdr:col>56</xdr:col>
      <xdr:colOff>203200</xdr:colOff>
      <xdr:row>69</xdr:row>
      <xdr:rowOff>112395</xdr:rowOff>
    </xdr:to>
    <xdr:sp macro="" textlink="" fLocksText="0">
      <xdr:nvSpPr>
        <xdr:cNvPr id="111" name="テキスト ボックス 110"/>
        <xdr:cNvSpPr txBox="1"/>
      </xdr:nvSpPr>
      <xdr:spPr>
        <a:xfrm>
          <a:off x="6104255" y="9911080"/>
          <a:ext cx="572706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令和４年度の経常収支比率は、類似団体平均、全国平均及び静岡県平均のいずれも下回ったものの、</a:t>
          </a:r>
          <a:r>
            <a:rPr kumimoji="1" lang="en-US" altLang="ja-JP" sz="1300">
              <a:latin typeface="ＭＳ Ｐゴシック"/>
              <a:ea typeface="ＭＳ Ｐゴシック"/>
            </a:rPr>
            <a:t>87.0</a:t>
          </a:r>
          <a:r>
            <a:rPr kumimoji="1" lang="ja-JP" altLang="en-US" sz="1300">
              <a:latin typeface="ＭＳ Ｐゴシック"/>
              <a:ea typeface="ＭＳ Ｐゴシック"/>
            </a:rPr>
            <a:t>％と前年度に比べて</a:t>
          </a:r>
          <a:r>
            <a:rPr kumimoji="1" lang="en-US" altLang="ja-JP" sz="1300">
              <a:latin typeface="ＭＳ Ｐゴシック"/>
              <a:ea typeface="ＭＳ Ｐゴシック"/>
            </a:rPr>
            <a:t>1.5</a:t>
          </a:r>
          <a:r>
            <a:rPr kumimoji="1" lang="ja-JP" altLang="en-US" sz="1300">
              <a:latin typeface="ＭＳ Ｐゴシック"/>
              <a:ea typeface="ＭＳ Ｐゴシック"/>
            </a:rPr>
            <a:t>％増加している。</a:t>
          </a:r>
        </a:p>
        <a:p>
          <a:r>
            <a:rPr kumimoji="1" lang="ja-JP" altLang="en-US" sz="1300">
              <a:latin typeface="ＭＳ Ｐゴシック"/>
              <a:ea typeface="ＭＳ Ｐゴシック"/>
            </a:rPr>
            <a:t>　その要因としては、臨時財政対策債やコロナ減収補填に係る地方特例交付金が減少したことなどにより、経常経費の減少以上に経常一般財源が大きく減少したことによる。</a:t>
          </a:r>
        </a:p>
        <a:p>
          <a:r>
            <a:rPr kumimoji="1" lang="ja-JP" altLang="en-US" sz="1300">
              <a:latin typeface="ＭＳ Ｐゴシック"/>
              <a:ea typeface="ＭＳ Ｐゴシック"/>
            </a:rPr>
            <a:t>　今後も既存事業の見直しなどにより経常経費の削減に努め、現在の水準を維持する。</a:t>
          </a:r>
        </a:p>
      </xdr:txBody>
    </xdr:sp>
    <xdr:clientData/>
  </xdr:twoCellAnchor>
  <xdr:oneCellAnchor>
    <xdr:from xmlns:xdr="http://schemas.openxmlformats.org/drawingml/2006/spreadsheetDrawing">
      <xdr:col>3</xdr:col>
      <xdr:colOff>95250</xdr:colOff>
      <xdr:row>54</xdr:row>
      <xdr:rowOff>145415</xdr:rowOff>
    </xdr:from>
    <xdr:ext cx="297180" cy="233680"/>
    <xdr:sp macro="" textlink="">
      <xdr:nvSpPr>
        <xdr:cNvPr id="112" name="テキスト ボックス 111"/>
        <xdr:cNvSpPr txBox="1"/>
      </xdr:nvSpPr>
      <xdr:spPr>
        <a:xfrm>
          <a:off x="718185" y="9403715"/>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30480</xdr:rowOff>
    </xdr:from>
    <xdr:ext cx="762000" cy="267335"/>
    <xdr:sp macro="" textlink="">
      <xdr:nvSpPr>
        <xdr:cNvPr id="114" name="テキスト ボックス 113"/>
        <xdr:cNvSpPr txBox="1"/>
      </xdr:nvSpPr>
      <xdr:spPr>
        <a:xfrm>
          <a:off x="0" y="1186053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86360</xdr:rowOff>
    </xdr:from>
    <xdr:to xmlns:xdr="http://schemas.openxmlformats.org/drawingml/2006/spreadsheetDrawing">
      <xdr:col>27</xdr:col>
      <xdr:colOff>184150</xdr:colOff>
      <xdr:row>66</xdr:row>
      <xdr:rowOff>86360</xdr:rowOff>
    </xdr:to>
    <xdr:cxnSp macro="">
      <xdr:nvCxnSpPr>
        <xdr:cNvPr id="115" name="直線コネクタ 114"/>
        <xdr:cNvCxnSpPr/>
      </xdr:nvCxnSpPr>
      <xdr:spPr>
        <a:xfrm>
          <a:off x="756285" y="11402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116205</xdr:rowOff>
    </xdr:from>
    <xdr:ext cx="762000" cy="269240"/>
    <xdr:sp macro="" textlink="">
      <xdr:nvSpPr>
        <xdr:cNvPr id="116" name="テキスト ボックス 115"/>
        <xdr:cNvSpPr txBox="1"/>
      </xdr:nvSpPr>
      <xdr:spPr>
        <a:xfrm>
          <a:off x="0" y="112604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171450</xdr:rowOff>
    </xdr:from>
    <xdr:to xmlns:xdr="http://schemas.openxmlformats.org/drawingml/2006/spreadsheetDrawing">
      <xdr:col>27</xdr:col>
      <xdr:colOff>184150</xdr:colOff>
      <xdr:row>62</xdr:row>
      <xdr:rowOff>171450</xdr:rowOff>
    </xdr:to>
    <xdr:cxnSp macro="">
      <xdr:nvCxnSpPr>
        <xdr:cNvPr id="117" name="直線コネクタ 116"/>
        <xdr:cNvCxnSpPr/>
      </xdr:nvCxnSpPr>
      <xdr:spPr>
        <a:xfrm>
          <a:off x="756285" y="10801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23495</xdr:rowOff>
    </xdr:from>
    <xdr:ext cx="762000" cy="268605"/>
    <xdr:sp macro="" textlink="">
      <xdr:nvSpPr>
        <xdr:cNvPr id="118" name="テキスト ボックス 117"/>
        <xdr:cNvSpPr txBox="1"/>
      </xdr:nvSpPr>
      <xdr:spPr>
        <a:xfrm>
          <a:off x="0" y="106533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79375</xdr:rowOff>
    </xdr:from>
    <xdr:to xmlns:xdr="http://schemas.openxmlformats.org/drawingml/2006/spreadsheetDrawing">
      <xdr:col>27</xdr:col>
      <xdr:colOff>184150</xdr:colOff>
      <xdr:row>59</xdr:row>
      <xdr:rowOff>79375</xdr:rowOff>
    </xdr:to>
    <xdr:cxnSp macro="">
      <xdr:nvCxnSpPr>
        <xdr:cNvPr id="119" name="直線コネクタ 118"/>
        <xdr:cNvCxnSpPr/>
      </xdr:nvCxnSpPr>
      <xdr:spPr>
        <a:xfrm>
          <a:off x="756285" y="10194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109855</xdr:rowOff>
    </xdr:from>
    <xdr:ext cx="762000" cy="268605"/>
    <xdr:sp macro="" textlink="">
      <xdr:nvSpPr>
        <xdr:cNvPr id="120" name="テキスト ボックス 119"/>
        <xdr:cNvSpPr txBox="1"/>
      </xdr:nvSpPr>
      <xdr:spPr>
        <a:xfrm>
          <a:off x="0" y="1005395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55</xdr:row>
      <xdr:rowOff>164465</xdr:rowOff>
    </xdr:to>
    <xdr:cxnSp macro="">
      <xdr:nvCxnSpPr>
        <xdr:cNvPr id="121" name="直線コネクタ 120"/>
        <xdr:cNvCxnSpPr/>
      </xdr:nvCxnSpPr>
      <xdr:spPr>
        <a:xfrm>
          <a:off x="75628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17780</xdr:rowOff>
    </xdr:from>
    <xdr:ext cx="762000" cy="267970"/>
    <xdr:sp macro="" textlink="">
      <xdr:nvSpPr>
        <xdr:cNvPr id="122" name="テキスト ボックス 121"/>
        <xdr:cNvSpPr txBox="1"/>
      </xdr:nvSpPr>
      <xdr:spPr>
        <a:xfrm>
          <a:off x="0" y="94475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5628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38735</xdr:rowOff>
    </xdr:from>
    <xdr:to xmlns:xdr="http://schemas.openxmlformats.org/drawingml/2006/spreadsheetDrawing">
      <xdr:col>23</xdr:col>
      <xdr:colOff>133350</xdr:colOff>
      <xdr:row>67</xdr:row>
      <xdr:rowOff>64770</xdr:rowOff>
    </xdr:to>
    <xdr:cxnSp macro="">
      <xdr:nvCxnSpPr>
        <xdr:cNvPr id="124" name="直線コネクタ 123"/>
        <xdr:cNvCxnSpPr/>
      </xdr:nvCxnSpPr>
      <xdr:spPr>
        <a:xfrm flipV="1">
          <a:off x="4909185" y="10325735"/>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35560</xdr:rowOff>
    </xdr:from>
    <xdr:ext cx="762000" cy="269240"/>
    <xdr:sp macro="" textlink="">
      <xdr:nvSpPr>
        <xdr:cNvPr id="125" name="財政構造の弾力性最小値テキスト"/>
        <xdr:cNvSpPr txBox="1"/>
      </xdr:nvSpPr>
      <xdr:spPr>
        <a:xfrm>
          <a:off x="4996180" y="1152271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64770</xdr:rowOff>
    </xdr:from>
    <xdr:to xmlns:xdr="http://schemas.openxmlformats.org/drawingml/2006/spreadsheetDrawing">
      <xdr:col>24</xdr:col>
      <xdr:colOff>12700</xdr:colOff>
      <xdr:row>67</xdr:row>
      <xdr:rowOff>64770</xdr:rowOff>
    </xdr:to>
    <xdr:cxnSp macro="">
      <xdr:nvCxnSpPr>
        <xdr:cNvPr id="126" name="直線コネクタ 125"/>
        <xdr:cNvCxnSpPr/>
      </xdr:nvCxnSpPr>
      <xdr:spPr>
        <a:xfrm>
          <a:off x="4820285" y="115519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128270</xdr:rowOff>
    </xdr:from>
    <xdr:ext cx="762000" cy="267970"/>
    <xdr:sp macro="" textlink="">
      <xdr:nvSpPr>
        <xdr:cNvPr id="127" name="財政構造の弾力性最大値テキスト"/>
        <xdr:cNvSpPr txBox="1"/>
      </xdr:nvSpPr>
      <xdr:spPr>
        <a:xfrm>
          <a:off x="4996180" y="100723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38735</xdr:rowOff>
    </xdr:from>
    <xdr:to xmlns:xdr="http://schemas.openxmlformats.org/drawingml/2006/spreadsheetDrawing">
      <xdr:col>24</xdr:col>
      <xdr:colOff>12700</xdr:colOff>
      <xdr:row>60</xdr:row>
      <xdr:rowOff>38735</xdr:rowOff>
    </xdr:to>
    <xdr:cxnSp macro="">
      <xdr:nvCxnSpPr>
        <xdr:cNvPr id="128" name="直線コネクタ 127"/>
        <xdr:cNvCxnSpPr/>
      </xdr:nvCxnSpPr>
      <xdr:spPr>
        <a:xfrm>
          <a:off x="4820285" y="103257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67945</xdr:rowOff>
    </xdr:from>
    <xdr:to xmlns:xdr="http://schemas.openxmlformats.org/drawingml/2006/spreadsheetDrawing">
      <xdr:col>23</xdr:col>
      <xdr:colOff>133350</xdr:colOff>
      <xdr:row>61</xdr:row>
      <xdr:rowOff>161290</xdr:rowOff>
    </xdr:to>
    <xdr:cxnSp macro="">
      <xdr:nvCxnSpPr>
        <xdr:cNvPr id="129" name="直線コネクタ 128"/>
        <xdr:cNvCxnSpPr/>
      </xdr:nvCxnSpPr>
      <xdr:spPr>
        <a:xfrm>
          <a:off x="4078605" y="10526395"/>
          <a:ext cx="8305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61595</xdr:rowOff>
    </xdr:from>
    <xdr:ext cx="762000" cy="267970"/>
    <xdr:sp macro="" textlink="">
      <xdr:nvSpPr>
        <xdr:cNvPr id="130" name="財政構造の弾力性平均値テキスト"/>
        <xdr:cNvSpPr txBox="1"/>
      </xdr:nvSpPr>
      <xdr:spPr>
        <a:xfrm>
          <a:off x="4996180" y="10862945"/>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90805</xdr:rowOff>
    </xdr:from>
    <xdr:to xmlns:xdr="http://schemas.openxmlformats.org/drawingml/2006/spreadsheetDrawing">
      <xdr:col>23</xdr:col>
      <xdr:colOff>184150</xdr:colOff>
      <xdr:row>64</xdr:row>
      <xdr:rowOff>18415</xdr:rowOff>
    </xdr:to>
    <xdr:sp macro="" textlink="">
      <xdr:nvSpPr>
        <xdr:cNvPr id="131" name="フローチャート: 判断 130"/>
        <xdr:cNvSpPr/>
      </xdr:nvSpPr>
      <xdr:spPr>
        <a:xfrm>
          <a:off x="4858385" y="10892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67945</xdr:rowOff>
    </xdr:from>
    <xdr:to xmlns:xdr="http://schemas.openxmlformats.org/drawingml/2006/spreadsheetDrawing">
      <xdr:col>19</xdr:col>
      <xdr:colOff>133350</xdr:colOff>
      <xdr:row>62</xdr:row>
      <xdr:rowOff>165100</xdr:rowOff>
    </xdr:to>
    <xdr:cxnSp macro="">
      <xdr:nvCxnSpPr>
        <xdr:cNvPr id="132" name="直線コネクタ 131"/>
        <xdr:cNvCxnSpPr/>
      </xdr:nvCxnSpPr>
      <xdr:spPr>
        <a:xfrm flipV="1">
          <a:off x="3197225" y="10526395"/>
          <a:ext cx="88138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12065</xdr:rowOff>
    </xdr:from>
    <xdr:to xmlns:xdr="http://schemas.openxmlformats.org/drawingml/2006/spreadsheetDrawing">
      <xdr:col>19</xdr:col>
      <xdr:colOff>184150</xdr:colOff>
      <xdr:row>62</xdr:row>
      <xdr:rowOff>117475</xdr:rowOff>
    </xdr:to>
    <xdr:sp macro="" textlink="">
      <xdr:nvSpPr>
        <xdr:cNvPr id="133" name="フローチャート: 判断 132"/>
        <xdr:cNvSpPr/>
      </xdr:nvSpPr>
      <xdr:spPr>
        <a:xfrm>
          <a:off x="4027805" y="106419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102235</xdr:rowOff>
    </xdr:from>
    <xdr:ext cx="736600" cy="267335"/>
    <xdr:sp macro="" textlink="">
      <xdr:nvSpPr>
        <xdr:cNvPr id="134" name="テキスト ボックス 133"/>
        <xdr:cNvSpPr txBox="1"/>
      </xdr:nvSpPr>
      <xdr:spPr>
        <a:xfrm>
          <a:off x="3701415" y="10732135"/>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165100</xdr:rowOff>
    </xdr:from>
    <xdr:to xmlns:xdr="http://schemas.openxmlformats.org/drawingml/2006/spreadsheetDrawing">
      <xdr:col>15</xdr:col>
      <xdr:colOff>82550</xdr:colOff>
      <xdr:row>63</xdr:row>
      <xdr:rowOff>61595</xdr:rowOff>
    </xdr:to>
    <xdr:cxnSp macro="">
      <xdr:nvCxnSpPr>
        <xdr:cNvPr id="135" name="直線コネクタ 134"/>
        <xdr:cNvCxnSpPr/>
      </xdr:nvCxnSpPr>
      <xdr:spPr>
        <a:xfrm flipV="1">
          <a:off x="2315845" y="10795000"/>
          <a:ext cx="88138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147320</xdr:rowOff>
    </xdr:from>
    <xdr:to xmlns:xdr="http://schemas.openxmlformats.org/drawingml/2006/spreadsheetDrawing">
      <xdr:col>15</xdr:col>
      <xdr:colOff>133350</xdr:colOff>
      <xdr:row>64</xdr:row>
      <xdr:rowOff>74930</xdr:rowOff>
    </xdr:to>
    <xdr:sp macro="" textlink="">
      <xdr:nvSpPr>
        <xdr:cNvPr id="136" name="フローチャート: 判断 135"/>
        <xdr:cNvSpPr/>
      </xdr:nvSpPr>
      <xdr:spPr>
        <a:xfrm>
          <a:off x="3146425" y="10948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59055</xdr:rowOff>
    </xdr:from>
    <xdr:ext cx="760730" cy="267970"/>
    <xdr:sp macro="" textlink="">
      <xdr:nvSpPr>
        <xdr:cNvPr id="137" name="テキスト ボックス 136"/>
        <xdr:cNvSpPr txBox="1"/>
      </xdr:nvSpPr>
      <xdr:spPr>
        <a:xfrm>
          <a:off x="2820035" y="1103185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158750</xdr:rowOff>
    </xdr:from>
    <xdr:to xmlns:xdr="http://schemas.openxmlformats.org/drawingml/2006/spreadsheetDrawing">
      <xdr:col>11</xdr:col>
      <xdr:colOff>31750</xdr:colOff>
      <xdr:row>63</xdr:row>
      <xdr:rowOff>61595</xdr:rowOff>
    </xdr:to>
    <xdr:cxnSp macro="">
      <xdr:nvCxnSpPr>
        <xdr:cNvPr id="138" name="直線コネクタ 137"/>
        <xdr:cNvCxnSpPr/>
      </xdr:nvCxnSpPr>
      <xdr:spPr>
        <a:xfrm>
          <a:off x="1436370" y="10788650"/>
          <a:ext cx="87947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57150</xdr:rowOff>
    </xdr:from>
    <xdr:to xmlns:xdr="http://schemas.openxmlformats.org/drawingml/2006/spreadsheetDrawing">
      <xdr:col>11</xdr:col>
      <xdr:colOff>82550</xdr:colOff>
      <xdr:row>64</xdr:row>
      <xdr:rowOff>162560</xdr:rowOff>
    </xdr:to>
    <xdr:sp macro="" textlink="">
      <xdr:nvSpPr>
        <xdr:cNvPr id="139" name="フローチャート: 判断 138"/>
        <xdr:cNvSpPr/>
      </xdr:nvSpPr>
      <xdr:spPr>
        <a:xfrm>
          <a:off x="2266950" y="1102995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147320</xdr:rowOff>
    </xdr:from>
    <xdr:ext cx="760730" cy="268605"/>
    <xdr:sp macro="" textlink="">
      <xdr:nvSpPr>
        <xdr:cNvPr id="140" name="テキスト ボックス 139"/>
        <xdr:cNvSpPr txBox="1"/>
      </xdr:nvSpPr>
      <xdr:spPr>
        <a:xfrm>
          <a:off x="1938655" y="1112012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25400</xdr:rowOff>
    </xdr:from>
    <xdr:to xmlns:xdr="http://schemas.openxmlformats.org/drawingml/2006/spreadsheetDrawing">
      <xdr:col>7</xdr:col>
      <xdr:colOff>31750</xdr:colOff>
      <xdr:row>64</xdr:row>
      <xdr:rowOff>130810</xdr:rowOff>
    </xdr:to>
    <xdr:sp macro="" textlink="">
      <xdr:nvSpPr>
        <xdr:cNvPr id="141" name="フローチャート: 判断 140"/>
        <xdr:cNvSpPr/>
      </xdr:nvSpPr>
      <xdr:spPr>
        <a:xfrm>
          <a:off x="1385570" y="1099820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115570</xdr:rowOff>
    </xdr:from>
    <xdr:ext cx="762000" cy="269240"/>
    <xdr:sp macro="" textlink="">
      <xdr:nvSpPr>
        <xdr:cNvPr id="142" name="テキスト ボックス 141"/>
        <xdr:cNvSpPr txBox="1"/>
      </xdr:nvSpPr>
      <xdr:spPr>
        <a:xfrm>
          <a:off x="1057275" y="1108837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62000" cy="269240"/>
    <xdr:sp macro="" textlink="">
      <xdr:nvSpPr>
        <xdr:cNvPr id="143" name="テキスト ボックス 142"/>
        <xdr:cNvSpPr txBox="1"/>
      </xdr:nvSpPr>
      <xdr:spPr>
        <a:xfrm>
          <a:off x="469519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62000" cy="269240"/>
    <xdr:sp macro="" textlink="">
      <xdr:nvSpPr>
        <xdr:cNvPr id="144" name="テキスト ボックス 143"/>
        <xdr:cNvSpPr txBox="1"/>
      </xdr:nvSpPr>
      <xdr:spPr>
        <a:xfrm>
          <a:off x="386461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60730" cy="269240"/>
    <xdr:sp macro="" textlink="">
      <xdr:nvSpPr>
        <xdr:cNvPr id="145" name="テキスト ボックス 144"/>
        <xdr:cNvSpPr txBox="1"/>
      </xdr:nvSpPr>
      <xdr:spPr>
        <a:xfrm>
          <a:off x="2983230" y="120015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60730" cy="269240"/>
    <xdr:sp macro="" textlink="">
      <xdr:nvSpPr>
        <xdr:cNvPr id="146" name="テキスト ボックス 145"/>
        <xdr:cNvSpPr txBox="1"/>
      </xdr:nvSpPr>
      <xdr:spPr>
        <a:xfrm>
          <a:off x="2101850" y="120015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60730" cy="269240"/>
    <xdr:sp macro="" textlink="">
      <xdr:nvSpPr>
        <xdr:cNvPr id="147" name="テキスト ボックス 146"/>
        <xdr:cNvSpPr txBox="1"/>
      </xdr:nvSpPr>
      <xdr:spPr>
        <a:xfrm>
          <a:off x="1222375" y="120015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109220</xdr:rowOff>
    </xdr:from>
    <xdr:to xmlns:xdr="http://schemas.openxmlformats.org/drawingml/2006/spreadsheetDrawing">
      <xdr:col>23</xdr:col>
      <xdr:colOff>184150</xdr:colOff>
      <xdr:row>62</xdr:row>
      <xdr:rowOff>36195</xdr:rowOff>
    </xdr:to>
    <xdr:sp macro="" textlink="">
      <xdr:nvSpPr>
        <xdr:cNvPr id="148" name="楕円 147"/>
        <xdr:cNvSpPr/>
      </xdr:nvSpPr>
      <xdr:spPr>
        <a:xfrm>
          <a:off x="4858385" y="105676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125730</xdr:rowOff>
    </xdr:from>
    <xdr:ext cx="762000" cy="269240"/>
    <xdr:sp macro="" textlink="">
      <xdr:nvSpPr>
        <xdr:cNvPr id="149" name="財政構造の弾力性該当値テキスト"/>
        <xdr:cNvSpPr txBox="1"/>
      </xdr:nvSpPr>
      <xdr:spPr>
        <a:xfrm>
          <a:off x="4996180" y="104127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15240</xdr:rowOff>
    </xdr:from>
    <xdr:to xmlns:xdr="http://schemas.openxmlformats.org/drawingml/2006/spreadsheetDrawing">
      <xdr:col>19</xdr:col>
      <xdr:colOff>184150</xdr:colOff>
      <xdr:row>61</xdr:row>
      <xdr:rowOff>120650</xdr:rowOff>
    </xdr:to>
    <xdr:sp macro="" textlink="">
      <xdr:nvSpPr>
        <xdr:cNvPr id="150" name="楕円 149"/>
        <xdr:cNvSpPr/>
      </xdr:nvSpPr>
      <xdr:spPr>
        <a:xfrm>
          <a:off x="4027805" y="104736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130810</xdr:rowOff>
    </xdr:from>
    <xdr:ext cx="736600" cy="267970"/>
    <xdr:sp macro="" textlink="">
      <xdr:nvSpPr>
        <xdr:cNvPr id="151" name="テキスト ボックス 150"/>
        <xdr:cNvSpPr txBox="1"/>
      </xdr:nvSpPr>
      <xdr:spPr>
        <a:xfrm>
          <a:off x="3701415" y="1024636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113030</xdr:rowOff>
    </xdr:from>
    <xdr:to xmlns:xdr="http://schemas.openxmlformats.org/drawingml/2006/spreadsheetDrawing">
      <xdr:col>15</xdr:col>
      <xdr:colOff>133350</xdr:colOff>
      <xdr:row>63</xdr:row>
      <xdr:rowOff>40640</xdr:rowOff>
    </xdr:to>
    <xdr:sp macro="" textlink="">
      <xdr:nvSpPr>
        <xdr:cNvPr id="152" name="楕円 151"/>
        <xdr:cNvSpPr/>
      </xdr:nvSpPr>
      <xdr:spPr>
        <a:xfrm>
          <a:off x="3146425" y="10742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50800</xdr:rowOff>
    </xdr:from>
    <xdr:ext cx="760730" cy="269240"/>
    <xdr:sp macro="" textlink="">
      <xdr:nvSpPr>
        <xdr:cNvPr id="153" name="テキスト ボックス 152"/>
        <xdr:cNvSpPr txBox="1"/>
      </xdr:nvSpPr>
      <xdr:spPr>
        <a:xfrm>
          <a:off x="2820035" y="1050925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9525</xdr:rowOff>
    </xdr:from>
    <xdr:to xmlns:xdr="http://schemas.openxmlformats.org/drawingml/2006/spreadsheetDrawing">
      <xdr:col>11</xdr:col>
      <xdr:colOff>82550</xdr:colOff>
      <xdr:row>63</xdr:row>
      <xdr:rowOff>114935</xdr:rowOff>
    </xdr:to>
    <xdr:sp macro="" textlink="">
      <xdr:nvSpPr>
        <xdr:cNvPr id="154" name="楕円 153"/>
        <xdr:cNvSpPr/>
      </xdr:nvSpPr>
      <xdr:spPr>
        <a:xfrm>
          <a:off x="2266950" y="10810875"/>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125730</xdr:rowOff>
    </xdr:from>
    <xdr:ext cx="760730" cy="269240"/>
    <xdr:sp macro="" textlink="">
      <xdr:nvSpPr>
        <xdr:cNvPr id="155" name="テキスト ボックス 154"/>
        <xdr:cNvSpPr txBox="1"/>
      </xdr:nvSpPr>
      <xdr:spPr>
        <a:xfrm>
          <a:off x="1938655" y="1058418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106045</xdr:rowOff>
    </xdr:from>
    <xdr:to xmlns:xdr="http://schemas.openxmlformats.org/drawingml/2006/spreadsheetDrawing">
      <xdr:col>7</xdr:col>
      <xdr:colOff>31750</xdr:colOff>
      <xdr:row>63</xdr:row>
      <xdr:rowOff>33655</xdr:rowOff>
    </xdr:to>
    <xdr:sp macro="" textlink="">
      <xdr:nvSpPr>
        <xdr:cNvPr id="156" name="楕円 155"/>
        <xdr:cNvSpPr/>
      </xdr:nvSpPr>
      <xdr:spPr>
        <a:xfrm>
          <a:off x="1385570" y="1073594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44450</xdr:rowOff>
    </xdr:from>
    <xdr:ext cx="762000" cy="268605"/>
    <xdr:sp macro="" textlink="">
      <xdr:nvSpPr>
        <xdr:cNvPr id="157" name="テキスト ボックス 156"/>
        <xdr:cNvSpPr txBox="1"/>
      </xdr:nvSpPr>
      <xdr:spPr>
        <a:xfrm>
          <a:off x="1057275" y="1050290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125095</xdr:rowOff>
    </xdr:from>
    <xdr:to xmlns:xdr="http://schemas.openxmlformats.org/drawingml/2006/spreadsheetDrawing">
      <xdr:col>27</xdr:col>
      <xdr:colOff>184150</xdr:colOff>
      <xdr:row>75</xdr:row>
      <xdr:rowOff>99060</xdr:rowOff>
    </xdr:to>
    <xdr:sp macro="" textlink="">
      <xdr:nvSpPr>
        <xdr:cNvPr id="158" name="正方形/長方形 157"/>
        <xdr:cNvSpPr/>
      </xdr:nvSpPr>
      <xdr:spPr>
        <a:xfrm>
          <a:off x="75628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145415</xdr:rowOff>
    </xdr:from>
    <xdr:ext cx="3217545" cy="320675"/>
    <xdr:sp macro="" textlink="">
      <xdr:nvSpPr>
        <xdr:cNvPr id="159" name="テキスト ボックス 158"/>
        <xdr:cNvSpPr txBox="1"/>
      </xdr:nvSpPr>
      <xdr:spPr>
        <a:xfrm>
          <a:off x="798195" y="13004165"/>
          <a:ext cx="3217545" cy="3206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118745</xdr:rowOff>
    </xdr:from>
    <xdr:ext cx="1651000" cy="372745"/>
    <xdr:sp macro="" textlink="">
      <xdr:nvSpPr>
        <xdr:cNvPr id="160" name="テキスト ボックス 159"/>
        <xdr:cNvSpPr txBox="1"/>
      </xdr:nvSpPr>
      <xdr:spPr>
        <a:xfrm>
          <a:off x="4112895" y="12977495"/>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[204,504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33020</xdr:rowOff>
    </xdr:from>
    <xdr:to xmlns:xdr="http://schemas.openxmlformats.org/drawingml/2006/spreadsheetDrawing">
      <xdr:col>35</xdr:col>
      <xdr:colOff>95250</xdr:colOff>
      <xdr:row>76</xdr:row>
      <xdr:rowOff>118745</xdr:rowOff>
    </xdr:to>
    <xdr:sp macro="" textlink="">
      <xdr:nvSpPr>
        <xdr:cNvPr id="161" name="正方形/長方形 160"/>
        <xdr:cNvSpPr/>
      </xdr:nvSpPr>
      <xdr:spPr>
        <a:xfrm>
          <a:off x="5852160" y="12891770"/>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52705</xdr:rowOff>
    </xdr:from>
    <xdr:to xmlns:xdr="http://schemas.openxmlformats.org/drawingml/2006/spreadsheetDrawing">
      <xdr:col>35</xdr:col>
      <xdr:colOff>95250</xdr:colOff>
      <xdr:row>77</xdr:row>
      <xdr:rowOff>138430</xdr:rowOff>
    </xdr:to>
    <xdr:sp macro="" textlink="">
      <xdr:nvSpPr>
        <xdr:cNvPr id="162" name="正方形/長方形 161"/>
        <xdr:cNvSpPr/>
      </xdr:nvSpPr>
      <xdr:spPr>
        <a:xfrm>
          <a:off x="5852160" y="1308290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33020</xdr:rowOff>
    </xdr:from>
    <xdr:to xmlns:xdr="http://schemas.openxmlformats.org/drawingml/2006/spreadsheetDrawing">
      <xdr:col>42</xdr:col>
      <xdr:colOff>25400</xdr:colOff>
      <xdr:row>76</xdr:row>
      <xdr:rowOff>118745</xdr:rowOff>
    </xdr:to>
    <xdr:sp macro="" textlink="">
      <xdr:nvSpPr>
        <xdr:cNvPr id="163" name="正方形/長方形 162"/>
        <xdr:cNvSpPr/>
      </xdr:nvSpPr>
      <xdr:spPr>
        <a:xfrm>
          <a:off x="748792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52705</xdr:rowOff>
    </xdr:from>
    <xdr:to xmlns:xdr="http://schemas.openxmlformats.org/drawingml/2006/spreadsheetDrawing">
      <xdr:col>42</xdr:col>
      <xdr:colOff>25400</xdr:colOff>
      <xdr:row>77</xdr:row>
      <xdr:rowOff>138430</xdr:rowOff>
    </xdr:to>
    <xdr:sp macro="" textlink="">
      <xdr:nvSpPr>
        <xdr:cNvPr id="164" name="正方形/長方形 163"/>
        <xdr:cNvSpPr/>
      </xdr:nvSpPr>
      <xdr:spPr>
        <a:xfrm>
          <a:off x="748792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33020</xdr:rowOff>
    </xdr:from>
    <xdr:to xmlns:xdr="http://schemas.openxmlformats.org/drawingml/2006/spreadsheetDrawing">
      <xdr:col>49</xdr:col>
      <xdr:colOff>19050</xdr:colOff>
      <xdr:row>76</xdr:row>
      <xdr:rowOff>118745</xdr:rowOff>
    </xdr:to>
    <xdr:sp macro="" textlink="">
      <xdr:nvSpPr>
        <xdr:cNvPr id="165" name="正方形/長方形 164"/>
        <xdr:cNvSpPr/>
      </xdr:nvSpPr>
      <xdr:spPr>
        <a:xfrm>
          <a:off x="893508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52705</xdr:rowOff>
    </xdr:from>
    <xdr:to xmlns:xdr="http://schemas.openxmlformats.org/drawingml/2006/spreadsheetDrawing">
      <xdr:col>49</xdr:col>
      <xdr:colOff>19050</xdr:colOff>
      <xdr:row>77</xdr:row>
      <xdr:rowOff>138430</xdr:rowOff>
    </xdr:to>
    <xdr:sp macro="" textlink="">
      <xdr:nvSpPr>
        <xdr:cNvPr id="166" name="正方形/長方形 165"/>
        <xdr:cNvSpPr/>
      </xdr:nvSpPr>
      <xdr:spPr>
        <a:xfrm>
          <a:off x="893508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macro="" textlink="">
      <xdr:nvSpPr>
        <xdr:cNvPr id="167" name="正方形/長方形 166"/>
        <xdr:cNvSpPr/>
      </xdr:nvSpPr>
      <xdr:spPr>
        <a:xfrm>
          <a:off x="75628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39370</xdr:rowOff>
    </xdr:to>
    <xdr:sp macro="" textlink="">
      <xdr:nvSpPr>
        <xdr:cNvPr id="168" name="正方形/長方形 167"/>
        <xdr:cNvSpPr/>
      </xdr:nvSpPr>
      <xdr:spPr>
        <a:xfrm>
          <a:off x="597916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112395</xdr:rowOff>
    </xdr:to>
    <xdr:sp macro="" textlink="">
      <xdr:nvSpPr>
        <xdr:cNvPr id="169" name="正方形/長方形 168"/>
        <xdr:cNvSpPr/>
      </xdr:nvSpPr>
      <xdr:spPr>
        <a:xfrm>
          <a:off x="597916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151765</xdr:rowOff>
    </xdr:to>
    <xdr:sp macro="" textlink="" fLocksText="0">
      <xdr:nvSpPr>
        <xdr:cNvPr id="170" name="テキスト ボックス 169"/>
        <xdr:cNvSpPr txBox="1"/>
      </xdr:nvSpPr>
      <xdr:spPr>
        <a:xfrm>
          <a:off x="6104255" y="13716000"/>
          <a:ext cx="5727065"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1</a:t>
          </a:r>
          <a:r>
            <a:rPr kumimoji="1" lang="ja-JP" altLang="en-US" sz="1100">
              <a:latin typeface="ＭＳ Ｐゴシック"/>
              <a:ea typeface="ＭＳ Ｐゴシック"/>
            </a:rPr>
            <a:t>人当たりの人件費・物件費等決算額は、類似団体平均、全国平均及び静岡県平均のいずれも上回っている。</a:t>
          </a:r>
        </a:p>
        <a:p>
          <a:r>
            <a:rPr kumimoji="1" lang="ja-JP" altLang="en-US" sz="1100">
              <a:latin typeface="ＭＳ Ｐゴシック"/>
              <a:ea typeface="ＭＳ Ｐゴシック"/>
            </a:rPr>
            <a:t>　その要因として、合併以前から保有している公共施設が多く、その維持管理に費用を要していることや、広い市域面積において住民サービスを維持するための支所の配置により、その人件費や維持管理費が発生していることに加え、令和４年度より人手不足への対応として窓口業務や施設管理業務の包括業務委託を実施したことに伴い、物件費が増加したことが挙げられる。</a:t>
          </a:r>
        </a:p>
        <a:p>
          <a:r>
            <a:rPr kumimoji="1" lang="ja-JP" altLang="en-US" sz="1100">
              <a:latin typeface="ＭＳ Ｐゴシック"/>
              <a:ea typeface="ＭＳ Ｐゴシック"/>
            </a:rPr>
            <a:t>　今後は公共施設再配置計画等に基づく施設の適正化を推進することにより、人件費や物件費の削減を図る。</a:t>
          </a:r>
        </a:p>
      </xdr:txBody>
    </xdr:sp>
    <xdr:clientData/>
  </xdr:twoCellAnchor>
  <xdr:oneCellAnchor>
    <xdr:from xmlns:xdr="http://schemas.openxmlformats.org/drawingml/2006/spreadsheetDrawing">
      <xdr:col>3</xdr:col>
      <xdr:colOff>95250</xdr:colOff>
      <xdr:row>77</xdr:row>
      <xdr:rowOff>6985</xdr:rowOff>
    </xdr:from>
    <xdr:ext cx="348615" cy="233680"/>
    <xdr:sp macro="" textlink="">
      <xdr:nvSpPr>
        <xdr:cNvPr id="171" name="テキスト ボックス 170"/>
        <xdr:cNvSpPr txBox="1"/>
      </xdr:nvSpPr>
      <xdr:spPr>
        <a:xfrm>
          <a:off x="718185" y="1320863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39370</xdr:rowOff>
    </xdr:from>
    <xdr:to xmlns:xdr="http://schemas.openxmlformats.org/drawingml/2006/spreadsheetDrawing">
      <xdr:col>27</xdr:col>
      <xdr:colOff>184150</xdr:colOff>
      <xdr:row>92</xdr:row>
      <xdr:rowOff>39370</xdr:rowOff>
    </xdr:to>
    <xdr:cxnSp macro="">
      <xdr:nvCxnSpPr>
        <xdr:cNvPr id="172" name="直線コネクタ 171"/>
        <xdr:cNvCxnSpPr/>
      </xdr:nvCxnSpPr>
      <xdr:spPr>
        <a:xfrm>
          <a:off x="75628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69850</xdr:rowOff>
    </xdr:from>
    <xdr:ext cx="762000" cy="269240"/>
    <xdr:sp macro="" textlink="">
      <xdr:nvSpPr>
        <xdr:cNvPr id="173" name="テキスト ボックス 172"/>
        <xdr:cNvSpPr txBox="1"/>
      </xdr:nvSpPr>
      <xdr:spPr>
        <a:xfrm>
          <a:off x="0" y="15671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37465</xdr:rowOff>
    </xdr:from>
    <xdr:to xmlns:xdr="http://schemas.openxmlformats.org/drawingml/2006/spreadsheetDrawing">
      <xdr:col>27</xdr:col>
      <xdr:colOff>184150</xdr:colOff>
      <xdr:row>90</xdr:row>
      <xdr:rowOff>37465</xdr:rowOff>
    </xdr:to>
    <xdr:cxnSp macro="">
      <xdr:nvCxnSpPr>
        <xdr:cNvPr id="174" name="直線コネクタ 173"/>
        <xdr:cNvCxnSpPr/>
      </xdr:nvCxnSpPr>
      <xdr:spPr>
        <a:xfrm>
          <a:off x="756285" y="15467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67945</xdr:rowOff>
    </xdr:from>
    <xdr:ext cx="762000" cy="267335"/>
    <xdr:sp macro="" textlink="">
      <xdr:nvSpPr>
        <xdr:cNvPr id="175" name="テキスト ボックス 174"/>
        <xdr:cNvSpPr txBox="1"/>
      </xdr:nvSpPr>
      <xdr:spPr>
        <a:xfrm>
          <a:off x="0" y="1532699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35560</xdr:rowOff>
    </xdr:from>
    <xdr:to xmlns:xdr="http://schemas.openxmlformats.org/drawingml/2006/spreadsheetDrawing">
      <xdr:col>27</xdr:col>
      <xdr:colOff>184150</xdr:colOff>
      <xdr:row>88</xdr:row>
      <xdr:rowOff>35560</xdr:rowOff>
    </xdr:to>
    <xdr:cxnSp macro="">
      <xdr:nvCxnSpPr>
        <xdr:cNvPr id="176" name="直線コネクタ 175"/>
        <xdr:cNvCxnSpPr/>
      </xdr:nvCxnSpPr>
      <xdr:spPr>
        <a:xfrm>
          <a:off x="756285" y="1512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66040</xdr:rowOff>
    </xdr:from>
    <xdr:ext cx="762000" cy="267335"/>
    <xdr:sp macro="" textlink="">
      <xdr:nvSpPr>
        <xdr:cNvPr id="177" name="テキスト ボックス 176"/>
        <xdr:cNvSpPr txBox="1"/>
      </xdr:nvSpPr>
      <xdr:spPr>
        <a:xfrm>
          <a:off x="0" y="1498219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33655</xdr:rowOff>
    </xdr:from>
    <xdr:to xmlns:xdr="http://schemas.openxmlformats.org/drawingml/2006/spreadsheetDrawing">
      <xdr:col>27</xdr:col>
      <xdr:colOff>184150</xdr:colOff>
      <xdr:row>86</xdr:row>
      <xdr:rowOff>33655</xdr:rowOff>
    </xdr:to>
    <xdr:cxnSp macro="">
      <xdr:nvCxnSpPr>
        <xdr:cNvPr id="178" name="直線コネクタ 177"/>
        <xdr:cNvCxnSpPr/>
      </xdr:nvCxnSpPr>
      <xdr:spPr>
        <a:xfrm>
          <a:off x="756285" y="14778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64135</xdr:rowOff>
    </xdr:from>
    <xdr:ext cx="762000" cy="267335"/>
    <xdr:sp macro="" textlink="">
      <xdr:nvSpPr>
        <xdr:cNvPr id="179" name="テキスト ボックス 178"/>
        <xdr:cNvSpPr txBox="1"/>
      </xdr:nvSpPr>
      <xdr:spPr>
        <a:xfrm>
          <a:off x="0" y="1463738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32385</xdr:rowOff>
    </xdr:from>
    <xdr:to xmlns:xdr="http://schemas.openxmlformats.org/drawingml/2006/spreadsheetDrawing">
      <xdr:col>27</xdr:col>
      <xdr:colOff>184150</xdr:colOff>
      <xdr:row>84</xdr:row>
      <xdr:rowOff>32385</xdr:rowOff>
    </xdr:to>
    <xdr:cxnSp macro="">
      <xdr:nvCxnSpPr>
        <xdr:cNvPr id="180" name="直線コネクタ 179"/>
        <xdr:cNvCxnSpPr/>
      </xdr:nvCxnSpPr>
      <xdr:spPr>
        <a:xfrm>
          <a:off x="756285" y="144341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62230</xdr:rowOff>
    </xdr:from>
    <xdr:ext cx="762000" cy="267970"/>
    <xdr:sp macro="" textlink="">
      <xdr:nvSpPr>
        <xdr:cNvPr id="181" name="テキスト ボックス 180"/>
        <xdr:cNvSpPr txBox="1"/>
      </xdr:nvSpPr>
      <xdr:spPr>
        <a:xfrm>
          <a:off x="0" y="1429258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30480</xdr:rowOff>
    </xdr:from>
    <xdr:to xmlns:xdr="http://schemas.openxmlformats.org/drawingml/2006/spreadsheetDrawing">
      <xdr:col>27</xdr:col>
      <xdr:colOff>184150</xdr:colOff>
      <xdr:row>82</xdr:row>
      <xdr:rowOff>30480</xdr:rowOff>
    </xdr:to>
    <xdr:cxnSp macro="">
      <xdr:nvCxnSpPr>
        <xdr:cNvPr id="182" name="直線コネクタ 181"/>
        <xdr:cNvCxnSpPr/>
      </xdr:nvCxnSpPr>
      <xdr:spPr>
        <a:xfrm>
          <a:off x="756285" y="140893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60325</xdr:rowOff>
    </xdr:from>
    <xdr:ext cx="762000" cy="267970"/>
    <xdr:sp macro="" textlink="">
      <xdr:nvSpPr>
        <xdr:cNvPr id="183" name="テキスト ボックス 182"/>
        <xdr:cNvSpPr txBox="1"/>
      </xdr:nvSpPr>
      <xdr:spPr>
        <a:xfrm>
          <a:off x="0" y="139477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27940</xdr:rowOff>
    </xdr:from>
    <xdr:to xmlns:xdr="http://schemas.openxmlformats.org/drawingml/2006/spreadsheetDrawing">
      <xdr:col>27</xdr:col>
      <xdr:colOff>184150</xdr:colOff>
      <xdr:row>80</xdr:row>
      <xdr:rowOff>27940</xdr:rowOff>
    </xdr:to>
    <xdr:cxnSp macro="">
      <xdr:nvCxnSpPr>
        <xdr:cNvPr id="184" name="直線コネクタ 183"/>
        <xdr:cNvCxnSpPr/>
      </xdr:nvCxnSpPr>
      <xdr:spPr>
        <a:xfrm>
          <a:off x="756285" y="137439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58420</xdr:rowOff>
    </xdr:from>
    <xdr:ext cx="762000" cy="267970"/>
    <xdr:sp macro="" textlink="">
      <xdr:nvSpPr>
        <xdr:cNvPr id="185" name="テキスト ボックス 184"/>
        <xdr:cNvSpPr txBox="1"/>
      </xdr:nvSpPr>
      <xdr:spPr>
        <a:xfrm>
          <a:off x="0" y="136029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6" name="直線コネクタ 185"/>
        <xdr:cNvCxnSpPr/>
      </xdr:nvCxnSpPr>
      <xdr:spPr>
        <a:xfrm>
          <a:off x="75628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56515</xdr:rowOff>
    </xdr:from>
    <xdr:ext cx="762000" cy="267970"/>
    <xdr:sp macro="" textlink="">
      <xdr:nvSpPr>
        <xdr:cNvPr id="187" name="テキスト ボックス 186"/>
        <xdr:cNvSpPr txBox="1"/>
      </xdr:nvSpPr>
      <xdr:spPr>
        <a:xfrm>
          <a:off x="0" y="1325816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macro="" textlink="">
      <xdr:nvSpPr>
        <xdr:cNvPr id="188" name="人件費・物件費等の状況グラフ枠"/>
        <xdr:cNvSpPr/>
      </xdr:nvSpPr>
      <xdr:spPr>
        <a:xfrm>
          <a:off x="75628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71755</xdr:rowOff>
    </xdr:from>
    <xdr:to xmlns:xdr="http://schemas.openxmlformats.org/drawingml/2006/spreadsheetDrawing">
      <xdr:col>23</xdr:col>
      <xdr:colOff>133350</xdr:colOff>
      <xdr:row>89</xdr:row>
      <xdr:rowOff>103505</xdr:rowOff>
    </xdr:to>
    <xdr:cxnSp macro="">
      <xdr:nvCxnSpPr>
        <xdr:cNvPr id="189" name="直線コネクタ 188"/>
        <xdr:cNvCxnSpPr/>
      </xdr:nvCxnSpPr>
      <xdr:spPr>
        <a:xfrm flipV="1">
          <a:off x="4909185" y="13787755"/>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74930</xdr:rowOff>
    </xdr:from>
    <xdr:ext cx="762000" cy="268605"/>
    <xdr:sp macro="" textlink="">
      <xdr:nvSpPr>
        <xdr:cNvPr id="190" name="人件費・物件費等の状況最小値テキスト"/>
        <xdr:cNvSpPr txBox="1"/>
      </xdr:nvSpPr>
      <xdr:spPr>
        <a:xfrm>
          <a:off x="4996180" y="153339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103505</xdr:rowOff>
    </xdr:from>
    <xdr:to xmlns:xdr="http://schemas.openxmlformats.org/drawingml/2006/spreadsheetDrawing">
      <xdr:col>24</xdr:col>
      <xdr:colOff>12700</xdr:colOff>
      <xdr:row>89</xdr:row>
      <xdr:rowOff>103505</xdr:rowOff>
    </xdr:to>
    <xdr:cxnSp macro="">
      <xdr:nvCxnSpPr>
        <xdr:cNvPr id="191" name="直線コネクタ 190"/>
        <xdr:cNvCxnSpPr/>
      </xdr:nvCxnSpPr>
      <xdr:spPr>
        <a:xfrm>
          <a:off x="4820285" y="153625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161290</xdr:rowOff>
    </xdr:from>
    <xdr:ext cx="762000" cy="267970"/>
    <xdr:sp macro="" textlink="">
      <xdr:nvSpPr>
        <xdr:cNvPr id="192" name="人件費・物件費等の状況最大値テキスト"/>
        <xdr:cNvSpPr txBox="1"/>
      </xdr:nvSpPr>
      <xdr:spPr>
        <a:xfrm>
          <a:off x="4996180" y="135343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71755</xdr:rowOff>
    </xdr:from>
    <xdr:to xmlns:xdr="http://schemas.openxmlformats.org/drawingml/2006/spreadsheetDrawing">
      <xdr:col>24</xdr:col>
      <xdr:colOff>12700</xdr:colOff>
      <xdr:row>80</xdr:row>
      <xdr:rowOff>71755</xdr:rowOff>
    </xdr:to>
    <xdr:cxnSp macro="">
      <xdr:nvCxnSpPr>
        <xdr:cNvPr id="193" name="直線コネクタ 192"/>
        <xdr:cNvCxnSpPr/>
      </xdr:nvCxnSpPr>
      <xdr:spPr>
        <a:xfrm>
          <a:off x="4820285" y="13787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32385</xdr:rowOff>
    </xdr:from>
    <xdr:to xmlns:xdr="http://schemas.openxmlformats.org/drawingml/2006/spreadsheetDrawing">
      <xdr:col>23</xdr:col>
      <xdr:colOff>133350</xdr:colOff>
      <xdr:row>82</xdr:row>
      <xdr:rowOff>46355</xdr:rowOff>
    </xdr:to>
    <xdr:cxnSp macro="">
      <xdr:nvCxnSpPr>
        <xdr:cNvPr id="194" name="直線コネクタ 193"/>
        <xdr:cNvCxnSpPr/>
      </xdr:nvCxnSpPr>
      <xdr:spPr>
        <a:xfrm>
          <a:off x="4078605" y="14091285"/>
          <a:ext cx="8305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105410</xdr:rowOff>
    </xdr:from>
    <xdr:ext cx="762000" cy="269240"/>
    <xdr:sp macro="" textlink="">
      <xdr:nvSpPr>
        <xdr:cNvPr id="195" name="人件費・物件費等の状況平均値テキスト"/>
        <xdr:cNvSpPr txBox="1"/>
      </xdr:nvSpPr>
      <xdr:spPr>
        <a:xfrm>
          <a:off x="4996180" y="1382141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88265</xdr:rowOff>
    </xdr:from>
    <xdr:to xmlns:xdr="http://schemas.openxmlformats.org/drawingml/2006/spreadsheetDrawing">
      <xdr:col>23</xdr:col>
      <xdr:colOff>184150</xdr:colOff>
      <xdr:row>82</xdr:row>
      <xdr:rowOff>15875</xdr:rowOff>
    </xdr:to>
    <xdr:sp macro="" textlink="">
      <xdr:nvSpPr>
        <xdr:cNvPr id="196" name="フローチャート: 判断 195"/>
        <xdr:cNvSpPr/>
      </xdr:nvSpPr>
      <xdr:spPr>
        <a:xfrm>
          <a:off x="4858385" y="13975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170180</xdr:rowOff>
    </xdr:from>
    <xdr:to xmlns:xdr="http://schemas.openxmlformats.org/drawingml/2006/spreadsheetDrawing">
      <xdr:col>19</xdr:col>
      <xdr:colOff>133350</xdr:colOff>
      <xdr:row>82</xdr:row>
      <xdr:rowOff>32385</xdr:rowOff>
    </xdr:to>
    <xdr:cxnSp macro="">
      <xdr:nvCxnSpPr>
        <xdr:cNvPr id="197" name="直線コネクタ 196"/>
        <xdr:cNvCxnSpPr/>
      </xdr:nvCxnSpPr>
      <xdr:spPr>
        <a:xfrm>
          <a:off x="3197225" y="14057630"/>
          <a:ext cx="8813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71755</xdr:rowOff>
    </xdr:from>
    <xdr:to xmlns:xdr="http://schemas.openxmlformats.org/drawingml/2006/spreadsheetDrawing">
      <xdr:col>19</xdr:col>
      <xdr:colOff>184150</xdr:colOff>
      <xdr:row>81</xdr:row>
      <xdr:rowOff>171450</xdr:rowOff>
    </xdr:to>
    <xdr:sp macro="" textlink="">
      <xdr:nvSpPr>
        <xdr:cNvPr id="198" name="フローチャート: 判断 197"/>
        <xdr:cNvSpPr/>
      </xdr:nvSpPr>
      <xdr:spPr>
        <a:xfrm>
          <a:off x="4027805" y="13959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10160</xdr:rowOff>
    </xdr:from>
    <xdr:ext cx="736600" cy="268605"/>
    <xdr:sp macro="" textlink="">
      <xdr:nvSpPr>
        <xdr:cNvPr id="199" name="テキスト ボックス 198"/>
        <xdr:cNvSpPr txBox="1"/>
      </xdr:nvSpPr>
      <xdr:spPr>
        <a:xfrm>
          <a:off x="3701415" y="13726160"/>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140970</xdr:rowOff>
    </xdr:from>
    <xdr:to xmlns:xdr="http://schemas.openxmlformats.org/drawingml/2006/spreadsheetDrawing">
      <xdr:col>15</xdr:col>
      <xdr:colOff>82550</xdr:colOff>
      <xdr:row>81</xdr:row>
      <xdr:rowOff>170180</xdr:rowOff>
    </xdr:to>
    <xdr:cxnSp macro="">
      <xdr:nvCxnSpPr>
        <xdr:cNvPr id="200" name="直線コネクタ 199"/>
        <xdr:cNvCxnSpPr/>
      </xdr:nvCxnSpPr>
      <xdr:spPr>
        <a:xfrm>
          <a:off x="2315845" y="14028420"/>
          <a:ext cx="8813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90805</xdr:rowOff>
    </xdr:from>
    <xdr:to xmlns:xdr="http://schemas.openxmlformats.org/drawingml/2006/spreadsheetDrawing">
      <xdr:col>15</xdr:col>
      <xdr:colOff>133350</xdr:colOff>
      <xdr:row>82</xdr:row>
      <xdr:rowOff>18415</xdr:rowOff>
    </xdr:to>
    <xdr:sp macro="" textlink="">
      <xdr:nvSpPr>
        <xdr:cNvPr id="201" name="フローチャート: 判断 200"/>
        <xdr:cNvSpPr/>
      </xdr:nvSpPr>
      <xdr:spPr>
        <a:xfrm>
          <a:off x="3146425" y="13978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29210</xdr:rowOff>
    </xdr:from>
    <xdr:ext cx="760730" cy="267335"/>
    <xdr:sp macro="" textlink="">
      <xdr:nvSpPr>
        <xdr:cNvPr id="202" name="テキスト ボックス 201"/>
        <xdr:cNvSpPr txBox="1"/>
      </xdr:nvSpPr>
      <xdr:spPr>
        <a:xfrm>
          <a:off x="2820035" y="1374521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116840</xdr:rowOff>
    </xdr:from>
    <xdr:to xmlns:xdr="http://schemas.openxmlformats.org/drawingml/2006/spreadsheetDrawing">
      <xdr:col>11</xdr:col>
      <xdr:colOff>31750</xdr:colOff>
      <xdr:row>81</xdr:row>
      <xdr:rowOff>140970</xdr:rowOff>
    </xdr:to>
    <xdr:cxnSp macro="">
      <xdr:nvCxnSpPr>
        <xdr:cNvPr id="203" name="直線コネクタ 202"/>
        <xdr:cNvCxnSpPr/>
      </xdr:nvCxnSpPr>
      <xdr:spPr>
        <a:xfrm>
          <a:off x="1436370" y="14004290"/>
          <a:ext cx="879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13970</xdr:rowOff>
    </xdr:from>
    <xdr:to xmlns:xdr="http://schemas.openxmlformats.org/drawingml/2006/spreadsheetDrawing">
      <xdr:col>11</xdr:col>
      <xdr:colOff>82550</xdr:colOff>
      <xdr:row>81</xdr:row>
      <xdr:rowOff>119380</xdr:rowOff>
    </xdr:to>
    <xdr:sp macro="" textlink="">
      <xdr:nvSpPr>
        <xdr:cNvPr id="204" name="フローチャート: 判断 203"/>
        <xdr:cNvSpPr/>
      </xdr:nvSpPr>
      <xdr:spPr>
        <a:xfrm>
          <a:off x="2266950" y="1390142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129540</xdr:rowOff>
    </xdr:from>
    <xdr:ext cx="760730" cy="267970"/>
    <xdr:sp macro="" textlink="">
      <xdr:nvSpPr>
        <xdr:cNvPr id="205" name="テキスト ボックス 204"/>
        <xdr:cNvSpPr txBox="1"/>
      </xdr:nvSpPr>
      <xdr:spPr>
        <a:xfrm>
          <a:off x="1938655" y="1367409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635</xdr:rowOff>
    </xdr:from>
    <xdr:to xmlns:xdr="http://schemas.openxmlformats.org/drawingml/2006/spreadsheetDrawing">
      <xdr:col>7</xdr:col>
      <xdr:colOff>31750</xdr:colOff>
      <xdr:row>81</xdr:row>
      <xdr:rowOff>106045</xdr:rowOff>
    </xdr:to>
    <xdr:sp macro="" textlink="">
      <xdr:nvSpPr>
        <xdr:cNvPr id="206" name="フローチャート: 判断 205"/>
        <xdr:cNvSpPr/>
      </xdr:nvSpPr>
      <xdr:spPr>
        <a:xfrm>
          <a:off x="1385570" y="1388808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116840</xdr:rowOff>
    </xdr:from>
    <xdr:ext cx="762000" cy="269240"/>
    <xdr:sp macro="" textlink="">
      <xdr:nvSpPr>
        <xdr:cNvPr id="207" name="テキスト ボックス 206"/>
        <xdr:cNvSpPr txBox="1"/>
      </xdr:nvSpPr>
      <xdr:spPr>
        <a:xfrm>
          <a:off x="1057275" y="136613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36830</xdr:rowOff>
    </xdr:from>
    <xdr:ext cx="762000" cy="269240"/>
    <xdr:sp macro="" textlink="">
      <xdr:nvSpPr>
        <xdr:cNvPr id="208" name="テキスト ボックス 207"/>
        <xdr:cNvSpPr txBox="1"/>
      </xdr:nvSpPr>
      <xdr:spPr>
        <a:xfrm>
          <a:off x="469519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36830</xdr:rowOff>
    </xdr:from>
    <xdr:ext cx="762000" cy="269240"/>
    <xdr:sp macro="" textlink="">
      <xdr:nvSpPr>
        <xdr:cNvPr id="209" name="テキスト ボックス 208"/>
        <xdr:cNvSpPr txBox="1"/>
      </xdr:nvSpPr>
      <xdr:spPr>
        <a:xfrm>
          <a:off x="386461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36830</xdr:rowOff>
    </xdr:from>
    <xdr:ext cx="760730" cy="269240"/>
    <xdr:sp macro="" textlink="">
      <xdr:nvSpPr>
        <xdr:cNvPr id="210" name="テキスト ボックス 209"/>
        <xdr:cNvSpPr txBox="1"/>
      </xdr:nvSpPr>
      <xdr:spPr>
        <a:xfrm>
          <a:off x="2983230" y="158102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36830</xdr:rowOff>
    </xdr:from>
    <xdr:ext cx="760730" cy="269240"/>
    <xdr:sp macro="" textlink="">
      <xdr:nvSpPr>
        <xdr:cNvPr id="211" name="テキスト ボックス 210"/>
        <xdr:cNvSpPr txBox="1"/>
      </xdr:nvSpPr>
      <xdr:spPr>
        <a:xfrm>
          <a:off x="2101850" y="158102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36830</xdr:rowOff>
    </xdr:from>
    <xdr:ext cx="760730" cy="269240"/>
    <xdr:sp macro="" textlink="">
      <xdr:nvSpPr>
        <xdr:cNvPr id="212" name="テキスト ボックス 211"/>
        <xdr:cNvSpPr txBox="1"/>
      </xdr:nvSpPr>
      <xdr:spPr>
        <a:xfrm>
          <a:off x="1222375" y="158102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171450</xdr:rowOff>
    </xdr:from>
    <xdr:to xmlns:xdr="http://schemas.openxmlformats.org/drawingml/2006/spreadsheetDrawing">
      <xdr:col>23</xdr:col>
      <xdr:colOff>184150</xdr:colOff>
      <xdr:row>82</xdr:row>
      <xdr:rowOff>99060</xdr:rowOff>
    </xdr:to>
    <xdr:sp macro="" textlink="">
      <xdr:nvSpPr>
        <xdr:cNvPr id="213" name="楕円 212"/>
        <xdr:cNvSpPr/>
      </xdr:nvSpPr>
      <xdr:spPr>
        <a:xfrm>
          <a:off x="4858385" y="14058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142240</xdr:rowOff>
    </xdr:from>
    <xdr:ext cx="762000" cy="269240"/>
    <xdr:sp macro="" textlink="">
      <xdr:nvSpPr>
        <xdr:cNvPr id="214" name="人件費・物件費等の状況該当値テキスト"/>
        <xdr:cNvSpPr txBox="1"/>
      </xdr:nvSpPr>
      <xdr:spPr>
        <a:xfrm>
          <a:off x="4996180" y="140296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157480</xdr:rowOff>
    </xdr:from>
    <xdr:to xmlns:xdr="http://schemas.openxmlformats.org/drawingml/2006/spreadsheetDrawing">
      <xdr:col>19</xdr:col>
      <xdr:colOff>184150</xdr:colOff>
      <xdr:row>82</xdr:row>
      <xdr:rowOff>85090</xdr:rowOff>
    </xdr:to>
    <xdr:sp macro="" textlink="">
      <xdr:nvSpPr>
        <xdr:cNvPr id="215" name="楕円 214"/>
        <xdr:cNvSpPr/>
      </xdr:nvSpPr>
      <xdr:spPr>
        <a:xfrm>
          <a:off x="4027805" y="14044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69215</xdr:rowOff>
    </xdr:from>
    <xdr:ext cx="736600" cy="269240"/>
    <xdr:sp macro="" textlink="">
      <xdr:nvSpPr>
        <xdr:cNvPr id="216" name="テキスト ボックス 215"/>
        <xdr:cNvSpPr txBox="1"/>
      </xdr:nvSpPr>
      <xdr:spPr>
        <a:xfrm>
          <a:off x="3701415" y="1412811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117475</xdr:rowOff>
    </xdr:from>
    <xdr:to xmlns:xdr="http://schemas.openxmlformats.org/drawingml/2006/spreadsheetDrawing">
      <xdr:col>15</xdr:col>
      <xdr:colOff>133350</xdr:colOff>
      <xdr:row>82</xdr:row>
      <xdr:rowOff>45085</xdr:rowOff>
    </xdr:to>
    <xdr:sp macro="" textlink="">
      <xdr:nvSpPr>
        <xdr:cNvPr id="217" name="楕円 216"/>
        <xdr:cNvSpPr/>
      </xdr:nvSpPr>
      <xdr:spPr>
        <a:xfrm>
          <a:off x="3146425" y="14004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29210</xdr:rowOff>
    </xdr:from>
    <xdr:ext cx="760730" cy="267335"/>
    <xdr:sp macro="" textlink="">
      <xdr:nvSpPr>
        <xdr:cNvPr id="218" name="テキスト ボックス 217"/>
        <xdr:cNvSpPr txBox="1"/>
      </xdr:nvSpPr>
      <xdr:spPr>
        <a:xfrm>
          <a:off x="2820035" y="1408811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88265</xdr:rowOff>
    </xdr:from>
    <xdr:to xmlns:xdr="http://schemas.openxmlformats.org/drawingml/2006/spreadsheetDrawing">
      <xdr:col>11</xdr:col>
      <xdr:colOff>82550</xdr:colOff>
      <xdr:row>82</xdr:row>
      <xdr:rowOff>15875</xdr:rowOff>
    </xdr:to>
    <xdr:sp macro="" textlink="">
      <xdr:nvSpPr>
        <xdr:cNvPr id="219" name="楕円 218"/>
        <xdr:cNvSpPr/>
      </xdr:nvSpPr>
      <xdr:spPr>
        <a:xfrm>
          <a:off x="2266950" y="1397571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0</xdr:rowOff>
    </xdr:from>
    <xdr:ext cx="760730" cy="269240"/>
    <xdr:sp macro="" textlink="">
      <xdr:nvSpPr>
        <xdr:cNvPr id="220" name="テキスト ボックス 219"/>
        <xdr:cNvSpPr txBox="1"/>
      </xdr:nvSpPr>
      <xdr:spPr>
        <a:xfrm>
          <a:off x="1938655" y="140589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64135</xdr:rowOff>
    </xdr:from>
    <xdr:to xmlns:xdr="http://schemas.openxmlformats.org/drawingml/2006/spreadsheetDrawing">
      <xdr:col>7</xdr:col>
      <xdr:colOff>31750</xdr:colOff>
      <xdr:row>81</xdr:row>
      <xdr:rowOff>169545</xdr:rowOff>
    </xdr:to>
    <xdr:sp macro="" textlink="">
      <xdr:nvSpPr>
        <xdr:cNvPr id="221" name="楕円 220"/>
        <xdr:cNvSpPr/>
      </xdr:nvSpPr>
      <xdr:spPr>
        <a:xfrm>
          <a:off x="1385570" y="13951585"/>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153670</xdr:rowOff>
    </xdr:from>
    <xdr:ext cx="762000" cy="269240"/>
    <xdr:sp macro="" textlink="">
      <xdr:nvSpPr>
        <xdr:cNvPr id="222" name="テキスト ボックス 221"/>
        <xdr:cNvSpPr txBox="1"/>
      </xdr:nvSpPr>
      <xdr:spPr>
        <a:xfrm>
          <a:off x="1057275" y="140411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125095</xdr:rowOff>
    </xdr:from>
    <xdr:to xmlns:xdr="http://schemas.openxmlformats.org/drawingml/2006/spreadsheetDrawing">
      <xdr:col>85</xdr:col>
      <xdr:colOff>95250</xdr:colOff>
      <xdr:row>75</xdr:row>
      <xdr:rowOff>99060</xdr:rowOff>
    </xdr:to>
    <xdr:sp macro="" textlink="">
      <xdr:nvSpPr>
        <xdr:cNvPr id="223" name="正方形/長方形 222"/>
        <xdr:cNvSpPr/>
      </xdr:nvSpPr>
      <xdr:spPr>
        <a:xfrm>
          <a:off x="1271079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145415</xdr:rowOff>
    </xdr:from>
    <xdr:ext cx="1652270" cy="320675"/>
    <xdr:sp macro="" textlink="">
      <xdr:nvSpPr>
        <xdr:cNvPr id="224" name="テキスト ボックス 223"/>
        <xdr:cNvSpPr txBox="1"/>
      </xdr:nvSpPr>
      <xdr:spPr>
        <a:xfrm>
          <a:off x="13527405" y="13004165"/>
          <a:ext cx="1652270" cy="3206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118745</xdr:rowOff>
    </xdr:from>
    <xdr:ext cx="1649730" cy="372745"/>
    <xdr:sp macro="" textlink="">
      <xdr:nvSpPr>
        <xdr:cNvPr id="225" name="テキスト ボックス 224"/>
        <xdr:cNvSpPr txBox="1"/>
      </xdr:nvSpPr>
      <xdr:spPr>
        <a:xfrm>
          <a:off x="15292705" y="12977495"/>
          <a:ext cx="164973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33020</xdr:rowOff>
    </xdr:from>
    <xdr:to xmlns:xdr="http://schemas.openxmlformats.org/drawingml/2006/spreadsheetDrawing">
      <xdr:col>93</xdr:col>
      <xdr:colOff>6350</xdr:colOff>
      <xdr:row>76</xdr:row>
      <xdr:rowOff>118745</xdr:rowOff>
    </xdr:to>
    <xdr:sp macro="" textlink="">
      <xdr:nvSpPr>
        <xdr:cNvPr id="226" name="正方形/長方形 225"/>
        <xdr:cNvSpPr/>
      </xdr:nvSpPr>
      <xdr:spPr>
        <a:xfrm>
          <a:off x="17808575" y="12891770"/>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52705</xdr:rowOff>
    </xdr:from>
    <xdr:to xmlns:xdr="http://schemas.openxmlformats.org/drawingml/2006/spreadsheetDrawing">
      <xdr:col>93</xdr:col>
      <xdr:colOff>6350</xdr:colOff>
      <xdr:row>77</xdr:row>
      <xdr:rowOff>138430</xdr:rowOff>
    </xdr:to>
    <xdr:sp macro="" textlink="">
      <xdr:nvSpPr>
        <xdr:cNvPr id="227" name="正方形/長方形 226"/>
        <xdr:cNvSpPr/>
      </xdr:nvSpPr>
      <xdr:spPr>
        <a:xfrm>
          <a:off x="17808575" y="1308290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33020</xdr:rowOff>
    </xdr:from>
    <xdr:to xmlns:xdr="http://schemas.openxmlformats.org/drawingml/2006/spreadsheetDrawing">
      <xdr:col>99</xdr:col>
      <xdr:colOff>146050</xdr:colOff>
      <xdr:row>76</xdr:row>
      <xdr:rowOff>118745</xdr:rowOff>
    </xdr:to>
    <xdr:sp macro="" textlink="">
      <xdr:nvSpPr>
        <xdr:cNvPr id="228" name="正方形/長方形 227"/>
        <xdr:cNvSpPr/>
      </xdr:nvSpPr>
      <xdr:spPr>
        <a:xfrm>
          <a:off x="1944433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52705</xdr:rowOff>
    </xdr:from>
    <xdr:to xmlns:xdr="http://schemas.openxmlformats.org/drawingml/2006/spreadsheetDrawing">
      <xdr:col>99</xdr:col>
      <xdr:colOff>146050</xdr:colOff>
      <xdr:row>77</xdr:row>
      <xdr:rowOff>138430</xdr:rowOff>
    </xdr:to>
    <xdr:sp macro="" textlink="">
      <xdr:nvSpPr>
        <xdr:cNvPr id="229" name="正方形/長方形 228"/>
        <xdr:cNvSpPr/>
      </xdr:nvSpPr>
      <xdr:spPr>
        <a:xfrm>
          <a:off x="1944433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33020</xdr:rowOff>
    </xdr:from>
    <xdr:to xmlns:xdr="http://schemas.openxmlformats.org/drawingml/2006/spreadsheetDrawing">
      <xdr:col>106</xdr:col>
      <xdr:colOff>139700</xdr:colOff>
      <xdr:row>76</xdr:row>
      <xdr:rowOff>118745</xdr:rowOff>
    </xdr:to>
    <xdr:sp macro="" textlink="">
      <xdr:nvSpPr>
        <xdr:cNvPr id="230" name="正方形/長方形 229"/>
        <xdr:cNvSpPr/>
      </xdr:nvSpPr>
      <xdr:spPr>
        <a:xfrm>
          <a:off x="2089150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52705</xdr:rowOff>
    </xdr:from>
    <xdr:to xmlns:xdr="http://schemas.openxmlformats.org/drawingml/2006/spreadsheetDrawing">
      <xdr:col>106</xdr:col>
      <xdr:colOff>139700</xdr:colOff>
      <xdr:row>77</xdr:row>
      <xdr:rowOff>138430</xdr:rowOff>
    </xdr:to>
    <xdr:sp macro="" textlink="">
      <xdr:nvSpPr>
        <xdr:cNvPr id="231" name="正方形/長方形 230"/>
        <xdr:cNvSpPr/>
      </xdr:nvSpPr>
      <xdr:spPr>
        <a:xfrm>
          <a:off x="2089150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macro="" textlink="">
      <xdr:nvSpPr>
        <xdr:cNvPr id="232" name="正方形/長方形 231"/>
        <xdr:cNvSpPr/>
      </xdr:nvSpPr>
      <xdr:spPr>
        <a:xfrm>
          <a:off x="1271079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39370</xdr:rowOff>
    </xdr:to>
    <xdr:sp macro="" textlink="">
      <xdr:nvSpPr>
        <xdr:cNvPr id="233" name="正方形/長方形 232"/>
        <xdr:cNvSpPr/>
      </xdr:nvSpPr>
      <xdr:spPr>
        <a:xfrm>
          <a:off x="1793367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112395</xdr:rowOff>
    </xdr:to>
    <xdr:sp macro="" textlink="">
      <xdr:nvSpPr>
        <xdr:cNvPr id="234" name="正方形/長方形 233"/>
        <xdr:cNvSpPr/>
      </xdr:nvSpPr>
      <xdr:spPr>
        <a:xfrm>
          <a:off x="1793367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151765</xdr:rowOff>
    </xdr:to>
    <xdr:sp macro="" textlink="" fLocksText="0">
      <xdr:nvSpPr>
        <xdr:cNvPr id="235" name="テキスト ボックス 234"/>
        <xdr:cNvSpPr txBox="1"/>
      </xdr:nvSpPr>
      <xdr:spPr>
        <a:xfrm>
          <a:off x="18060670" y="13716000"/>
          <a:ext cx="5725160"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国家公務員に準じた</a:t>
          </a:r>
          <a:r>
            <a:rPr kumimoji="1" lang="en-US" altLang="ja-JP" sz="1300">
              <a:latin typeface="ＭＳ Ｐゴシック"/>
              <a:ea typeface="ＭＳ Ｐゴシック"/>
            </a:rPr>
            <a:t>55</a:t>
          </a:r>
          <a:r>
            <a:rPr kumimoji="1" lang="ja-JP" altLang="en-US" sz="1300">
              <a:latin typeface="ＭＳ Ｐゴシック"/>
              <a:ea typeface="ＭＳ Ｐゴシック"/>
            </a:rPr>
            <a:t>歳以上の昇給抑制措置の実施や、新卒以外の職員の採用、経験年数階層の変動により、類似団体、全国平均に比べ低い数値となっている。</a:t>
          </a:r>
        </a:p>
      </xdr:txBody>
    </xdr:sp>
    <xdr:clientData/>
  </xdr:twoCellAnchor>
  <xdr:twoCellAnchor>
    <xdr:from xmlns:xdr="http://schemas.openxmlformats.org/drawingml/2006/spreadsheetDrawing">
      <xdr:col>61</xdr:col>
      <xdr:colOff>44450</xdr:colOff>
      <xdr:row>92</xdr:row>
      <xdr:rowOff>39370</xdr:rowOff>
    </xdr:from>
    <xdr:to xmlns:xdr="http://schemas.openxmlformats.org/drawingml/2006/spreadsheetDrawing">
      <xdr:col>85</xdr:col>
      <xdr:colOff>95250</xdr:colOff>
      <xdr:row>92</xdr:row>
      <xdr:rowOff>39370</xdr:rowOff>
    </xdr:to>
    <xdr:cxnSp macro="">
      <xdr:nvCxnSpPr>
        <xdr:cNvPr id="236" name="直線コネクタ 235"/>
        <xdr:cNvCxnSpPr/>
      </xdr:nvCxnSpPr>
      <xdr:spPr>
        <a:xfrm>
          <a:off x="1271079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69850</xdr:rowOff>
    </xdr:from>
    <xdr:ext cx="760730" cy="269240"/>
    <xdr:sp macro="" textlink="">
      <xdr:nvSpPr>
        <xdr:cNvPr id="237" name="テキスト ボックス 236"/>
        <xdr:cNvSpPr txBox="1"/>
      </xdr:nvSpPr>
      <xdr:spPr>
        <a:xfrm>
          <a:off x="11956415" y="156718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37465</xdr:rowOff>
    </xdr:from>
    <xdr:to xmlns:xdr="http://schemas.openxmlformats.org/drawingml/2006/spreadsheetDrawing">
      <xdr:col>85</xdr:col>
      <xdr:colOff>95250</xdr:colOff>
      <xdr:row>90</xdr:row>
      <xdr:rowOff>37465</xdr:rowOff>
    </xdr:to>
    <xdr:cxnSp macro="">
      <xdr:nvCxnSpPr>
        <xdr:cNvPr id="238" name="直線コネクタ 237"/>
        <xdr:cNvCxnSpPr/>
      </xdr:nvCxnSpPr>
      <xdr:spPr>
        <a:xfrm>
          <a:off x="12710795" y="15467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67945</xdr:rowOff>
    </xdr:from>
    <xdr:ext cx="760730" cy="267335"/>
    <xdr:sp macro="" textlink="">
      <xdr:nvSpPr>
        <xdr:cNvPr id="239" name="テキスト ボックス 238"/>
        <xdr:cNvSpPr txBox="1"/>
      </xdr:nvSpPr>
      <xdr:spPr>
        <a:xfrm>
          <a:off x="11956415" y="1532699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35560</xdr:rowOff>
    </xdr:from>
    <xdr:to xmlns:xdr="http://schemas.openxmlformats.org/drawingml/2006/spreadsheetDrawing">
      <xdr:col>85</xdr:col>
      <xdr:colOff>95250</xdr:colOff>
      <xdr:row>88</xdr:row>
      <xdr:rowOff>35560</xdr:rowOff>
    </xdr:to>
    <xdr:cxnSp macro="">
      <xdr:nvCxnSpPr>
        <xdr:cNvPr id="240" name="直線コネクタ 239"/>
        <xdr:cNvCxnSpPr/>
      </xdr:nvCxnSpPr>
      <xdr:spPr>
        <a:xfrm>
          <a:off x="12710795" y="1512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66040</xdr:rowOff>
    </xdr:from>
    <xdr:ext cx="760730" cy="267335"/>
    <xdr:sp macro="" textlink="">
      <xdr:nvSpPr>
        <xdr:cNvPr id="241" name="テキスト ボックス 240"/>
        <xdr:cNvSpPr txBox="1"/>
      </xdr:nvSpPr>
      <xdr:spPr>
        <a:xfrm>
          <a:off x="11956415" y="1498219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33655</xdr:rowOff>
    </xdr:from>
    <xdr:to xmlns:xdr="http://schemas.openxmlformats.org/drawingml/2006/spreadsheetDrawing">
      <xdr:col>85</xdr:col>
      <xdr:colOff>95250</xdr:colOff>
      <xdr:row>86</xdr:row>
      <xdr:rowOff>33655</xdr:rowOff>
    </xdr:to>
    <xdr:cxnSp macro="">
      <xdr:nvCxnSpPr>
        <xdr:cNvPr id="242" name="直線コネクタ 241"/>
        <xdr:cNvCxnSpPr/>
      </xdr:nvCxnSpPr>
      <xdr:spPr>
        <a:xfrm>
          <a:off x="12710795" y="14778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64135</xdr:rowOff>
    </xdr:from>
    <xdr:ext cx="760730" cy="267335"/>
    <xdr:sp macro="" textlink="">
      <xdr:nvSpPr>
        <xdr:cNvPr id="243" name="テキスト ボックス 242"/>
        <xdr:cNvSpPr txBox="1"/>
      </xdr:nvSpPr>
      <xdr:spPr>
        <a:xfrm>
          <a:off x="11956415" y="1463738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32385</xdr:rowOff>
    </xdr:from>
    <xdr:to xmlns:xdr="http://schemas.openxmlformats.org/drawingml/2006/spreadsheetDrawing">
      <xdr:col>85</xdr:col>
      <xdr:colOff>95250</xdr:colOff>
      <xdr:row>84</xdr:row>
      <xdr:rowOff>32385</xdr:rowOff>
    </xdr:to>
    <xdr:cxnSp macro="">
      <xdr:nvCxnSpPr>
        <xdr:cNvPr id="244" name="直線コネクタ 243"/>
        <xdr:cNvCxnSpPr/>
      </xdr:nvCxnSpPr>
      <xdr:spPr>
        <a:xfrm>
          <a:off x="12710795" y="144341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62230</xdr:rowOff>
    </xdr:from>
    <xdr:ext cx="760730" cy="267970"/>
    <xdr:sp macro="" textlink="">
      <xdr:nvSpPr>
        <xdr:cNvPr id="245" name="テキスト ボックス 244"/>
        <xdr:cNvSpPr txBox="1"/>
      </xdr:nvSpPr>
      <xdr:spPr>
        <a:xfrm>
          <a:off x="11956415" y="1429258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30480</xdr:rowOff>
    </xdr:from>
    <xdr:to xmlns:xdr="http://schemas.openxmlformats.org/drawingml/2006/spreadsheetDrawing">
      <xdr:col>85</xdr:col>
      <xdr:colOff>95250</xdr:colOff>
      <xdr:row>82</xdr:row>
      <xdr:rowOff>30480</xdr:rowOff>
    </xdr:to>
    <xdr:cxnSp macro="">
      <xdr:nvCxnSpPr>
        <xdr:cNvPr id="246" name="直線コネクタ 245"/>
        <xdr:cNvCxnSpPr/>
      </xdr:nvCxnSpPr>
      <xdr:spPr>
        <a:xfrm>
          <a:off x="12710795" y="140893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60325</xdr:rowOff>
    </xdr:from>
    <xdr:ext cx="760730" cy="267970"/>
    <xdr:sp macro="" textlink="">
      <xdr:nvSpPr>
        <xdr:cNvPr id="247" name="テキスト ボックス 246"/>
        <xdr:cNvSpPr txBox="1"/>
      </xdr:nvSpPr>
      <xdr:spPr>
        <a:xfrm>
          <a:off x="11956415" y="139477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27940</xdr:rowOff>
    </xdr:from>
    <xdr:to xmlns:xdr="http://schemas.openxmlformats.org/drawingml/2006/spreadsheetDrawing">
      <xdr:col>85</xdr:col>
      <xdr:colOff>95250</xdr:colOff>
      <xdr:row>80</xdr:row>
      <xdr:rowOff>27940</xdr:rowOff>
    </xdr:to>
    <xdr:cxnSp macro="">
      <xdr:nvCxnSpPr>
        <xdr:cNvPr id="248" name="直線コネクタ 247"/>
        <xdr:cNvCxnSpPr/>
      </xdr:nvCxnSpPr>
      <xdr:spPr>
        <a:xfrm>
          <a:off x="12710795" y="137439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58420</xdr:rowOff>
    </xdr:from>
    <xdr:ext cx="760730" cy="267970"/>
    <xdr:sp macro="" textlink="">
      <xdr:nvSpPr>
        <xdr:cNvPr id="249" name="テキスト ボックス 248"/>
        <xdr:cNvSpPr txBox="1"/>
      </xdr:nvSpPr>
      <xdr:spPr>
        <a:xfrm>
          <a:off x="11956415" y="1360297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50" name="直線コネクタ 249"/>
        <xdr:cNvCxnSpPr/>
      </xdr:nvCxnSpPr>
      <xdr:spPr>
        <a:xfrm>
          <a:off x="1271079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56515</xdr:rowOff>
    </xdr:from>
    <xdr:ext cx="760730" cy="267970"/>
    <xdr:sp macro="" textlink="">
      <xdr:nvSpPr>
        <xdr:cNvPr id="251" name="テキスト ボックス 250"/>
        <xdr:cNvSpPr txBox="1"/>
      </xdr:nvSpPr>
      <xdr:spPr>
        <a:xfrm>
          <a:off x="11956415" y="1325816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macro="" textlink="">
      <xdr:nvSpPr>
        <xdr:cNvPr id="252" name="給与水準   （国との比較）グラフ枠"/>
        <xdr:cNvSpPr/>
      </xdr:nvSpPr>
      <xdr:spPr>
        <a:xfrm>
          <a:off x="1271079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134620</xdr:rowOff>
    </xdr:from>
    <xdr:to xmlns:xdr="http://schemas.openxmlformats.org/drawingml/2006/spreadsheetDrawing">
      <xdr:col>81</xdr:col>
      <xdr:colOff>44450</xdr:colOff>
      <xdr:row>88</xdr:row>
      <xdr:rowOff>160655</xdr:rowOff>
    </xdr:to>
    <xdr:cxnSp macro="">
      <xdr:nvCxnSpPr>
        <xdr:cNvPr id="253" name="直線コネクタ 252"/>
        <xdr:cNvCxnSpPr/>
      </xdr:nvCxnSpPr>
      <xdr:spPr>
        <a:xfrm flipV="1">
          <a:off x="16863695" y="13679170"/>
          <a:ext cx="0" cy="1569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132080</xdr:rowOff>
    </xdr:from>
    <xdr:ext cx="762000" cy="267335"/>
    <xdr:sp macro="" textlink="">
      <xdr:nvSpPr>
        <xdr:cNvPr id="254" name="給与水準   （国との比較）最小値テキスト"/>
        <xdr:cNvSpPr txBox="1"/>
      </xdr:nvSpPr>
      <xdr:spPr>
        <a:xfrm>
          <a:off x="16952595" y="1521968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160655</xdr:rowOff>
    </xdr:from>
    <xdr:to xmlns:xdr="http://schemas.openxmlformats.org/drawingml/2006/spreadsheetDrawing">
      <xdr:col>81</xdr:col>
      <xdr:colOff>133350</xdr:colOff>
      <xdr:row>88</xdr:row>
      <xdr:rowOff>160655</xdr:rowOff>
    </xdr:to>
    <xdr:cxnSp macro="">
      <xdr:nvCxnSpPr>
        <xdr:cNvPr id="255" name="直線コネクタ 254"/>
        <xdr:cNvCxnSpPr/>
      </xdr:nvCxnSpPr>
      <xdr:spPr>
        <a:xfrm>
          <a:off x="16776700" y="152482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46355</xdr:rowOff>
    </xdr:from>
    <xdr:ext cx="762000" cy="269240"/>
    <xdr:sp macro="" textlink="">
      <xdr:nvSpPr>
        <xdr:cNvPr id="256" name="給与水準   （国との比較）最大値テキスト"/>
        <xdr:cNvSpPr txBox="1"/>
      </xdr:nvSpPr>
      <xdr:spPr>
        <a:xfrm>
          <a:off x="16952595" y="134194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134620</xdr:rowOff>
    </xdr:from>
    <xdr:to xmlns:xdr="http://schemas.openxmlformats.org/drawingml/2006/spreadsheetDrawing">
      <xdr:col>81</xdr:col>
      <xdr:colOff>133350</xdr:colOff>
      <xdr:row>79</xdr:row>
      <xdr:rowOff>134620</xdr:rowOff>
    </xdr:to>
    <xdr:cxnSp macro="">
      <xdr:nvCxnSpPr>
        <xdr:cNvPr id="257" name="直線コネクタ 256"/>
        <xdr:cNvCxnSpPr/>
      </xdr:nvCxnSpPr>
      <xdr:spPr>
        <a:xfrm>
          <a:off x="16776700" y="136791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136525</xdr:rowOff>
    </xdr:from>
    <xdr:to xmlns:xdr="http://schemas.openxmlformats.org/drawingml/2006/spreadsheetDrawing">
      <xdr:col>81</xdr:col>
      <xdr:colOff>44450</xdr:colOff>
      <xdr:row>82</xdr:row>
      <xdr:rowOff>12700</xdr:rowOff>
    </xdr:to>
    <xdr:cxnSp macro="">
      <xdr:nvCxnSpPr>
        <xdr:cNvPr id="258" name="直線コネクタ 257"/>
        <xdr:cNvCxnSpPr/>
      </xdr:nvCxnSpPr>
      <xdr:spPr>
        <a:xfrm>
          <a:off x="16033115" y="14023975"/>
          <a:ext cx="8305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56515</xdr:rowOff>
    </xdr:from>
    <xdr:ext cx="762000" cy="267970"/>
    <xdr:sp macro="" textlink="">
      <xdr:nvSpPr>
        <xdr:cNvPr id="259" name="給与水準   （国との比較）平均値テキスト"/>
        <xdr:cNvSpPr txBox="1"/>
      </xdr:nvSpPr>
      <xdr:spPr>
        <a:xfrm>
          <a:off x="16952595" y="14286865"/>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86360</xdr:rowOff>
    </xdr:from>
    <xdr:to xmlns:xdr="http://schemas.openxmlformats.org/drawingml/2006/spreadsheetDrawing">
      <xdr:col>81</xdr:col>
      <xdr:colOff>95250</xdr:colOff>
      <xdr:row>84</xdr:row>
      <xdr:rowOff>13335</xdr:rowOff>
    </xdr:to>
    <xdr:sp macro="" textlink="">
      <xdr:nvSpPr>
        <xdr:cNvPr id="260" name="フローチャート: 判断 259"/>
        <xdr:cNvSpPr/>
      </xdr:nvSpPr>
      <xdr:spPr>
        <a:xfrm>
          <a:off x="16814800" y="14316710"/>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136525</xdr:rowOff>
    </xdr:from>
    <xdr:to xmlns:xdr="http://schemas.openxmlformats.org/drawingml/2006/spreadsheetDrawing">
      <xdr:col>77</xdr:col>
      <xdr:colOff>44450</xdr:colOff>
      <xdr:row>82</xdr:row>
      <xdr:rowOff>119380</xdr:rowOff>
    </xdr:to>
    <xdr:cxnSp macro="">
      <xdr:nvCxnSpPr>
        <xdr:cNvPr id="261" name="直線コネクタ 260"/>
        <xdr:cNvCxnSpPr/>
      </xdr:nvCxnSpPr>
      <xdr:spPr>
        <a:xfrm flipV="1">
          <a:off x="15153640" y="14023975"/>
          <a:ext cx="879475"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103505</xdr:rowOff>
    </xdr:from>
    <xdr:to xmlns:xdr="http://schemas.openxmlformats.org/drawingml/2006/spreadsheetDrawing">
      <xdr:col>77</xdr:col>
      <xdr:colOff>95250</xdr:colOff>
      <xdr:row>84</xdr:row>
      <xdr:rowOff>31115</xdr:rowOff>
    </xdr:to>
    <xdr:sp macro="" textlink="">
      <xdr:nvSpPr>
        <xdr:cNvPr id="262" name="フローチャート: 判断 261"/>
        <xdr:cNvSpPr/>
      </xdr:nvSpPr>
      <xdr:spPr>
        <a:xfrm>
          <a:off x="15984220" y="1433385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15240</xdr:rowOff>
    </xdr:from>
    <xdr:ext cx="736600" cy="269240"/>
    <xdr:sp macro="" textlink="">
      <xdr:nvSpPr>
        <xdr:cNvPr id="263" name="テキスト ボックス 262"/>
        <xdr:cNvSpPr txBox="1"/>
      </xdr:nvSpPr>
      <xdr:spPr>
        <a:xfrm>
          <a:off x="15655925" y="1441704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119380</xdr:rowOff>
    </xdr:from>
    <xdr:to xmlns:xdr="http://schemas.openxmlformats.org/drawingml/2006/spreadsheetDrawing">
      <xdr:col>72</xdr:col>
      <xdr:colOff>203200</xdr:colOff>
      <xdr:row>83</xdr:row>
      <xdr:rowOff>48895</xdr:rowOff>
    </xdr:to>
    <xdr:cxnSp macro="">
      <xdr:nvCxnSpPr>
        <xdr:cNvPr id="264" name="直線コネクタ 263"/>
        <xdr:cNvCxnSpPr/>
      </xdr:nvCxnSpPr>
      <xdr:spPr>
        <a:xfrm flipV="1">
          <a:off x="14272260" y="14178280"/>
          <a:ext cx="8813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50165</xdr:rowOff>
    </xdr:from>
    <xdr:to xmlns:xdr="http://schemas.openxmlformats.org/drawingml/2006/spreadsheetDrawing">
      <xdr:col>73</xdr:col>
      <xdr:colOff>44450</xdr:colOff>
      <xdr:row>83</xdr:row>
      <xdr:rowOff>155575</xdr:rowOff>
    </xdr:to>
    <xdr:sp macro="" textlink="">
      <xdr:nvSpPr>
        <xdr:cNvPr id="265" name="フローチャート: 判断 264"/>
        <xdr:cNvSpPr/>
      </xdr:nvSpPr>
      <xdr:spPr>
        <a:xfrm>
          <a:off x="15102840" y="1428051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139700</xdr:rowOff>
    </xdr:from>
    <xdr:ext cx="760730" cy="269240"/>
    <xdr:sp macro="" textlink="">
      <xdr:nvSpPr>
        <xdr:cNvPr id="266" name="テキスト ボックス 265"/>
        <xdr:cNvSpPr txBox="1"/>
      </xdr:nvSpPr>
      <xdr:spPr>
        <a:xfrm>
          <a:off x="14774545" y="1437005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136525</xdr:rowOff>
    </xdr:from>
    <xdr:to xmlns:xdr="http://schemas.openxmlformats.org/drawingml/2006/spreadsheetDrawing">
      <xdr:col>68</xdr:col>
      <xdr:colOff>152400</xdr:colOff>
      <xdr:row>83</xdr:row>
      <xdr:rowOff>48895</xdr:rowOff>
    </xdr:to>
    <xdr:cxnSp macro="">
      <xdr:nvCxnSpPr>
        <xdr:cNvPr id="267" name="直線コネクタ 266"/>
        <xdr:cNvCxnSpPr/>
      </xdr:nvCxnSpPr>
      <xdr:spPr>
        <a:xfrm>
          <a:off x="13390880" y="14023975"/>
          <a:ext cx="88138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67945</xdr:rowOff>
    </xdr:from>
    <xdr:to xmlns:xdr="http://schemas.openxmlformats.org/drawingml/2006/spreadsheetDrawing">
      <xdr:col>68</xdr:col>
      <xdr:colOff>203200</xdr:colOff>
      <xdr:row>83</xdr:row>
      <xdr:rowOff>171450</xdr:rowOff>
    </xdr:to>
    <xdr:sp macro="" textlink="">
      <xdr:nvSpPr>
        <xdr:cNvPr id="268" name="フローチャート: 判断 267"/>
        <xdr:cNvSpPr/>
      </xdr:nvSpPr>
      <xdr:spPr>
        <a:xfrm>
          <a:off x="14221460" y="142982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157480</xdr:rowOff>
    </xdr:from>
    <xdr:ext cx="762000" cy="267970"/>
    <xdr:sp macro="" textlink="">
      <xdr:nvSpPr>
        <xdr:cNvPr id="269" name="テキスト ボックス 268"/>
        <xdr:cNvSpPr txBox="1"/>
      </xdr:nvSpPr>
      <xdr:spPr>
        <a:xfrm>
          <a:off x="13895070" y="143878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50165</xdr:rowOff>
    </xdr:from>
    <xdr:to xmlns:xdr="http://schemas.openxmlformats.org/drawingml/2006/spreadsheetDrawing">
      <xdr:col>64</xdr:col>
      <xdr:colOff>152400</xdr:colOff>
      <xdr:row>83</xdr:row>
      <xdr:rowOff>155575</xdr:rowOff>
    </xdr:to>
    <xdr:sp macro="" textlink="">
      <xdr:nvSpPr>
        <xdr:cNvPr id="270" name="フローチャート: 判断 269"/>
        <xdr:cNvSpPr/>
      </xdr:nvSpPr>
      <xdr:spPr>
        <a:xfrm>
          <a:off x="13340080" y="142805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139700</xdr:rowOff>
    </xdr:from>
    <xdr:ext cx="760730" cy="269240"/>
    <xdr:sp macro="" textlink="">
      <xdr:nvSpPr>
        <xdr:cNvPr id="271" name="テキスト ボックス 270"/>
        <xdr:cNvSpPr txBox="1"/>
      </xdr:nvSpPr>
      <xdr:spPr>
        <a:xfrm>
          <a:off x="13013690" y="1437005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36830</xdr:rowOff>
    </xdr:from>
    <xdr:ext cx="762000" cy="269240"/>
    <xdr:sp macro="" textlink="">
      <xdr:nvSpPr>
        <xdr:cNvPr id="272" name="テキスト ボックス 271"/>
        <xdr:cNvSpPr txBox="1"/>
      </xdr:nvSpPr>
      <xdr:spPr>
        <a:xfrm>
          <a:off x="166497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36830</xdr:rowOff>
    </xdr:from>
    <xdr:ext cx="762000" cy="269240"/>
    <xdr:sp macro="" textlink="">
      <xdr:nvSpPr>
        <xdr:cNvPr id="273" name="テキスト ボックス 272"/>
        <xdr:cNvSpPr txBox="1"/>
      </xdr:nvSpPr>
      <xdr:spPr>
        <a:xfrm>
          <a:off x="1581912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36830</xdr:rowOff>
    </xdr:from>
    <xdr:ext cx="762000" cy="269240"/>
    <xdr:sp macro="" textlink="">
      <xdr:nvSpPr>
        <xdr:cNvPr id="274" name="テキスト ボックス 273"/>
        <xdr:cNvSpPr txBox="1"/>
      </xdr:nvSpPr>
      <xdr:spPr>
        <a:xfrm>
          <a:off x="1493964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36830</xdr:rowOff>
    </xdr:from>
    <xdr:ext cx="762000" cy="269240"/>
    <xdr:sp macro="" textlink="">
      <xdr:nvSpPr>
        <xdr:cNvPr id="275" name="テキスト ボックス 274"/>
        <xdr:cNvSpPr txBox="1"/>
      </xdr:nvSpPr>
      <xdr:spPr>
        <a:xfrm>
          <a:off x="1405826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36830</xdr:rowOff>
    </xdr:from>
    <xdr:ext cx="760730" cy="269240"/>
    <xdr:sp macro="" textlink="">
      <xdr:nvSpPr>
        <xdr:cNvPr id="276" name="テキスト ボックス 275"/>
        <xdr:cNvSpPr txBox="1"/>
      </xdr:nvSpPr>
      <xdr:spPr>
        <a:xfrm>
          <a:off x="13176885" y="158102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137795</xdr:rowOff>
    </xdr:from>
    <xdr:to xmlns:xdr="http://schemas.openxmlformats.org/drawingml/2006/spreadsheetDrawing">
      <xdr:col>81</xdr:col>
      <xdr:colOff>95250</xdr:colOff>
      <xdr:row>82</xdr:row>
      <xdr:rowOff>65405</xdr:rowOff>
    </xdr:to>
    <xdr:sp macro="" textlink="">
      <xdr:nvSpPr>
        <xdr:cNvPr id="277" name="楕円 276"/>
        <xdr:cNvSpPr/>
      </xdr:nvSpPr>
      <xdr:spPr>
        <a:xfrm>
          <a:off x="16814800" y="1402524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154940</xdr:rowOff>
    </xdr:from>
    <xdr:ext cx="762000" cy="267970"/>
    <xdr:sp macro="" textlink="">
      <xdr:nvSpPr>
        <xdr:cNvPr id="278" name="給与水準   （国との比較）該当値テキスト"/>
        <xdr:cNvSpPr txBox="1"/>
      </xdr:nvSpPr>
      <xdr:spPr>
        <a:xfrm>
          <a:off x="16952595" y="138709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83820</xdr:rowOff>
    </xdr:from>
    <xdr:to xmlns:xdr="http://schemas.openxmlformats.org/drawingml/2006/spreadsheetDrawing">
      <xdr:col>77</xdr:col>
      <xdr:colOff>95250</xdr:colOff>
      <xdr:row>82</xdr:row>
      <xdr:rowOff>11430</xdr:rowOff>
    </xdr:to>
    <xdr:sp macro="" textlink="">
      <xdr:nvSpPr>
        <xdr:cNvPr id="279" name="楕円 278"/>
        <xdr:cNvSpPr/>
      </xdr:nvSpPr>
      <xdr:spPr>
        <a:xfrm>
          <a:off x="15984220" y="1397127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21590</xdr:rowOff>
    </xdr:from>
    <xdr:ext cx="736600" cy="267970"/>
    <xdr:sp macro="" textlink="">
      <xdr:nvSpPr>
        <xdr:cNvPr id="280" name="テキスト ボックス 279"/>
        <xdr:cNvSpPr txBox="1"/>
      </xdr:nvSpPr>
      <xdr:spPr>
        <a:xfrm>
          <a:off x="15655925" y="1373759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66675</xdr:rowOff>
    </xdr:from>
    <xdr:to xmlns:xdr="http://schemas.openxmlformats.org/drawingml/2006/spreadsheetDrawing">
      <xdr:col>73</xdr:col>
      <xdr:colOff>44450</xdr:colOff>
      <xdr:row>82</xdr:row>
      <xdr:rowOff>171450</xdr:rowOff>
    </xdr:to>
    <xdr:sp macro="" textlink="">
      <xdr:nvSpPr>
        <xdr:cNvPr id="281" name="楕円 280"/>
        <xdr:cNvSpPr/>
      </xdr:nvSpPr>
      <xdr:spPr>
        <a:xfrm>
          <a:off x="15102840" y="14125575"/>
          <a:ext cx="9969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4445</xdr:rowOff>
    </xdr:from>
    <xdr:ext cx="760730" cy="269240"/>
    <xdr:sp macro="" textlink="">
      <xdr:nvSpPr>
        <xdr:cNvPr id="282" name="テキスト ボックス 281"/>
        <xdr:cNvSpPr txBox="1"/>
      </xdr:nvSpPr>
      <xdr:spPr>
        <a:xfrm>
          <a:off x="14774545" y="1389189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171450</xdr:rowOff>
    </xdr:from>
    <xdr:to xmlns:xdr="http://schemas.openxmlformats.org/drawingml/2006/spreadsheetDrawing">
      <xdr:col>68</xdr:col>
      <xdr:colOff>203200</xdr:colOff>
      <xdr:row>83</xdr:row>
      <xdr:rowOff>101600</xdr:rowOff>
    </xdr:to>
    <xdr:sp macro="" textlink="">
      <xdr:nvSpPr>
        <xdr:cNvPr id="283" name="楕円 282"/>
        <xdr:cNvSpPr/>
      </xdr:nvSpPr>
      <xdr:spPr>
        <a:xfrm>
          <a:off x="1422146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112395</xdr:rowOff>
    </xdr:from>
    <xdr:ext cx="762000" cy="268605"/>
    <xdr:sp macro="" textlink="">
      <xdr:nvSpPr>
        <xdr:cNvPr id="284" name="テキスト ボックス 283"/>
        <xdr:cNvSpPr txBox="1"/>
      </xdr:nvSpPr>
      <xdr:spPr>
        <a:xfrm>
          <a:off x="13895070" y="1399984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83820</xdr:rowOff>
    </xdr:from>
    <xdr:to xmlns:xdr="http://schemas.openxmlformats.org/drawingml/2006/spreadsheetDrawing">
      <xdr:col>64</xdr:col>
      <xdr:colOff>152400</xdr:colOff>
      <xdr:row>82</xdr:row>
      <xdr:rowOff>11430</xdr:rowOff>
    </xdr:to>
    <xdr:sp macro="" textlink="">
      <xdr:nvSpPr>
        <xdr:cNvPr id="285" name="楕円 284"/>
        <xdr:cNvSpPr/>
      </xdr:nvSpPr>
      <xdr:spPr>
        <a:xfrm>
          <a:off x="13340080" y="13971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21590</xdr:rowOff>
    </xdr:from>
    <xdr:ext cx="760730" cy="267970"/>
    <xdr:sp macro="" textlink="">
      <xdr:nvSpPr>
        <xdr:cNvPr id="286" name="テキスト ボックス 285"/>
        <xdr:cNvSpPr txBox="1"/>
      </xdr:nvSpPr>
      <xdr:spPr>
        <a:xfrm>
          <a:off x="13013690" y="1373759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86360</xdr:rowOff>
    </xdr:from>
    <xdr:to xmlns:xdr="http://schemas.openxmlformats.org/drawingml/2006/spreadsheetDrawing">
      <xdr:col>85</xdr:col>
      <xdr:colOff>95250</xdr:colOff>
      <xdr:row>53</xdr:row>
      <xdr:rowOff>59055</xdr:rowOff>
    </xdr:to>
    <xdr:sp macro="" textlink="">
      <xdr:nvSpPr>
        <xdr:cNvPr id="287" name="正方形/長方形 286"/>
        <xdr:cNvSpPr/>
      </xdr:nvSpPr>
      <xdr:spPr>
        <a:xfrm>
          <a:off x="1271079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105410</xdr:rowOff>
    </xdr:from>
    <xdr:ext cx="2261870" cy="321310"/>
    <xdr:sp macro="" textlink="">
      <xdr:nvSpPr>
        <xdr:cNvPr id="288" name="テキスト ボックス 287"/>
        <xdr:cNvSpPr txBox="1"/>
      </xdr:nvSpPr>
      <xdr:spPr>
        <a:xfrm>
          <a:off x="13226415" y="9192260"/>
          <a:ext cx="226187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79375</xdr:rowOff>
    </xdr:from>
    <xdr:ext cx="1649730" cy="372745"/>
    <xdr:sp macro="" textlink="">
      <xdr:nvSpPr>
        <xdr:cNvPr id="289" name="テキスト ボックス 288"/>
        <xdr:cNvSpPr txBox="1"/>
      </xdr:nvSpPr>
      <xdr:spPr>
        <a:xfrm>
          <a:off x="15593695" y="9166225"/>
          <a:ext cx="164973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171450</xdr:rowOff>
    </xdr:from>
    <xdr:to xmlns:xdr="http://schemas.openxmlformats.org/drawingml/2006/spreadsheetDrawing">
      <xdr:col>93</xdr:col>
      <xdr:colOff>6350</xdr:colOff>
      <xdr:row>54</xdr:row>
      <xdr:rowOff>79375</xdr:rowOff>
    </xdr:to>
    <xdr:sp macro="" textlink="">
      <xdr:nvSpPr>
        <xdr:cNvPr id="290" name="正方形/長方形 289"/>
        <xdr:cNvSpPr/>
      </xdr:nvSpPr>
      <xdr:spPr>
        <a:xfrm>
          <a:off x="17808575" y="9086850"/>
          <a:ext cx="1508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13335</xdr:rowOff>
    </xdr:from>
    <xdr:to xmlns:xdr="http://schemas.openxmlformats.org/drawingml/2006/spreadsheetDrawing">
      <xdr:col>93</xdr:col>
      <xdr:colOff>6350</xdr:colOff>
      <xdr:row>55</xdr:row>
      <xdr:rowOff>99060</xdr:rowOff>
    </xdr:to>
    <xdr:sp macro="" textlink="">
      <xdr:nvSpPr>
        <xdr:cNvPr id="291" name="正方形/長方形 290"/>
        <xdr:cNvSpPr/>
      </xdr:nvSpPr>
      <xdr:spPr>
        <a:xfrm>
          <a:off x="17808575" y="927163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171450</xdr:rowOff>
    </xdr:from>
    <xdr:to xmlns:xdr="http://schemas.openxmlformats.org/drawingml/2006/spreadsheetDrawing">
      <xdr:col>99</xdr:col>
      <xdr:colOff>146050</xdr:colOff>
      <xdr:row>54</xdr:row>
      <xdr:rowOff>79375</xdr:rowOff>
    </xdr:to>
    <xdr:sp macro="" textlink="">
      <xdr:nvSpPr>
        <xdr:cNvPr id="292" name="正方形/長方形 291"/>
        <xdr:cNvSpPr/>
      </xdr:nvSpPr>
      <xdr:spPr>
        <a:xfrm>
          <a:off x="1944433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13335</xdr:rowOff>
    </xdr:from>
    <xdr:to xmlns:xdr="http://schemas.openxmlformats.org/drawingml/2006/spreadsheetDrawing">
      <xdr:col>99</xdr:col>
      <xdr:colOff>146050</xdr:colOff>
      <xdr:row>55</xdr:row>
      <xdr:rowOff>99060</xdr:rowOff>
    </xdr:to>
    <xdr:sp macro="" textlink="">
      <xdr:nvSpPr>
        <xdr:cNvPr id="293" name="正方形/長方形 292"/>
        <xdr:cNvSpPr/>
      </xdr:nvSpPr>
      <xdr:spPr>
        <a:xfrm>
          <a:off x="1944433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171450</xdr:rowOff>
    </xdr:from>
    <xdr:to xmlns:xdr="http://schemas.openxmlformats.org/drawingml/2006/spreadsheetDrawing">
      <xdr:col>106</xdr:col>
      <xdr:colOff>139700</xdr:colOff>
      <xdr:row>54</xdr:row>
      <xdr:rowOff>79375</xdr:rowOff>
    </xdr:to>
    <xdr:sp macro="" textlink="">
      <xdr:nvSpPr>
        <xdr:cNvPr id="294" name="正方形/長方形 293"/>
        <xdr:cNvSpPr/>
      </xdr:nvSpPr>
      <xdr:spPr>
        <a:xfrm>
          <a:off x="2089150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13335</xdr:rowOff>
    </xdr:from>
    <xdr:to xmlns:xdr="http://schemas.openxmlformats.org/drawingml/2006/spreadsheetDrawing">
      <xdr:col>106</xdr:col>
      <xdr:colOff>139700</xdr:colOff>
      <xdr:row>55</xdr:row>
      <xdr:rowOff>99060</xdr:rowOff>
    </xdr:to>
    <xdr:sp macro="" textlink="">
      <xdr:nvSpPr>
        <xdr:cNvPr id="295" name="正方形/長方形 294"/>
        <xdr:cNvSpPr/>
      </xdr:nvSpPr>
      <xdr:spPr>
        <a:xfrm>
          <a:off x="2089150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71079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793367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104</xdr:col>
      <xdr:colOff>114300</xdr:colOff>
      <xdr:row>57</xdr:row>
      <xdr:rowOff>72390</xdr:rowOff>
    </xdr:to>
    <xdr:sp macro="" textlink="">
      <xdr:nvSpPr>
        <xdr:cNvPr id="298" name="正方形/長方形 297"/>
        <xdr:cNvSpPr/>
      </xdr:nvSpPr>
      <xdr:spPr>
        <a:xfrm>
          <a:off x="1793367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138430</xdr:rowOff>
    </xdr:from>
    <xdr:to xmlns:xdr="http://schemas.openxmlformats.org/drawingml/2006/spreadsheetDrawing">
      <xdr:col>114</xdr:col>
      <xdr:colOff>114300</xdr:colOff>
      <xdr:row>69</xdr:row>
      <xdr:rowOff>112395</xdr:rowOff>
    </xdr:to>
    <xdr:sp macro="" textlink="" fLocksText="0">
      <xdr:nvSpPr>
        <xdr:cNvPr id="299" name="テキスト ボックス 298"/>
        <xdr:cNvSpPr txBox="1"/>
      </xdr:nvSpPr>
      <xdr:spPr>
        <a:xfrm>
          <a:off x="18060670" y="9911080"/>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合併により広い市域面積を有していることで住民サービスが低下しないよう旧町地区ごとに支所を設置していることから、職員数が多い傾向にある。</a:t>
          </a:r>
        </a:p>
        <a:p>
          <a:r>
            <a:rPr kumimoji="1" lang="ja-JP" altLang="en-US" sz="1300">
              <a:latin typeface="ＭＳ Ｐゴシック"/>
              <a:ea typeface="ＭＳ Ｐゴシック"/>
            </a:rPr>
            <a:t>　今後も財政状況と住民サービスとの均衡を勘案しながら適正な定員管理を行っていく。</a:t>
          </a:r>
        </a:p>
      </xdr:txBody>
    </xdr:sp>
    <xdr:clientData/>
  </xdr:twoCellAnchor>
  <xdr:oneCellAnchor>
    <xdr:from xmlns:xdr="http://schemas.openxmlformats.org/drawingml/2006/spreadsheetDrawing">
      <xdr:col>61</xdr:col>
      <xdr:colOff>6350</xdr:colOff>
      <xdr:row>54</xdr:row>
      <xdr:rowOff>145415</xdr:rowOff>
    </xdr:from>
    <xdr:ext cx="348615" cy="233680"/>
    <xdr:sp macro="" textlink="">
      <xdr:nvSpPr>
        <xdr:cNvPr id="300" name="テキスト ボックス 299"/>
        <xdr:cNvSpPr txBox="1"/>
      </xdr:nvSpPr>
      <xdr:spPr>
        <a:xfrm>
          <a:off x="12672695" y="940371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30480</xdr:rowOff>
    </xdr:from>
    <xdr:ext cx="760730" cy="267335"/>
    <xdr:sp macro="" textlink="">
      <xdr:nvSpPr>
        <xdr:cNvPr id="302" name="テキスト ボックス 301"/>
        <xdr:cNvSpPr txBox="1"/>
      </xdr:nvSpPr>
      <xdr:spPr>
        <a:xfrm>
          <a:off x="11956415" y="1186053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116840</xdr:rowOff>
    </xdr:from>
    <xdr:to xmlns:xdr="http://schemas.openxmlformats.org/drawingml/2006/spreadsheetDrawing">
      <xdr:col>85</xdr:col>
      <xdr:colOff>95250</xdr:colOff>
      <xdr:row>67</xdr:row>
      <xdr:rowOff>116840</xdr:rowOff>
    </xdr:to>
    <xdr:cxnSp macro="">
      <xdr:nvCxnSpPr>
        <xdr:cNvPr id="303" name="直線コネクタ 302"/>
        <xdr:cNvCxnSpPr/>
      </xdr:nvCxnSpPr>
      <xdr:spPr>
        <a:xfrm>
          <a:off x="12710795" y="116039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147320</xdr:rowOff>
    </xdr:from>
    <xdr:ext cx="760730" cy="268605"/>
    <xdr:sp macro="" textlink="">
      <xdr:nvSpPr>
        <xdr:cNvPr id="304" name="テキスト ボックス 303"/>
        <xdr:cNvSpPr txBox="1"/>
      </xdr:nvSpPr>
      <xdr:spPr>
        <a:xfrm>
          <a:off x="11956415" y="1146302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54610</xdr:rowOff>
    </xdr:from>
    <xdr:to xmlns:xdr="http://schemas.openxmlformats.org/drawingml/2006/spreadsheetDrawing">
      <xdr:col>85</xdr:col>
      <xdr:colOff>95250</xdr:colOff>
      <xdr:row>65</xdr:row>
      <xdr:rowOff>54610</xdr:rowOff>
    </xdr:to>
    <xdr:cxnSp macro="">
      <xdr:nvCxnSpPr>
        <xdr:cNvPr id="305" name="直線コネクタ 304"/>
        <xdr:cNvCxnSpPr/>
      </xdr:nvCxnSpPr>
      <xdr:spPr>
        <a:xfrm>
          <a:off x="12710795" y="11198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85090</xdr:rowOff>
    </xdr:from>
    <xdr:ext cx="760730" cy="269240"/>
    <xdr:sp macro="" textlink="">
      <xdr:nvSpPr>
        <xdr:cNvPr id="306" name="テキスト ボックス 305"/>
        <xdr:cNvSpPr txBox="1"/>
      </xdr:nvSpPr>
      <xdr:spPr>
        <a:xfrm>
          <a:off x="11956415" y="1105789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171450</xdr:rowOff>
    </xdr:from>
    <xdr:to xmlns:xdr="http://schemas.openxmlformats.org/drawingml/2006/spreadsheetDrawing">
      <xdr:col>85</xdr:col>
      <xdr:colOff>95250</xdr:colOff>
      <xdr:row>62</xdr:row>
      <xdr:rowOff>171450</xdr:rowOff>
    </xdr:to>
    <xdr:cxnSp macro="">
      <xdr:nvCxnSpPr>
        <xdr:cNvPr id="307" name="直線コネクタ 306"/>
        <xdr:cNvCxnSpPr/>
      </xdr:nvCxnSpPr>
      <xdr:spPr>
        <a:xfrm>
          <a:off x="12710795" y="10801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23495</xdr:rowOff>
    </xdr:from>
    <xdr:ext cx="760730" cy="268605"/>
    <xdr:sp macro="" textlink="">
      <xdr:nvSpPr>
        <xdr:cNvPr id="308" name="テキスト ボックス 307"/>
        <xdr:cNvSpPr txBox="1"/>
      </xdr:nvSpPr>
      <xdr:spPr>
        <a:xfrm>
          <a:off x="11956415" y="1065339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110490</xdr:rowOff>
    </xdr:from>
    <xdr:to xmlns:xdr="http://schemas.openxmlformats.org/drawingml/2006/spreadsheetDrawing">
      <xdr:col>85</xdr:col>
      <xdr:colOff>95250</xdr:colOff>
      <xdr:row>60</xdr:row>
      <xdr:rowOff>110490</xdr:rowOff>
    </xdr:to>
    <xdr:cxnSp macro="">
      <xdr:nvCxnSpPr>
        <xdr:cNvPr id="309" name="直線コネクタ 308"/>
        <xdr:cNvCxnSpPr/>
      </xdr:nvCxnSpPr>
      <xdr:spPr>
        <a:xfrm>
          <a:off x="12710795" y="103974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140335</xdr:rowOff>
    </xdr:from>
    <xdr:ext cx="760730" cy="269240"/>
    <xdr:sp macro="" textlink="">
      <xdr:nvSpPr>
        <xdr:cNvPr id="310" name="テキスト ボックス 309"/>
        <xdr:cNvSpPr txBox="1"/>
      </xdr:nvSpPr>
      <xdr:spPr>
        <a:xfrm>
          <a:off x="11956415" y="1025588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48260</xdr:rowOff>
    </xdr:from>
    <xdr:to xmlns:xdr="http://schemas.openxmlformats.org/drawingml/2006/spreadsheetDrawing">
      <xdr:col>85</xdr:col>
      <xdr:colOff>95250</xdr:colOff>
      <xdr:row>58</xdr:row>
      <xdr:rowOff>48260</xdr:rowOff>
    </xdr:to>
    <xdr:cxnSp macro="">
      <xdr:nvCxnSpPr>
        <xdr:cNvPr id="311" name="直線コネクタ 310"/>
        <xdr:cNvCxnSpPr/>
      </xdr:nvCxnSpPr>
      <xdr:spPr>
        <a:xfrm>
          <a:off x="12710795" y="99923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78740</xdr:rowOff>
    </xdr:from>
    <xdr:ext cx="760730" cy="268605"/>
    <xdr:sp macro="" textlink="">
      <xdr:nvSpPr>
        <xdr:cNvPr id="312" name="テキスト ボックス 311"/>
        <xdr:cNvSpPr txBox="1"/>
      </xdr:nvSpPr>
      <xdr:spPr>
        <a:xfrm>
          <a:off x="11956415" y="985139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55</xdr:row>
      <xdr:rowOff>164465</xdr:rowOff>
    </xdr:to>
    <xdr:cxnSp macro="">
      <xdr:nvCxnSpPr>
        <xdr:cNvPr id="313" name="直線コネクタ 312"/>
        <xdr:cNvCxnSpPr/>
      </xdr:nvCxnSpPr>
      <xdr:spPr>
        <a:xfrm>
          <a:off x="1271079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71079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84455</xdr:rowOff>
    </xdr:from>
    <xdr:to xmlns:xdr="http://schemas.openxmlformats.org/drawingml/2006/spreadsheetDrawing">
      <xdr:col>81</xdr:col>
      <xdr:colOff>44450</xdr:colOff>
      <xdr:row>67</xdr:row>
      <xdr:rowOff>32385</xdr:rowOff>
    </xdr:to>
    <xdr:cxnSp macro="">
      <xdr:nvCxnSpPr>
        <xdr:cNvPr id="315" name="直線コネクタ 314"/>
        <xdr:cNvCxnSpPr/>
      </xdr:nvCxnSpPr>
      <xdr:spPr>
        <a:xfrm flipV="1">
          <a:off x="16863695" y="1020000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3175</xdr:rowOff>
    </xdr:from>
    <xdr:ext cx="762000" cy="269240"/>
    <xdr:sp macro="" textlink="">
      <xdr:nvSpPr>
        <xdr:cNvPr id="316" name="定員管理の状況最小値テキスト"/>
        <xdr:cNvSpPr txBox="1"/>
      </xdr:nvSpPr>
      <xdr:spPr>
        <a:xfrm>
          <a:off x="16952595" y="114903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32385</xdr:rowOff>
    </xdr:from>
    <xdr:to xmlns:xdr="http://schemas.openxmlformats.org/drawingml/2006/spreadsheetDrawing">
      <xdr:col>81</xdr:col>
      <xdr:colOff>133350</xdr:colOff>
      <xdr:row>67</xdr:row>
      <xdr:rowOff>32385</xdr:rowOff>
    </xdr:to>
    <xdr:cxnSp macro="">
      <xdr:nvCxnSpPr>
        <xdr:cNvPr id="317" name="直線コネクタ 316"/>
        <xdr:cNvCxnSpPr/>
      </xdr:nvCxnSpPr>
      <xdr:spPr>
        <a:xfrm>
          <a:off x="16776700" y="115195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171450</xdr:rowOff>
    </xdr:from>
    <xdr:ext cx="762000" cy="269240"/>
    <xdr:sp macro="" textlink="">
      <xdr:nvSpPr>
        <xdr:cNvPr id="318" name="定員管理の状況最大値テキスト"/>
        <xdr:cNvSpPr txBox="1"/>
      </xdr:nvSpPr>
      <xdr:spPr>
        <a:xfrm>
          <a:off x="16952595" y="99441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84455</xdr:rowOff>
    </xdr:from>
    <xdr:to xmlns:xdr="http://schemas.openxmlformats.org/drawingml/2006/spreadsheetDrawing">
      <xdr:col>81</xdr:col>
      <xdr:colOff>133350</xdr:colOff>
      <xdr:row>59</xdr:row>
      <xdr:rowOff>84455</xdr:rowOff>
    </xdr:to>
    <xdr:cxnSp macro="">
      <xdr:nvCxnSpPr>
        <xdr:cNvPr id="319" name="直線コネクタ 318"/>
        <xdr:cNvCxnSpPr/>
      </xdr:nvCxnSpPr>
      <xdr:spPr>
        <a:xfrm>
          <a:off x="16776700" y="102000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151130</xdr:rowOff>
    </xdr:from>
    <xdr:to xmlns:xdr="http://schemas.openxmlformats.org/drawingml/2006/spreadsheetDrawing">
      <xdr:col>81</xdr:col>
      <xdr:colOff>44450</xdr:colOff>
      <xdr:row>60</xdr:row>
      <xdr:rowOff>161925</xdr:rowOff>
    </xdr:to>
    <xdr:cxnSp macro="">
      <xdr:nvCxnSpPr>
        <xdr:cNvPr id="320" name="直線コネクタ 319"/>
        <xdr:cNvCxnSpPr/>
      </xdr:nvCxnSpPr>
      <xdr:spPr>
        <a:xfrm>
          <a:off x="16033115" y="10438130"/>
          <a:ext cx="8305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38100</xdr:rowOff>
    </xdr:from>
    <xdr:ext cx="762000" cy="269240"/>
    <xdr:sp macro="" textlink="">
      <xdr:nvSpPr>
        <xdr:cNvPr id="321" name="定員管理の状況平均値テキスト"/>
        <xdr:cNvSpPr txBox="1"/>
      </xdr:nvSpPr>
      <xdr:spPr>
        <a:xfrm>
          <a:off x="16952595" y="1015365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20955</xdr:rowOff>
    </xdr:from>
    <xdr:to xmlns:xdr="http://schemas.openxmlformats.org/drawingml/2006/spreadsheetDrawing">
      <xdr:col>81</xdr:col>
      <xdr:colOff>95250</xdr:colOff>
      <xdr:row>60</xdr:row>
      <xdr:rowOff>126365</xdr:rowOff>
    </xdr:to>
    <xdr:sp macro="" textlink="">
      <xdr:nvSpPr>
        <xdr:cNvPr id="322" name="フローチャート: 判断 321"/>
        <xdr:cNvSpPr/>
      </xdr:nvSpPr>
      <xdr:spPr>
        <a:xfrm>
          <a:off x="16814800" y="1030795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144145</xdr:rowOff>
    </xdr:from>
    <xdr:to xmlns:xdr="http://schemas.openxmlformats.org/drawingml/2006/spreadsheetDrawing">
      <xdr:col>77</xdr:col>
      <xdr:colOff>44450</xdr:colOff>
      <xdr:row>60</xdr:row>
      <xdr:rowOff>151130</xdr:rowOff>
    </xdr:to>
    <xdr:cxnSp macro="">
      <xdr:nvCxnSpPr>
        <xdr:cNvPr id="323" name="直線コネクタ 322"/>
        <xdr:cNvCxnSpPr/>
      </xdr:nvCxnSpPr>
      <xdr:spPr>
        <a:xfrm>
          <a:off x="15153640" y="10431145"/>
          <a:ext cx="8794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16510</xdr:rowOff>
    </xdr:from>
    <xdr:to xmlns:xdr="http://schemas.openxmlformats.org/drawingml/2006/spreadsheetDrawing">
      <xdr:col>77</xdr:col>
      <xdr:colOff>95250</xdr:colOff>
      <xdr:row>60</xdr:row>
      <xdr:rowOff>121920</xdr:rowOff>
    </xdr:to>
    <xdr:sp macro="" textlink="">
      <xdr:nvSpPr>
        <xdr:cNvPr id="324" name="フローチャート: 判断 323"/>
        <xdr:cNvSpPr/>
      </xdr:nvSpPr>
      <xdr:spPr>
        <a:xfrm>
          <a:off x="15984220" y="1030351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132715</xdr:rowOff>
    </xdr:from>
    <xdr:ext cx="736600" cy="267335"/>
    <xdr:sp macro="" textlink="">
      <xdr:nvSpPr>
        <xdr:cNvPr id="325" name="テキスト ボックス 324"/>
        <xdr:cNvSpPr txBox="1"/>
      </xdr:nvSpPr>
      <xdr:spPr>
        <a:xfrm>
          <a:off x="15655925" y="10076815"/>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144145</xdr:rowOff>
    </xdr:from>
    <xdr:to xmlns:xdr="http://schemas.openxmlformats.org/drawingml/2006/spreadsheetDrawing">
      <xdr:col>72</xdr:col>
      <xdr:colOff>203200</xdr:colOff>
      <xdr:row>60</xdr:row>
      <xdr:rowOff>160020</xdr:rowOff>
    </xdr:to>
    <xdr:cxnSp macro="">
      <xdr:nvCxnSpPr>
        <xdr:cNvPr id="326" name="直線コネクタ 325"/>
        <xdr:cNvCxnSpPr/>
      </xdr:nvCxnSpPr>
      <xdr:spPr>
        <a:xfrm flipV="1">
          <a:off x="14272260" y="10431145"/>
          <a:ext cx="8813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41275</xdr:rowOff>
    </xdr:from>
    <xdr:to xmlns:xdr="http://schemas.openxmlformats.org/drawingml/2006/spreadsheetDrawing">
      <xdr:col>73</xdr:col>
      <xdr:colOff>44450</xdr:colOff>
      <xdr:row>60</xdr:row>
      <xdr:rowOff>146685</xdr:rowOff>
    </xdr:to>
    <xdr:sp macro="" textlink="">
      <xdr:nvSpPr>
        <xdr:cNvPr id="327" name="フローチャート: 判断 326"/>
        <xdr:cNvSpPr/>
      </xdr:nvSpPr>
      <xdr:spPr>
        <a:xfrm>
          <a:off x="15102840" y="1032827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156845</xdr:rowOff>
    </xdr:from>
    <xdr:ext cx="760730" cy="267970"/>
    <xdr:sp macro="" textlink="">
      <xdr:nvSpPr>
        <xdr:cNvPr id="328" name="テキスト ボックス 327"/>
        <xdr:cNvSpPr txBox="1"/>
      </xdr:nvSpPr>
      <xdr:spPr>
        <a:xfrm>
          <a:off x="14774545" y="1010094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151130</xdr:rowOff>
    </xdr:from>
    <xdr:to xmlns:xdr="http://schemas.openxmlformats.org/drawingml/2006/spreadsheetDrawing">
      <xdr:col>68</xdr:col>
      <xdr:colOff>152400</xdr:colOff>
      <xdr:row>60</xdr:row>
      <xdr:rowOff>160020</xdr:rowOff>
    </xdr:to>
    <xdr:cxnSp macro="">
      <xdr:nvCxnSpPr>
        <xdr:cNvPr id="329" name="直線コネクタ 328"/>
        <xdr:cNvCxnSpPr/>
      </xdr:nvCxnSpPr>
      <xdr:spPr>
        <a:xfrm>
          <a:off x="13390880" y="10438130"/>
          <a:ext cx="8813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30480</xdr:rowOff>
    </xdr:from>
    <xdr:to xmlns:xdr="http://schemas.openxmlformats.org/drawingml/2006/spreadsheetDrawing">
      <xdr:col>68</xdr:col>
      <xdr:colOff>203200</xdr:colOff>
      <xdr:row>60</xdr:row>
      <xdr:rowOff>135890</xdr:rowOff>
    </xdr:to>
    <xdr:sp macro="" textlink="">
      <xdr:nvSpPr>
        <xdr:cNvPr id="330" name="フローチャート: 判断 329"/>
        <xdr:cNvSpPr/>
      </xdr:nvSpPr>
      <xdr:spPr>
        <a:xfrm>
          <a:off x="14221460" y="103174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146685</xdr:rowOff>
    </xdr:from>
    <xdr:ext cx="762000" cy="268605"/>
    <xdr:sp macro="" textlink="">
      <xdr:nvSpPr>
        <xdr:cNvPr id="331" name="テキスト ボックス 330"/>
        <xdr:cNvSpPr txBox="1"/>
      </xdr:nvSpPr>
      <xdr:spPr>
        <a:xfrm>
          <a:off x="13895070" y="100907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26670</xdr:rowOff>
    </xdr:from>
    <xdr:to xmlns:xdr="http://schemas.openxmlformats.org/drawingml/2006/spreadsheetDrawing">
      <xdr:col>64</xdr:col>
      <xdr:colOff>152400</xdr:colOff>
      <xdr:row>60</xdr:row>
      <xdr:rowOff>132715</xdr:rowOff>
    </xdr:to>
    <xdr:sp macro="" textlink="">
      <xdr:nvSpPr>
        <xdr:cNvPr id="332" name="フローチャート: 判断 331"/>
        <xdr:cNvSpPr/>
      </xdr:nvSpPr>
      <xdr:spPr>
        <a:xfrm>
          <a:off x="13340080" y="103136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143510</xdr:rowOff>
    </xdr:from>
    <xdr:ext cx="760730" cy="268605"/>
    <xdr:sp macro="" textlink="">
      <xdr:nvSpPr>
        <xdr:cNvPr id="333" name="テキスト ボックス 332"/>
        <xdr:cNvSpPr txBox="1"/>
      </xdr:nvSpPr>
      <xdr:spPr>
        <a:xfrm>
          <a:off x="13013690" y="1008761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62000" cy="269240"/>
    <xdr:sp macro="" textlink="">
      <xdr:nvSpPr>
        <xdr:cNvPr id="334" name="テキスト ボックス 333"/>
        <xdr:cNvSpPr txBox="1"/>
      </xdr:nvSpPr>
      <xdr:spPr>
        <a:xfrm>
          <a:off x="1664970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62000" cy="269240"/>
    <xdr:sp macro="" textlink="">
      <xdr:nvSpPr>
        <xdr:cNvPr id="335" name="テキスト ボックス 334"/>
        <xdr:cNvSpPr txBox="1"/>
      </xdr:nvSpPr>
      <xdr:spPr>
        <a:xfrm>
          <a:off x="1581912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62000" cy="269240"/>
    <xdr:sp macro="" textlink="">
      <xdr:nvSpPr>
        <xdr:cNvPr id="336" name="テキスト ボックス 335"/>
        <xdr:cNvSpPr txBox="1"/>
      </xdr:nvSpPr>
      <xdr:spPr>
        <a:xfrm>
          <a:off x="14939645"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69240"/>
    <xdr:sp macro="" textlink="">
      <xdr:nvSpPr>
        <xdr:cNvPr id="337" name="テキスト ボックス 336"/>
        <xdr:cNvSpPr txBox="1"/>
      </xdr:nvSpPr>
      <xdr:spPr>
        <a:xfrm>
          <a:off x="14058265"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60730" cy="269240"/>
    <xdr:sp macro="" textlink="">
      <xdr:nvSpPr>
        <xdr:cNvPr id="338" name="テキスト ボックス 337"/>
        <xdr:cNvSpPr txBox="1"/>
      </xdr:nvSpPr>
      <xdr:spPr>
        <a:xfrm>
          <a:off x="13176885" y="120015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109855</xdr:rowOff>
    </xdr:from>
    <xdr:to xmlns:xdr="http://schemas.openxmlformats.org/drawingml/2006/spreadsheetDrawing">
      <xdr:col>81</xdr:col>
      <xdr:colOff>95250</xdr:colOff>
      <xdr:row>61</xdr:row>
      <xdr:rowOff>36830</xdr:rowOff>
    </xdr:to>
    <xdr:sp macro="" textlink="">
      <xdr:nvSpPr>
        <xdr:cNvPr id="339" name="楕円 338"/>
        <xdr:cNvSpPr/>
      </xdr:nvSpPr>
      <xdr:spPr>
        <a:xfrm>
          <a:off x="16814800" y="1039685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80645</xdr:rowOff>
    </xdr:from>
    <xdr:ext cx="762000" cy="269240"/>
    <xdr:sp macro="" textlink="">
      <xdr:nvSpPr>
        <xdr:cNvPr id="340" name="定員管理の状況該当値テキスト"/>
        <xdr:cNvSpPr txBox="1"/>
      </xdr:nvSpPr>
      <xdr:spPr>
        <a:xfrm>
          <a:off x="16952595" y="103676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98425</xdr:rowOff>
    </xdr:from>
    <xdr:to xmlns:xdr="http://schemas.openxmlformats.org/drawingml/2006/spreadsheetDrawing">
      <xdr:col>77</xdr:col>
      <xdr:colOff>95250</xdr:colOff>
      <xdr:row>61</xdr:row>
      <xdr:rowOff>25400</xdr:rowOff>
    </xdr:to>
    <xdr:sp macro="" textlink="">
      <xdr:nvSpPr>
        <xdr:cNvPr id="341" name="楕円 340"/>
        <xdr:cNvSpPr/>
      </xdr:nvSpPr>
      <xdr:spPr>
        <a:xfrm>
          <a:off x="15984220" y="1038542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10160</xdr:rowOff>
    </xdr:from>
    <xdr:ext cx="736600" cy="268605"/>
    <xdr:sp macro="" textlink="">
      <xdr:nvSpPr>
        <xdr:cNvPr id="342" name="テキスト ボックス 341"/>
        <xdr:cNvSpPr txBox="1"/>
      </xdr:nvSpPr>
      <xdr:spPr>
        <a:xfrm>
          <a:off x="15655925" y="10468610"/>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90805</xdr:rowOff>
    </xdr:from>
    <xdr:to xmlns:xdr="http://schemas.openxmlformats.org/drawingml/2006/spreadsheetDrawing">
      <xdr:col>73</xdr:col>
      <xdr:colOff>44450</xdr:colOff>
      <xdr:row>61</xdr:row>
      <xdr:rowOff>18415</xdr:rowOff>
    </xdr:to>
    <xdr:sp macro="" textlink="">
      <xdr:nvSpPr>
        <xdr:cNvPr id="343" name="楕円 342"/>
        <xdr:cNvSpPr/>
      </xdr:nvSpPr>
      <xdr:spPr>
        <a:xfrm>
          <a:off x="15102840" y="1037780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2540</xdr:rowOff>
    </xdr:from>
    <xdr:ext cx="760730" cy="269240"/>
    <xdr:sp macro="" textlink="">
      <xdr:nvSpPr>
        <xdr:cNvPr id="344" name="テキスト ボックス 343"/>
        <xdr:cNvSpPr txBox="1"/>
      </xdr:nvSpPr>
      <xdr:spPr>
        <a:xfrm>
          <a:off x="14774545" y="1046099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107315</xdr:rowOff>
    </xdr:from>
    <xdr:to xmlns:xdr="http://schemas.openxmlformats.org/drawingml/2006/spreadsheetDrawing">
      <xdr:col>68</xdr:col>
      <xdr:colOff>203200</xdr:colOff>
      <xdr:row>61</xdr:row>
      <xdr:rowOff>34925</xdr:rowOff>
    </xdr:to>
    <xdr:sp macro="" textlink="">
      <xdr:nvSpPr>
        <xdr:cNvPr id="345" name="楕円 344"/>
        <xdr:cNvSpPr/>
      </xdr:nvSpPr>
      <xdr:spPr>
        <a:xfrm>
          <a:off x="14221460" y="10394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19050</xdr:rowOff>
    </xdr:from>
    <xdr:ext cx="762000" cy="267970"/>
    <xdr:sp macro="" textlink="">
      <xdr:nvSpPr>
        <xdr:cNvPr id="346" name="テキスト ボックス 345"/>
        <xdr:cNvSpPr txBox="1"/>
      </xdr:nvSpPr>
      <xdr:spPr>
        <a:xfrm>
          <a:off x="13895070" y="1047750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98425</xdr:rowOff>
    </xdr:from>
    <xdr:to xmlns:xdr="http://schemas.openxmlformats.org/drawingml/2006/spreadsheetDrawing">
      <xdr:col>64</xdr:col>
      <xdr:colOff>152400</xdr:colOff>
      <xdr:row>61</xdr:row>
      <xdr:rowOff>25400</xdr:rowOff>
    </xdr:to>
    <xdr:sp macro="" textlink="">
      <xdr:nvSpPr>
        <xdr:cNvPr id="347" name="楕円 346"/>
        <xdr:cNvSpPr/>
      </xdr:nvSpPr>
      <xdr:spPr>
        <a:xfrm>
          <a:off x="13340080" y="103854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10160</xdr:rowOff>
    </xdr:from>
    <xdr:ext cx="760730" cy="268605"/>
    <xdr:sp macro="" textlink="">
      <xdr:nvSpPr>
        <xdr:cNvPr id="348" name="テキスト ボックス 347"/>
        <xdr:cNvSpPr txBox="1"/>
      </xdr:nvSpPr>
      <xdr:spPr>
        <a:xfrm>
          <a:off x="13013690" y="1046861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46355</xdr:rowOff>
    </xdr:from>
    <xdr:to xmlns:xdr="http://schemas.openxmlformats.org/drawingml/2006/spreadsheetDrawing">
      <xdr:col>85</xdr:col>
      <xdr:colOff>95250</xdr:colOff>
      <xdr:row>31</xdr:row>
      <xdr:rowOff>19685</xdr:rowOff>
    </xdr:to>
    <xdr:sp macro="" textlink="">
      <xdr:nvSpPr>
        <xdr:cNvPr id="349" name="正方形/長方形 348"/>
        <xdr:cNvSpPr/>
      </xdr:nvSpPr>
      <xdr:spPr>
        <a:xfrm>
          <a:off x="12710795" y="501840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66040</xdr:rowOff>
    </xdr:from>
    <xdr:ext cx="1604645" cy="320040"/>
    <xdr:sp macro="" textlink="">
      <xdr:nvSpPr>
        <xdr:cNvPr id="350" name="テキスト ボックス 349"/>
        <xdr:cNvSpPr txBox="1"/>
      </xdr:nvSpPr>
      <xdr:spPr>
        <a:xfrm>
          <a:off x="13551535" y="5380990"/>
          <a:ext cx="1604645"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39370</xdr:rowOff>
    </xdr:from>
    <xdr:ext cx="1649730" cy="372745"/>
    <xdr:sp macro="" textlink="">
      <xdr:nvSpPr>
        <xdr:cNvPr id="351" name="テキスト ボックス 350"/>
        <xdr:cNvSpPr txBox="1"/>
      </xdr:nvSpPr>
      <xdr:spPr>
        <a:xfrm>
          <a:off x="15268575" y="5354320"/>
          <a:ext cx="164973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132080</xdr:rowOff>
    </xdr:from>
    <xdr:to xmlns:xdr="http://schemas.openxmlformats.org/drawingml/2006/spreadsheetDrawing">
      <xdr:col>93</xdr:col>
      <xdr:colOff>6350</xdr:colOff>
      <xdr:row>32</xdr:row>
      <xdr:rowOff>39370</xdr:rowOff>
    </xdr:to>
    <xdr:sp macro="" textlink="">
      <xdr:nvSpPr>
        <xdr:cNvPr id="352" name="正方形/長方形 351"/>
        <xdr:cNvSpPr/>
      </xdr:nvSpPr>
      <xdr:spPr>
        <a:xfrm>
          <a:off x="17808575" y="5275580"/>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151765</xdr:rowOff>
    </xdr:from>
    <xdr:to xmlns:xdr="http://schemas.openxmlformats.org/drawingml/2006/spreadsheetDrawing">
      <xdr:col>93</xdr:col>
      <xdr:colOff>6350</xdr:colOff>
      <xdr:row>33</xdr:row>
      <xdr:rowOff>59055</xdr:rowOff>
    </xdr:to>
    <xdr:sp macro="" textlink="">
      <xdr:nvSpPr>
        <xdr:cNvPr id="353" name="正方形/長方形 352"/>
        <xdr:cNvSpPr/>
      </xdr:nvSpPr>
      <xdr:spPr>
        <a:xfrm>
          <a:off x="17808575" y="5466715"/>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132080</xdr:rowOff>
    </xdr:from>
    <xdr:to xmlns:xdr="http://schemas.openxmlformats.org/drawingml/2006/spreadsheetDrawing">
      <xdr:col>99</xdr:col>
      <xdr:colOff>146050</xdr:colOff>
      <xdr:row>32</xdr:row>
      <xdr:rowOff>39370</xdr:rowOff>
    </xdr:to>
    <xdr:sp macro="" textlink="">
      <xdr:nvSpPr>
        <xdr:cNvPr id="354" name="正方形/長方形 353"/>
        <xdr:cNvSpPr/>
      </xdr:nvSpPr>
      <xdr:spPr>
        <a:xfrm>
          <a:off x="1944433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151765</xdr:rowOff>
    </xdr:from>
    <xdr:to xmlns:xdr="http://schemas.openxmlformats.org/drawingml/2006/spreadsheetDrawing">
      <xdr:col>99</xdr:col>
      <xdr:colOff>146050</xdr:colOff>
      <xdr:row>33</xdr:row>
      <xdr:rowOff>59055</xdr:rowOff>
    </xdr:to>
    <xdr:sp macro="" textlink="">
      <xdr:nvSpPr>
        <xdr:cNvPr id="355" name="正方形/長方形 354"/>
        <xdr:cNvSpPr/>
      </xdr:nvSpPr>
      <xdr:spPr>
        <a:xfrm>
          <a:off x="1944433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132080</xdr:rowOff>
    </xdr:from>
    <xdr:to xmlns:xdr="http://schemas.openxmlformats.org/drawingml/2006/spreadsheetDrawing">
      <xdr:col>106</xdr:col>
      <xdr:colOff>139700</xdr:colOff>
      <xdr:row>32</xdr:row>
      <xdr:rowOff>39370</xdr:rowOff>
    </xdr:to>
    <xdr:sp macro="" textlink="">
      <xdr:nvSpPr>
        <xdr:cNvPr id="356" name="正方形/長方形 355"/>
        <xdr:cNvSpPr/>
      </xdr:nvSpPr>
      <xdr:spPr>
        <a:xfrm>
          <a:off x="2089150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151765</xdr:rowOff>
    </xdr:from>
    <xdr:to xmlns:xdr="http://schemas.openxmlformats.org/drawingml/2006/spreadsheetDrawing">
      <xdr:col>106</xdr:col>
      <xdr:colOff>139700</xdr:colOff>
      <xdr:row>33</xdr:row>
      <xdr:rowOff>59055</xdr:rowOff>
    </xdr:to>
    <xdr:sp macro="" textlink="">
      <xdr:nvSpPr>
        <xdr:cNvPr id="357" name="正方形/長方形 356"/>
        <xdr:cNvSpPr/>
      </xdr:nvSpPr>
      <xdr:spPr>
        <a:xfrm>
          <a:off x="2089150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47</xdr:row>
      <xdr:rowOff>138430</xdr:rowOff>
    </xdr:to>
    <xdr:sp macro="" textlink="">
      <xdr:nvSpPr>
        <xdr:cNvPr id="358" name="正方形/長方形 357"/>
        <xdr:cNvSpPr/>
      </xdr:nvSpPr>
      <xdr:spPr>
        <a:xfrm>
          <a:off x="1271079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125095</xdr:rowOff>
    </xdr:from>
    <xdr:to xmlns:xdr="http://schemas.openxmlformats.org/drawingml/2006/spreadsheetDrawing">
      <xdr:col>115</xdr:col>
      <xdr:colOff>31750</xdr:colOff>
      <xdr:row>47</xdr:row>
      <xdr:rowOff>138430</xdr:rowOff>
    </xdr:to>
    <xdr:sp macro="" textlink="">
      <xdr:nvSpPr>
        <xdr:cNvPr id="359" name="正方形/長方形 358"/>
        <xdr:cNvSpPr/>
      </xdr:nvSpPr>
      <xdr:spPr>
        <a:xfrm>
          <a:off x="1793367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125095</xdr:rowOff>
    </xdr:from>
    <xdr:to xmlns:xdr="http://schemas.openxmlformats.org/drawingml/2006/spreadsheetDrawing">
      <xdr:col>104</xdr:col>
      <xdr:colOff>114300</xdr:colOff>
      <xdr:row>35</xdr:row>
      <xdr:rowOff>33020</xdr:rowOff>
    </xdr:to>
    <xdr:sp macro="" textlink="">
      <xdr:nvSpPr>
        <xdr:cNvPr id="360" name="正方形/長方形 359"/>
        <xdr:cNvSpPr/>
      </xdr:nvSpPr>
      <xdr:spPr>
        <a:xfrm>
          <a:off x="1793367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99060</xdr:rowOff>
    </xdr:from>
    <xdr:to xmlns:xdr="http://schemas.openxmlformats.org/drawingml/2006/spreadsheetDrawing">
      <xdr:col>114</xdr:col>
      <xdr:colOff>114300</xdr:colOff>
      <xdr:row>47</xdr:row>
      <xdr:rowOff>72390</xdr:rowOff>
    </xdr:to>
    <xdr:sp macro="" textlink="" fLocksText="0">
      <xdr:nvSpPr>
        <xdr:cNvPr id="361" name="テキスト ボックス 360"/>
        <xdr:cNvSpPr txBox="1"/>
      </xdr:nvSpPr>
      <xdr:spPr>
        <a:xfrm>
          <a:off x="18060670" y="6099810"/>
          <a:ext cx="572516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類似団体平均は下回っているが、全国平均及び静岡県平均を上回っており、平成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年度から上昇傾向にある。</a:t>
          </a:r>
        </a:p>
        <a:p>
          <a:r>
            <a:rPr kumimoji="1" lang="ja-JP" altLang="en-US" sz="1300">
              <a:latin typeface="ＭＳ Ｐゴシック"/>
              <a:ea typeface="ＭＳ Ｐゴシック"/>
            </a:rPr>
            <a:t>　主な要因として平成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年度に実施した新こども園整備事業などの事業で借り入れた起債の元金償還が開始されたことによる公債費の増加が挙げられる。</a:t>
          </a:r>
        </a:p>
        <a:p>
          <a:r>
            <a:rPr kumimoji="1" lang="ja-JP" altLang="en-US" sz="1300">
              <a:latin typeface="ＭＳ Ｐゴシック"/>
              <a:ea typeface="ＭＳ Ｐゴシック"/>
            </a:rPr>
            <a:t>　今後も新市建設計画に基づく大型事業の実施により償還額が増加し、実質公債費比率が上昇することが見込まれるが、事業計画の精査等による起債額の抑制を図り、財政の健全化に努める。</a:t>
          </a:r>
        </a:p>
      </xdr:txBody>
    </xdr:sp>
    <xdr:clientData/>
  </xdr:twoCellAnchor>
  <xdr:oneCellAnchor>
    <xdr:from xmlns:xdr="http://schemas.openxmlformats.org/drawingml/2006/spreadsheetDrawing">
      <xdr:col>61</xdr:col>
      <xdr:colOff>6350</xdr:colOff>
      <xdr:row>32</xdr:row>
      <xdr:rowOff>105410</xdr:rowOff>
    </xdr:from>
    <xdr:ext cx="297180" cy="234315"/>
    <xdr:sp macro="" textlink="">
      <xdr:nvSpPr>
        <xdr:cNvPr id="362" name="テキスト ボックス 361"/>
        <xdr:cNvSpPr txBox="1"/>
      </xdr:nvSpPr>
      <xdr:spPr>
        <a:xfrm>
          <a:off x="12672695" y="559181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138430</xdr:rowOff>
    </xdr:from>
    <xdr:to xmlns:xdr="http://schemas.openxmlformats.org/drawingml/2006/spreadsheetDrawing">
      <xdr:col>85</xdr:col>
      <xdr:colOff>95250</xdr:colOff>
      <xdr:row>47</xdr:row>
      <xdr:rowOff>138430</xdr:rowOff>
    </xdr:to>
    <xdr:cxnSp macro="">
      <xdr:nvCxnSpPr>
        <xdr:cNvPr id="363" name="直線コネクタ 362"/>
        <xdr:cNvCxnSpPr/>
      </xdr:nvCxnSpPr>
      <xdr:spPr>
        <a:xfrm>
          <a:off x="1271079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168910</xdr:rowOff>
    </xdr:from>
    <xdr:ext cx="760730" cy="267335"/>
    <xdr:sp macro="" textlink="">
      <xdr:nvSpPr>
        <xdr:cNvPr id="364" name="テキスト ボックス 363"/>
        <xdr:cNvSpPr txBox="1"/>
      </xdr:nvSpPr>
      <xdr:spPr>
        <a:xfrm>
          <a:off x="11956415" y="805561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171450</xdr:rowOff>
    </xdr:from>
    <xdr:to xmlns:xdr="http://schemas.openxmlformats.org/drawingml/2006/spreadsheetDrawing">
      <xdr:col>85</xdr:col>
      <xdr:colOff>95250</xdr:colOff>
      <xdr:row>44</xdr:row>
      <xdr:rowOff>171450</xdr:rowOff>
    </xdr:to>
    <xdr:cxnSp macro="">
      <xdr:nvCxnSpPr>
        <xdr:cNvPr id="365" name="直線コネクタ 364"/>
        <xdr:cNvCxnSpPr/>
      </xdr:nvCxnSpPr>
      <xdr:spPr>
        <a:xfrm>
          <a:off x="12710795" y="771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23495</xdr:rowOff>
    </xdr:from>
    <xdr:ext cx="760730" cy="268605"/>
    <xdr:sp macro="" textlink="">
      <xdr:nvSpPr>
        <xdr:cNvPr id="366" name="テキスト ボックス 365"/>
        <xdr:cNvSpPr txBox="1"/>
      </xdr:nvSpPr>
      <xdr:spPr>
        <a:xfrm>
          <a:off x="11956415" y="756729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26035</xdr:rowOff>
    </xdr:from>
    <xdr:to xmlns:xdr="http://schemas.openxmlformats.org/drawingml/2006/spreadsheetDrawing">
      <xdr:col>85</xdr:col>
      <xdr:colOff>95250</xdr:colOff>
      <xdr:row>42</xdr:row>
      <xdr:rowOff>26035</xdr:rowOff>
    </xdr:to>
    <xdr:cxnSp macro="">
      <xdr:nvCxnSpPr>
        <xdr:cNvPr id="367" name="直線コネクタ 366"/>
        <xdr:cNvCxnSpPr/>
      </xdr:nvCxnSpPr>
      <xdr:spPr>
        <a:xfrm>
          <a:off x="12710795" y="72269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56515</xdr:rowOff>
    </xdr:from>
    <xdr:ext cx="760730" cy="267970"/>
    <xdr:sp macro="" textlink="">
      <xdr:nvSpPr>
        <xdr:cNvPr id="368" name="テキスト ボックス 367"/>
        <xdr:cNvSpPr txBox="1"/>
      </xdr:nvSpPr>
      <xdr:spPr>
        <a:xfrm>
          <a:off x="11956415" y="708596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59055</xdr:rowOff>
    </xdr:from>
    <xdr:to xmlns:xdr="http://schemas.openxmlformats.org/drawingml/2006/spreadsheetDrawing">
      <xdr:col>85</xdr:col>
      <xdr:colOff>95250</xdr:colOff>
      <xdr:row>39</xdr:row>
      <xdr:rowOff>59055</xdr:rowOff>
    </xdr:to>
    <xdr:cxnSp macro="">
      <xdr:nvCxnSpPr>
        <xdr:cNvPr id="369" name="直線コネクタ 368"/>
        <xdr:cNvCxnSpPr/>
      </xdr:nvCxnSpPr>
      <xdr:spPr>
        <a:xfrm>
          <a:off x="12710795" y="67456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89535</xdr:rowOff>
    </xdr:from>
    <xdr:ext cx="760730" cy="267970"/>
    <xdr:sp macro="" textlink="">
      <xdr:nvSpPr>
        <xdr:cNvPr id="370" name="テキスト ボックス 369"/>
        <xdr:cNvSpPr txBox="1"/>
      </xdr:nvSpPr>
      <xdr:spPr>
        <a:xfrm>
          <a:off x="11956415" y="66046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92075</xdr:rowOff>
    </xdr:from>
    <xdr:to xmlns:xdr="http://schemas.openxmlformats.org/drawingml/2006/spreadsheetDrawing">
      <xdr:col>85</xdr:col>
      <xdr:colOff>95250</xdr:colOff>
      <xdr:row>36</xdr:row>
      <xdr:rowOff>92075</xdr:rowOff>
    </xdr:to>
    <xdr:cxnSp macro="">
      <xdr:nvCxnSpPr>
        <xdr:cNvPr id="371" name="直線コネクタ 370"/>
        <xdr:cNvCxnSpPr/>
      </xdr:nvCxnSpPr>
      <xdr:spPr>
        <a:xfrm>
          <a:off x="12710795" y="62642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122555</xdr:rowOff>
    </xdr:from>
    <xdr:ext cx="760730" cy="267970"/>
    <xdr:sp macro="" textlink="">
      <xdr:nvSpPr>
        <xdr:cNvPr id="372" name="テキスト ボックス 371"/>
        <xdr:cNvSpPr txBox="1"/>
      </xdr:nvSpPr>
      <xdr:spPr>
        <a:xfrm>
          <a:off x="11956415" y="612330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33</xdr:row>
      <xdr:rowOff>125095</xdr:rowOff>
    </xdr:to>
    <xdr:cxnSp macro="">
      <xdr:nvCxnSpPr>
        <xdr:cNvPr id="373" name="直線コネクタ 372"/>
        <xdr:cNvCxnSpPr/>
      </xdr:nvCxnSpPr>
      <xdr:spPr>
        <a:xfrm>
          <a:off x="1271079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47</xdr:row>
      <xdr:rowOff>138430</xdr:rowOff>
    </xdr:to>
    <xdr:sp macro="" textlink="">
      <xdr:nvSpPr>
        <xdr:cNvPr id="374" name="公債費負担の状況グラフ枠"/>
        <xdr:cNvSpPr/>
      </xdr:nvSpPr>
      <xdr:spPr>
        <a:xfrm>
          <a:off x="1271079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170180</xdr:rowOff>
    </xdr:from>
    <xdr:to xmlns:xdr="http://schemas.openxmlformats.org/drawingml/2006/spreadsheetDrawing">
      <xdr:col>81</xdr:col>
      <xdr:colOff>44450</xdr:colOff>
      <xdr:row>44</xdr:row>
      <xdr:rowOff>161290</xdr:rowOff>
    </xdr:to>
    <xdr:cxnSp macro="">
      <xdr:nvCxnSpPr>
        <xdr:cNvPr id="375" name="直線コネクタ 374"/>
        <xdr:cNvCxnSpPr/>
      </xdr:nvCxnSpPr>
      <xdr:spPr>
        <a:xfrm flipV="1">
          <a:off x="16863695" y="617093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132715</xdr:rowOff>
    </xdr:from>
    <xdr:ext cx="762000" cy="267335"/>
    <xdr:sp macro="" textlink="">
      <xdr:nvSpPr>
        <xdr:cNvPr id="376" name="公債費負担の状況最小値テキスト"/>
        <xdr:cNvSpPr txBox="1"/>
      </xdr:nvSpPr>
      <xdr:spPr>
        <a:xfrm>
          <a:off x="16952595" y="767651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161290</xdr:rowOff>
    </xdr:from>
    <xdr:to xmlns:xdr="http://schemas.openxmlformats.org/drawingml/2006/spreadsheetDrawing">
      <xdr:col>81</xdr:col>
      <xdr:colOff>133350</xdr:colOff>
      <xdr:row>44</xdr:row>
      <xdr:rowOff>161290</xdr:rowOff>
    </xdr:to>
    <xdr:cxnSp macro="">
      <xdr:nvCxnSpPr>
        <xdr:cNvPr id="377" name="直線コネクタ 376"/>
        <xdr:cNvCxnSpPr/>
      </xdr:nvCxnSpPr>
      <xdr:spPr>
        <a:xfrm>
          <a:off x="16776700" y="77050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81915</xdr:rowOff>
    </xdr:from>
    <xdr:ext cx="762000" cy="269240"/>
    <xdr:sp macro="" textlink="">
      <xdr:nvSpPr>
        <xdr:cNvPr id="378" name="公債費負担の状況最大値テキスト"/>
        <xdr:cNvSpPr txBox="1"/>
      </xdr:nvSpPr>
      <xdr:spPr>
        <a:xfrm>
          <a:off x="16952595" y="59112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170180</xdr:rowOff>
    </xdr:from>
    <xdr:to xmlns:xdr="http://schemas.openxmlformats.org/drawingml/2006/spreadsheetDrawing">
      <xdr:col>81</xdr:col>
      <xdr:colOff>133350</xdr:colOff>
      <xdr:row>35</xdr:row>
      <xdr:rowOff>170180</xdr:rowOff>
    </xdr:to>
    <xdr:cxnSp macro="">
      <xdr:nvCxnSpPr>
        <xdr:cNvPr id="379" name="直線コネクタ 378"/>
        <xdr:cNvCxnSpPr/>
      </xdr:nvCxnSpPr>
      <xdr:spPr>
        <a:xfrm>
          <a:off x="16776700" y="6170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61595</xdr:rowOff>
    </xdr:from>
    <xdr:to xmlns:xdr="http://schemas.openxmlformats.org/drawingml/2006/spreadsheetDrawing">
      <xdr:col>81</xdr:col>
      <xdr:colOff>44450</xdr:colOff>
      <xdr:row>40</xdr:row>
      <xdr:rowOff>71755</xdr:rowOff>
    </xdr:to>
    <xdr:cxnSp macro="">
      <xdr:nvCxnSpPr>
        <xdr:cNvPr id="380" name="直線コネクタ 379"/>
        <xdr:cNvCxnSpPr/>
      </xdr:nvCxnSpPr>
      <xdr:spPr>
        <a:xfrm>
          <a:off x="16033115" y="6919595"/>
          <a:ext cx="8305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100330</xdr:rowOff>
    </xdr:from>
    <xdr:ext cx="762000" cy="267335"/>
    <xdr:sp macro="" textlink="">
      <xdr:nvSpPr>
        <xdr:cNvPr id="381" name="公債費負担の状況平均値テキスト"/>
        <xdr:cNvSpPr txBox="1"/>
      </xdr:nvSpPr>
      <xdr:spPr>
        <a:xfrm>
          <a:off x="16952595" y="6958330"/>
          <a:ext cx="7620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128905</xdr:rowOff>
    </xdr:from>
    <xdr:to xmlns:xdr="http://schemas.openxmlformats.org/drawingml/2006/spreadsheetDrawing">
      <xdr:col>81</xdr:col>
      <xdr:colOff>95250</xdr:colOff>
      <xdr:row>41</xdr:row>
      <xdr:rowOff>56515</xdr:rowOff>
    </xdr:to>
    <xdr:sp macro="" textlink="">
      <xdr:nvSpPr>
        <xdr:cNvPr id="382" name="フローチャート: 判断 381"/>
        <xdr:cNvSpPr/>
      </xdr:nvSpPr>
      <xdr:spPr>
        <a:xfrm>
          <a:off x="16814800" y="698690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61595</xdr:rowOff>
    </xdr:from>
    <xdr:to xmlns:xdr="http://schemas.openxmlformats.org/drawingml/2006/spreadsheetDrawing">
      <xdr:col>77</xdr:col>
      <xdr:colOff>44450</xdr:colOff>
      <xdr:row>40</xdr:row>
      <xdr:rowOff>71755</xdr:rowOff>
    </xdr:to>
    <xdr:cxnSp macro="">
      <xdr:nvCxnSpPr>
        <xdr:cNvPr id="383" name="直線コネクタ 382"/>
        <xdr:cNvCxnSpPr/>
      </xdr:nvCxnSpPr>
      <xdr:spPr>
        <a:xfrm flipV="1">
          <a:off x="15153640" y="6919595"/>
          <a:ext cx="879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149225</xdr:rowOff>
    </xdr:from>
    <xdr:to xmlns:xdr="http://schemas.openxmlformats.org/drawingml/2006/spreadsheetDrawing">
      <xdr:col>77</xdr:col>
      <xdr:colOff>95250</xdr:colOff>
      <xdr:row>41</xdr:row>
      <xdr:rowOff>76835</xdr:rowOff>
    </xdr:to>
    <xdr:sp macro="" textlink="">
      <xdr:nvSpPr>
        <xdr:cNvPr id="384" name="フローチャート: 判断 383"/>
        <xdr:cNvSpPr/>
      </xdr:nvSpPr>
      <xdr:spPr>
        <a:xfrm>
          <a:off x="15984220" y="700722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60325</xdr:rowOff>
    </xdr:from>
    <xdr:ext cx="736600" cy="267970"/>
    <xdr:sp macro="" textlink="">
      <xdr:nvSpPr>
        <xdr:cNvPr id="385" name="テキスト ボックス 384"/>
        <xdr:cNvSpPr txBox="1"/>
      </xdr:nvSpPr>
      <xdr:spPr>
        <a:xfrm>
          <a:off x="15655925" y="708977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52070</xdr:rowOff>
    </xdr:from>
    <xdr:to xmlns:xdr="http://schemas.openxmlformats.org/drawingml/2006/spreadsheetDrawing">
      <xdr:col>72</xdr:col>
      <xdr:colOff>203200</xdr:colOff>
      <xdr:row>40</xdr:row>
      <xdr:rowOff>71755</xdr:rowOff>
    </xdr:to>
    <xdr:cxnSp macro="">
      <xdr:nvCxnSpPr>
        <xdr:cNvPr id="386" name="直線コネクタ 385"/>
        <xdr:cNvCxnSpPr/>
      </xdr:nvCxnSpPr>
      <xdr:spPr>
        <a:xfrm>
          <a:off x="14272260" y="6910070"/>
          <a:ext cx="881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20955</xdr:rowOff>
    </xdr:from>
    <xdr:to xmlns:xdr="http://schemas.openxmlformats.org/drawingml/2006/spreadsheetDrawing">
      <xdr:col>73</xdr:col>
      <xdr:colOff>44450</xdr:colOff>
      <xdr:row>41</xdr:row>
      <xdr:rowOff>126365</xdr:rowOff>
    </xdr:to>
    <xdr:sp macro="" textlink="">
      <xdr:nvSpPr>
        <xdr:cNvPr id="387" name="フローチャート: 判断 386"/>
        <xdr:cNvSpPr/>
      </xdr:nvSpPr>
      <xdr:spPr>
        <a:xfrm>
          <a:off x="15102840" y="705040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111125</xdr:rowOff>
    </xdr:from>
    <xdr:ext cx="760730" cy="268605"/>
    <xdr:sp macro="" textlink="">
      <xdr:nvSpPr>
        <xdr:cNvPr id="388" name="テキスト ボックス 387"/>
        <xdr:cNvSpPr txBox="1"/>
      </xdr:nvSpPr>
      <xdr:spPr>
        <a:xfrm>
          <a:off x="14774545" y="714057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21590</xdr:rowOff>
    </xdr:from>
    <xdr:to xmlns:xdr="http://schemas.openxmlformats.org/drawingml/2006/spreadsheetDrawing">
      <xdr:col>68</xdr:col>
      <xdr:colOff>152400</xdr:colOff>
      <xdr:row>40</xdr:row>
      <xdr:rowOff>52070</xdr:rowOff>
    </xdr:to>
    <xdr:cxnSp macro="">
      <xdr:nvCxnSpPr>
        <xdr:cNvPr id="389" name="直線コネクタ 388"/>
        <xdr:cNvCxnSpPr/>
      </xdr:nvCxnSpPr>
      <xdr:spPr>
        <a:xfrm>
          <a:off x="13390880" y="6879590"/>
          <a:ext cx="8813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31750</xdr:rowOff>
    </xdr:from>
    <xdr:to xmlns:xdr="http://schemas.openxmlformats.org/drawingml/2006/spreadsheetDrawing">
      <xdr:col>68</xdr:col>
      <xdr:colOff>203200</xdr:colOff>
      <xdr:row>41</xdr:row>
      <xdr:rowOff>137160</xdr:rowOff>
    </xdr:to>
    <xdr:sp macro="" textlink="">
      <xdr:nvSpPr>
        <xdr:cNvPr id="390" name="フローチャート: 判断 389"/>
        <xdr:cNvSpPr/>
      </xdr:nvSpPr>
      <xdr:spPr>
        <a:xfrm>
          <a:off x="14221460" y="70612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121285</xdr:rowOff>
    </xdr:from>
    <xdr:ext cx="762000" cy="267970"/>
    <xdr:sp macro="" textlink="">
      <xdr:nvSpPr>
        <xdr:cNvPr id="391" name="テキスト ボックス 390"/>
        <xdr:cNvSpPr txBox="1"/>
      </xdr:nvSpPr>
      <xdr:spPr>
        <a:xfrm>
          <a:off x="13895070" y="71507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20955</xdr:rowOff>
    </xdr:from>
    <xdr:to xmlns:xdr="http://schemas.openxmlformats.org/drawingml/2006/spreadsheetDrawing">
      <xdr:col>64</xdr:col>
      <xdr:colOff>152400</xdr:colOff>
      <xdr:row>41</xdr:row>
      <xdr:rowOff>126365</xdr:rowOff>
    </xdr:to>
    <xdr:sp macro="" textlink="">
      <xdr:nvSpPr>
        <xdr:cNvPr id="392" name="フローチャート: 判断 391"/>
        <xdr:cNvSpPr/>
      </xdr:nvSpPr>
      <xdr:spPr>
        <a:xfrm>
          <a:off x="13340080" y="70504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111125</xdr:rowOff>
    </xdr:from>
    <xdr:ext cx="760730" cy="268605"/>
    <xdr:sp macro="" textlink="">
      <xdr:nvSpPr>
        <xdr:cNvPr id="393" name="テキスト ボックス 392"/>
        <xdr:cNvSpPr txBox="1"/>
      </xdr:nvSpPr>
      <xdr:spPr>
        <a:xfrm>
          <a:off x="13013690" y="714057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135890</xdr:rowOff>
    </xdr:from>
    <xdr:ext cx="762000" cy="267335"/>
    <xdr:sp macro="" textlink="">
      <xdr:nvSpPr>
        <xdr:cNvPr id="394" name="テキスト ボックス 393"/>
        <xdr:cNvSpPr txBox="1"/>
      </xdr:nvSpPr>
      <xdr:spPr>
        <a:xfrm>
          <a:off x="16649700"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135890</xdr:rowOff>
    </xdr:from>
    <xdr:ext cx="762000" cy="267335"/>
    <xdr:sp macro="" textlink="">
      <xdr:nvSpPr>
        <xdr:cNvPr id="395" name="テキスト ボックス 394"/>
        <xdr:cNvSpPr txBox="1"/>
      </xdr:nvSpPr>
      <xdr:spPr>
        <a:xfrm>
          <a:off x="15819120"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135890</xdr:rowOff>
    </xdr:from>
    <xdr:ext cx="762000" cy="267335"/>
    <xdr:sp macro="" textlink="">
      <xdr:nvSpPr>
        <xdr:cNvPr id="396" name="テキスト ボックス 395"/>
        <xdr:cNvSpPr txBox="1"/>
      </xdr:nvSpPr>
      <xdr:spPr>
        <a:xfrm>
          <a:off x="14939645"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135890</xdr:rowOff>
    </xdr:from>
    <xdr:ext cx="762000" cy="267335"/>
    <xdr:sp macro="" textlink="">
      <xdr:nvSpPr>
        <xdr:cNvPr id="397" name="テキスト ボックス 396"/>
        <xdr:cNvSpPr txBox="1"/>
      </xdr:nvSpPr>
      <xdr:spPr>
        <a:xfrm>
          <a:off x="14058265"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135890</xdr:rowOff>
    </xdr:from>
    <xdr:ext cx="760730" cy="267335"/>
    <xdr:sp macro="" textlink="">
      <xdr:nvSpPr>
        <xdr:cNvPr id="398" name="テキスト ボックス 397"/>
        <xdr:cNvSpPr txBox="1"/>
      </xdr:nvSpPr>
      <xdr:spPr>
        <a:xfrm>
          <a:off x="13176885" y="819404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19050</xdr:rowOff>
    </xdr:from>
    <xdr:to xmlns:xdr="http://schemas.openxmlformats.org/drawingml/2006/spreadsheetDrawing">
      <xdr:col>81</xdr:col>
      <xdr:colOff>95250</xdr:colOff>
      <xdr:row>40</xdr:row>
      <xdr:rowOff>124460</xdr:rowOff>
    </xdr:to>
    <xdr:sp macro="" textlink="">
      <xdr:nvSpPr>
        <xdr:cNvPr id="399" name="楕円 398"/>
        <xdr:cNvSpPr/>
      </xdr:nvSpPr>
      <xdr:spPr>
        <a:xfrm>
          <a:off x="16814800" y="687705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36195</xdr:rowOff>
    </xdr:from>
    <xdr:ext cx="762000" cy="269240"/>
    <xdr:sp macro="" textlink="">
      <xdr:nvSpPr>
        <xdr:cNvPr id="400" name="公債費負担の状況該当値テキスト"/>
        <xdr:cNvSpPr txBox="1"/>
      </xdr:nvSpPr>
      <xdr:spPr>
        <a:xfrm>
          <a:off x="16952595" y="67227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9525</xdr:rowOff>
    </xdr:from>
    <xdr:to xmlns:xdr="http://schemas.openxmlformats.org/drawingml/2006/spreadsheetDrawing">
      <xdr:col>77</xdr:col>
      <xdr:colOff>95250</xdr:colOff>
      <xdr:row>40</xdr:row>
      <xdr:rowOff>114935</xdr:rowOff>
    </xdr:to>
    <xdr:sp macro="" textlink="">
      <xdr:nvSpPr>
        <xdr:cNvPr id="401" name="楕円 400"/>
        <xdr:cNvSpPr/>
      </xdr:nvSpPr>
      <xdr:spPr>
        <a:xfrm>
          <a:off x="15984220" y="6867525"/>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125095</xdr:rowOff>
    </xdr:from>
    <xdr:ext cx="736600" cy="267970"/>
    <xdr:sp macro="" textlink="">
      <xdr:nvSpPr>
        <xdr:cNvPr id="402" name="テキスト ボックス 401"/>
        <xdr:cNvSpPr txBox="1"/>
      </xdr:nvSpPr>
      <xdr:spPr>
        <a:xfrm>
          <a:off x="15655925" y="664019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19050</xdr:rowOff>
    </xdr:from>
    <xdr:to xmlns:xdr="http://schemas.openxmlformats.org/drawingml/2006/spreadsheetDrawing">
      <xdr:col>73</xdr:col>
      <xdr:colOff>44450</xdr:colOff>
      <xdr:row>40</xdr:row>
      <xdr:rowOff>124460</xdr:rowOff>
    </xdr:to>
    <xdr:sp macro="" textlink="">
      <xdr:nvSpPr>
        <xdr:cNvPr id="403" name="楕円 402"/>
        <xdr:cNvSpPr/>
      </xdr:nvSpPr>
      <xdr:spPr>
        <a:xfrm>
          <a:off x="15102840" y="687705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135255</xdr:rowOff>
    </xdr:from>
    <xdr:ext cx="760730" cy="267335"/>
    <xdr:sp macro="" textlink="">
      <xdr:nvSpPr>
        <xdr:cNvPr id="404" name="テキスト ボックス 403"/>
        <xdr:cNvSpPr txBox="1"/>
      </xdr:nvSpPr>
      <xdr:spPr>
        <a:xfrm>
          <a:off x="14774545" y="665035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171450</xdr:rowOff>
    </xdr:from>
    <xdr:to xmlns:xdr="http://schemas.openxmlformats.org/drawingml/2006/spreadsheetDrawing">
      <xdr:col>68</xdr:col>
      <xdr:colOff>203200</xdr:colOff>
      <xdr:row>40</xdr:row>
      <xdr:rowOff>104140</xdr:rowOff>
    </xdr:to>
    <xdr:sp macro="" textlink="">
      <xdr:nvSpPr>
        <xdr:cNvPr id="405" name="楕円 404"/>
        <xdr:cNvSpPr/>
      </xdr:nvSpPr>
      <xdr:spPr>
        <a:xfrm>
          <a:off x="14221460" y="68580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114935</xdr:rowOff>
    </xdr:from>
    <xdr:ext cx="762000" cy="269240"/>
    <xdr:sp macro="" textlink="">
      <xdr:nvSpPr>
        <xdr:cNvPr id="406" name="テキスト ボックス 405"/>
        <xdr:cNvSpPr txBox="1"/>
      </xdr:nvSpPr>
      <xdr:spPr>
        <a:xfrm>
          <a:off x="13895070" y="66300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147320</xdr:rowOff>
    </xdr:from>
    <xdr:to xmlns:xdr="http://schemas.openxmlformats.org/drawingml/2006/spreadsheetDrawing">
      <xdr:col>64</xdr:col>
      <xdr:colOff>152400</xdr:colOff>
      <xdr:row>40</xdr:row>
      <xdr:rowOff>74930</xdr:rowOff>
    </xdr:to>
    <xdr:sp macro="" textlink="">
      <xdr:nvSpPr>
        <xdr:cNvPr id="407" name="楕円 406"/>
        <xdr:cNvSpPr/>
      </xdr:nvSpPr>
      <xdr:spPr>
        <a:xfrm>
          <a:off x="13340080" y="6833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85090</xdr:rowOff>
    </xdr:from>
    <xdr:ext cx="760730" cy="269240"/>
    <xdr:sp macro="" textlink="">
      <xdr:nvSpPr>
        <xdr:cNvPr id="408" name="テキスト ボックス 407"/>
        <xdr:cNvSpPr txBox="1"/>
      </xdr:nvSpPr>
      <xdr:spPr>
        <a:xfrm>
          <a:off x="13013690" y="660019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158115</xdr:rowOff>
    </xdr:to>
    <xdr:sp macro="" textlink="">
      <xdr:nvSpPr>
        <xdr:cNvPr id="409" name="正方形/長方形 408"/>
        <xdr:cNvSpPr/>
      </xdr:nvSpPr>
      <xdr:spPr>
        <a:xfrm>
          <a:off x="12710795" y="1207135"/>
          <a:ext cx="5034280" cy="3225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26035</xdr:rowOff>
    </xdr:from>
    <xdr:ext cx="1438910" cy="320040"/>
    <xdr:sp macro="" textlink="">
      <xdr:nvSpPr>
        <xdr:cNvPr id="410" name="テキスト ボックス 409"/>
        <xdr:cNvSpPr txBox="1"/>
      </xdr:nvSpPr>
      <xdr:spPr>
        <a:xfrm>
          <a:off x="13634720" y="1569085"/>
          <a:ext cx="143891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72745"/>
    <xdr:sp macro="" textlink="">
      <xdr:nvSpPr>
        <xdr:cNvPr id="411" name="テキスト ボックス 410"/>
        <xdr:cNvSpPr txBox="1"/>
      </xdr:nvSpPr>
      <xdr:spPr>
        <a:xfrm>
          <a:off x="15185390" y="1543050"/>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92075</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808575" y="1463675"/>
          <a:ext cx="1508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112395</xdr:rowOff>
    </xdr:from>
    <xdr:to xmlns:xdr="http://schemas.openxmlformats.org/drawingml/2006/spreadsheetDrawing">
      <xdr:col>93</xdr:col>
      <xdr:colOff>6350</xdr:colOff>
      <xdr:row>11</xdr:row>
      <xdr:rowOff>19685</xdr:rowOff>
    </xdr:to>
    <xdr:sp macro="" textlink="">
      <xdr:nvSpPr>
        <xdr:cNvPr id="413" name="正方形/長方形 412"/>
        <xdr:cNvSpPr/>
      </xdr:nvSpPr>
      <xdr:spPr>
        <a:xfrm>
          <a:off x="17808575" y="1655445"/>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92075</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444335" y="1463675"/>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112395</xdr:rowOff>
    </xdr:from>
    <xdr:to xmlns:xdr="http://schemas.openxmlformats.org/drawingml/2006/spreadsheetDrawing">
      <xdr:col>99</xdr:col>
      <xdr:colOff>146050</xdr:colOff>
      <xdr:row>11</xdr:row>
      <xdr:rowOff>19685</xdr:rowOff>
    </xdr:to>
    <xdr:sp macro="" textlink="">
      <xdr:nvSpPr>
        <xdr:cNvPr id="415" name="正方形/長方形 414"/>
        <xdr:cNvSpPr/>
      </xdr:nvSpPr>
      <xdr:spPr>
        <a:xfrm>
          <a:off x="19444335" y="165544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92075</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0891500" y="1463675"/>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112395</xdr:rowOff>
    </xdr:from>
    <xdr:to xmlns:xdr="http://schemas.openxmlformats.org/drawingml/2006/spreadsheetDrawing">
      <xdr:col>106</xdr:col>
      <xdr:colOff>139700</xdr:colOff>
      <xdr:row>11</xdr:row>
      <xdr:rowOff>19685</xdr:rowOff>
    </xdr:to>
    <xdr:sp macro="" textlink="">
      <xdr:nvSpPr>
        <xdr:cNvPr id="417" name="正方形/長方形 416"/>
        <xdr:cNvSpPr/>
      </xdr:nvSpPr>
      <xdr:spPr>
        <a:xfrm>
          <a:off x="20891500" y="165544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86360</xdr:rowOff>
    </xdr:from>
    <xdr:to xmlns:xdr="http://schemas.openxmlformats.org/drawingml/2006/spreadsheetDrawing">
      <xdr:col>85</xdr:col>
      <xdr:colOff>95250</xdr:colOff>
      <xdr:row>25</xdr:row>
      <xdr:rowOff>99060</xdr:rowOff>
    </xdr:to>
    <xdr:sp macro="" textlink="">
      <xdr:nvSpPr>
        <xdr:cNvPr id="418" name="正方形/長方形 417"/>
        <xdr:cNvSpPr/>
      </xdr:nvSpPr>
      <xdr:spPr>
        <a:xfrm>
          <a:off x="12710795" y="197231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86360</xdr:rowOff>
    </xdr:from>
    <xdr:to xmlns:xdr="http://schemas.openxmlformats.org/drawingml/2006/spreadsheetDrawing">
      <xdr:col>115</xdr:col>
      <xdr:colOff>31750</xdr:colOff>
      <xdr:row>25</xdr:row>
      <xdr:rowOff>99060</xdr:rowOff>
    </xdr:to>
    <xdr:sp macro="" textlink="">
      <xdr:nvSpPr>
        <xdr:cNvPr id="419" name="正方形/長方形 418"/>
        <xdr:cNvSpPr/>
      </xdr:nvSpPr>
      <xdr:spPr>
        <a:xfrm>
          <a:off x="17933670" y="197231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86360</xdr:rowOff>
    </xdr:from>
    <xdr:to xmlns:xdr="http://schemas.openxmlformats.org/drawingml/2006/spreadsheetDrawing">
      <xdr:col>104</xdr:col>
      <xdr:colOff>114300</xdr:colOff>
      <xdr:row>12</xdr:row>
      <xdr:rowOff>171450</xdr:rowOff>
    </xdr:to>
    <xdr:sp macro="" textlink="">
      <xdr:nvSpPr>
        <xdr:cNvPr id="420" name="正方形/長方形 419"/>
        <xdr:cNvSpPr/>
      </xdr:nvSpPr>
      <xdr:spPr>
        <a:xfrm>
          <a:off x="17933670" y="1972310"/>
          <a:ext cx="37757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59055</xdr:rowOff>
    </xdr:from>
    <xdr:to xmlns:xdr="http://schemas.openxmlformats.org/drawingml/2006/spreadsheetDrawing">
      <xdr:col>114</xdr:col>
      <xdr:colOff>114300</xdr:colOff>
      <xdr:row>25</xdr:row>
      <xdr:rowOff>33020</xdr:rowOff>
    </xdr:to>
    <xdr:sp macro="" textlink="" fLocksText="0">
      <xdr:nvSpPr>
        <xdr:cNvPr id="421" name="テキスト ボックス 420"/>
        <xdr:cNvSpPr txBox="1"/>
      </xdr:nvSpPr>
      <xdr:spPr>
        <a:xfrm>
          <a:off x="18060670" y="2287905"/>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将来負担比率は類似団体平均、全国平均及び静岡県平均のいずれも上回っており、前年度より</a:t>
          </a:r>
          <a:r>
            <a:rPr kumimoji="1" lang="en-US" altLang="ja-JP" sz="1300">
              <a:latin typeface="ＭＳ Ｐゴシック"/>
              <a:ea typeface="ＭＳ Ｐゴシック"/>
            </a:rPr>
            <a:t>7.6%</a:t>
          </a:r>
          <a:r>
            <a:rPr kumimoji="1" lang="ja-JP" altLang="en-US" sz="1300">
              <a:latin typeface="ＭＳ Ｐゴシック"/>
              <a:ea typeface="ＭＳ Ｐゴシック"/>
            </a:rPr>
            <a:t>増加している。　</a:t>
          </a:r>
        </a:p>
        <a:p>
          <a:r>
            <a:rPr kumimoji="1" lang="ja-JP" altLang="en-US" sz="1300">
              <a:latin typeface="ＭＳ Ｐゴシック"/>
              <a:ea typeface="ＭＳ Ｐゴシック"/>
            </a:rPr>
            <a:t>　その要因として、新中学校整備事業や新ごみ処理施設整備事業などの実施に伴い地方債発行額が増加し、地方債現在高が増加したことが挙げられる。</a:t>
          </a:r>
        </a:p>
        <a:p>
          <a:r>
            <a:rPr kumimoji="1" lang="ja-JP" altLang="en-US" sz="1300">
              <a:latin typeface="ＭＳ Ｐゴシック"/>
              <a:ea typeface="ＭＳ Ｐゴシック"/>
            </a:rPr>
            <a:t>　引き続き、新市建設計画に基づく大型事業の実施に伴い地方債残高の増加が見込まれることから、事業計画の精査等による起債額の抑制を図り、財政の健全化に努める。</a:t>
          </a:r>
        </a:p>
      </xdr:txBody>
    </xdr:sp>
    <xdr:clientData/>
  </xdr:twoCellAnchor>
  <xdr:oneCellAnchor>
    <xdr:from xmlns:xdr="http://schemas.openxmlformats.org/drawingml/2006/spreadsheetDrawing">
      <xdr:col>61</xdr:col>
      <xdr:colOff>6350</xdr:colOff>
      <xdr:row>10</xdr:row>
      <xdr:rowOff>66040</xdr:rowOff>
    </xdr:from>
    <xdr:ext cx="297180" cy="232410"/>
    <xdr:sp macro="" textlink="">
      <xdr:nvSpPr>
        <xdr:cNvPr id="422" name="テキスト ボックス 421"/>
        <xdr:cNvSpPr txBox="1"/>
      </xdr:nvSpPr>
      <xdr:spPr>
        <a:xfrm>
          <a:off x="12672695" y="1780540"/>
          <a:ext cx="2971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99060</xdr:rowOff>
    </xdr:from>
    <xdr:to xmlns:xdr="http://schemas.openxmlformats.org/drawingml/2006/spreadsheetDrawing">
      <xdr:col>85</xdr:col>
      <xdr:colOff>95250</xdr:colOff>
      <xdr:row>25</xdr:row>
      <xdr:rowOff>99060</xdr:rowOff>
    </xdr:to>
    <xdr:cxnSp macro="">
      <xdr:nvCxnSpPr>
        <xdr:cNvPr id="423" name="直線コネクタ 422"/>
        <xdr:cNvCxnSpPr/>
      </xdr:nvCxnSpPr>
      <xdr:spPr>
        <a:xfrm>
          <a:off x="12710795" y="43853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128905</xdr:rowOff>
    </xdr:from>
    <xdr:ext cx="760730" cy="267970"/>
    <xdr:sp macro="" textlink="">
      <xdr:nvSpPr>
        <xdr:cNvPr id="424" name="テキスト ボックス 423"/>
        <xdr:cNvSpPr txBox="1"/>
      </xdr:nvSpPr>
      <xdr:spPr>
        <a:xfrm>
          <a:off x="11956415" y="424370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132080</xdr:rowOff>
    </xdr:from>
    <xdr:to xmlns:xdr="http://schemas.openxmlformats.org/drawingml/2006/spreadsheetDrawing">
      <xdr:col>85</xdr:col>
      <xdr:colOff>95250</xdr:colOff>
      <xdr:row>22</xdr:row>
      <xdr:rowOff>132080</xdr:rowOff>
    </xdr:to>
    <xdr:cxnSp macro="">
      <xdr:nvCxnSpPr>
        <xdr:cNvPr id="425" name="直線コネクタ 424"/>
        <xdr:cNvCxnSpPr/>
      </xdr:nvCxnSpPr>
      <xdr:spPr>
        <a:xfrm>
          <a:off x="12710795" y="39039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161925</xdr:rowOff>
    </xdr:from>
    <xdr:ext cx="760730" cy="267970"/>
    <xdr:sp macro="" textlink="">
      <xdr:nvSpPr>
        <xdr:cNvPr id="426" name="テキスト ボックス 425"/>
        <xdr:cNvSpPr txBox="1"/>
      </xdr:nvSpPr>
      <xdr:spPr>
        <a:xfrm>
          <a:off x="11956415" y="37623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164465</xdr:rowOff>
    </xdr:from>
    <xdr:to xmlns:xdr="http://schemas.openxmlformats.org/drawingml/2006/spreadsheetDrawing">
      <xdr:col>85</xdr:col>
      <xdr:colOff>95250</xdr:colOff>
      <xdr:row>19</xdr:row>
      <xdr:rowOff>164465</xdr:rowOff>
    </xdr:to>
    <xdr:cxnSp macro="">
      <xdr:nvCxnSpPr>
        <xdr:cNvPr id="427" name="直線コネクタ 426"/>
        <xdr:cNvCxnSpPr/>
      </xdr:nvCxnSpPr>
      <xdr:spPr>
        <a:xfrm>
          <a:off x="12710795" y="34220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17780</xdr:rowOff>
    </xdr:from>
    <xdr:ext cx="760730" cy="267970"/>
    <xdr:sp macro="" textlink="">
      <xdr:nvSpPr>
        <xdr:cNvPr id="428" name="テキスト ボックス 427"/>
        <xdr:cNvSpPr txBox="1"/>
      </xdr:nvSpPr>
      <xdr:spPr>
        <a:xfrm>
          <a:off x="11956415" y="327533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19685</xdr:rowOff>
    </xdr:from>
    <xdr:to xmlns:xdr="http://schemas.openxmlformats.org/drawingml/2006/spreadsheetDrawing">
      <xdr:col>85</xdr:col>
      <xdr:colOff>95250</xdr:colOff>
      <xdr:row>17</xdr:row>
      <xdr:rowOff>19685</xdr:rowOff>
    </xdr:to>
    <xdr:cxnSp macro="">
      <xdr:nvCxnSpPr>
        <xdr:cNvPr id="429" name="直線コネクタ 428"/>
        <xdr:cNvCxnSpPr/>
      </xdr:nvCxnSpPr>
      <xdr:spPr>
        <a:xfrm>
          <a:off x="12710795" y="29343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50165</xdr:rowOff>
    </xdr:from>
    <xdr:ext cx="760730" cy="269240"/>
    <xdr:sp macro="" textlink="">
      <xdr:nvSpPr>
        <xdr:cNvPr id="430" name="テキスト ボックス 429"/>
        <xdr:cNvSpPr txBox="1"/>
      </xdr:nvSpPr>
      <xdr:spPr>
        <a:xfrm>
          <a:off x="11956415" y="279336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52705</xdr:rowOff>
    </xdr:from>
    <xdr:to xmlns:xdr="http://schemas.openxmlformats.org/drawingml/2006/spreadsheetDrawing">
      <xdr:col>85</xdr:col>
      <xdr:colOff>95250</xdr:colOff>
      <xdr:row>14</xdr:row>
      <xdr:rowOff>52705</xdr:rowOff>
    </xdr:to>
    <xdr:cxnSp macro="">
      <xdr:nvCxnSpPr>
        <xdr:cNvPr id="431" name="直線コネクタ 430"/>
        <xdr:cNvCxnSpPr/>
      </xdr:nvCxnSpPr>
      <xdr:spPr>
        <a:xfrm>
          <a:off x="12710795" y="24530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83185</xdr:rowOff>
    </xdr:from>
    <xdr:ext cx="760730" cy="269240"/>
    <xdr:sp macro="" textlink="">
      <xdr:nvSpPr>
        <xdr:cNvPr id="432" name="テキスト ボックス 431"/>
        <xdr:cNvSpPr txBox="1"/>
      </xdr:nvSpPr>
      <xdr:spPr>
        <a:xfrm>
          <a:off x="11956415" y="23120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86360</xdr:rowOff>
    </xdr:from>
    <xdr:to xmlns:xdr="http://schemas.openxmlformats.org/drawingml/2006/spreadsheetDrawing">
      <xdr:col>85</xdr:col>
      <xdr:colOff>95250</xdr:colOff>
      <xdr:row>11</xdr:row>
      <xdr:rowOff>86360</xdr:rowOff>
    </xdr:to>
    <xdr:cxnSp macro="">
      <xdr:nvCxnSpPr>
        <xdr:cNvPr id="433" name="直線コネクタ 432"/>
        <xdr:cNvCxnSpPr/>
      </xdr:nvCxnSpPr>
      <xdr:spPr>
        <a:xfrm>
          <a:off x="12710795" y="19723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86360</xdr:rowOff>
    </xdr:from>
    <xdr:to xmlns:xdr="http://schemas.openxmlformats.org/drawingml/2006/spreadsheetDrawing">
      <xdr:col>85</xdr:col>
      <xdr:colOff>95250</xdr:colOff>
      <xdr:row>25</xdr:row>
      <xdr:rowOff>99060</xdr:rowOff>
    </xdr:to>
    <xdr:sp macro="" textlink="">
      <xdr:nvSpPr>
        <xdr:cNvPr id="434" name="将来負担の状況グラフ枠"/>
        <xdr:cNvSpPr/>
      </xdr:nvSpPr>
      <xdr:spPr>
        <a:xfrm>
          <a:off x="12710795" y="197231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52705</xdr:rowOff>
    </xdr:from>
    <xdr:to xmlns:xdr="http://schemas.openxmlformats.org/drawingml/2006/spreadsheetDrawing">
      <xdr:col>81</xdr:col>
      <xdr:colOff>44450</xdr:colOff>
      <xdr:row>23</xdr:row>
      <xdr:rowOff>40640</xdr:rowOff>
    </xdr:to>
    <xdr:cxnSp macro="">
      <xdr:nvCxnSpPr>
        <xdr:cNvPr id="435" name="直線コネクタ 434"/>
        <xdr:cNvCxnSpPr/>
      </xdr:nvCxnSpPr>
      <xdr:spPr>
        <a:xfrm flipV="1">
          <a:off x="16863695" y="2453005"/>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11430</xdr:rowOff>
    </xdr:from>
    <xdr:ext cx="762000" cy="269240"/>
    <xdr:sp macro="" textlink="">
      <xdr:nvSpPr>
        <xdr:cNvPr id="436" name="将来負担の状況最小値テキスト"/>
        <xdr:cNvSpPr txBox="1"/>
      </xdr:nvSpPr>
      <xdr:spPr>
        <a:xfrm>
          <a:off x="16952595" y="395478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40640</xdr:rowOff>
    </xdr:from>
    <xdr:to xmlns:xdr="http://schemas.openxmlformats.org/drawingml/2006/spreadsheetDrawing">
      <xdr:col>81</xdr:col>
      <xdr:colOff>133350</xdr:colOff>
      <xdr:row>23</xdr:row>
      <xdr:rowOff>40640</xdr:rowOff>
    </xdr:to>
    <xdr:cxnSp macro="">
      <xdr:nvCxnSpPr>
        <xdr:cNvPr id="437" name="直線コネクタ 436"/>
        <xdr:cNvCxnSpPr/>
      </xdr:nvCxnSpPr>
      <xdr:spPr>
        <a:xfrm>
          <a:off x="16776700" y="39839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142240</xdr:rowOff>
    </xdr:from>
    <xdr:ext cx="762000" cy="269240"/>
    <xdr:sp macro="" textlink="">
      <xdr:nvSpPr>
        <xdr:cNvPr id="438" name="将来負担の状況最大値テキスト"/>
        <xdr:cNvSpPr txBox="1"/>
      </xdr:nvSpPr>
      <xdr:spPr>
        <a:xfrm>
          <a:off x="16952595" y="21996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52705</xdr:rowOff>
    </xdr:from>
    <xdr:to xmlns:xdr="http://schemas.openxmlformats.org/drawingml/2006/spreadsheetDrawing">
      <xdr:col>81</xdr:col>
      <xdr:colOff>133350</xdr:colOff>
      <xdr:row>14</xdr:row>
      <xdr:rowOff>52705</xdr:rowOff>
    </xdr:to>
    <xdr:cxnSp macro="">
      <xdr:nvCxnSpPr>
        <xdr:cNvPr id="439" name="直線コネクタ 438"/>
        <xdr:cNvCxnSpPr/>
      </xdr:nvCxnSpPr>
      <xdr:spPr>
        <a:xfrm>
          <a:off x="16776700" y="24530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115570</xdr:rowOff>
    </xdr:from>
    <xdr:to xmlns:xdr="http://schemas.openxmlformats.org/drawingml/2006/spreadsheetDrawing">
      <xdr:col>81</xdr:col>
      <xdr:colOff>44450</xdr:colOff>
      <xdr:row>17</xdr:row>
      <xdr:rowOff>13970</xdr:rowOff>
    </xdr:to>
    <xdr:cxnSp macro="">
      <xdr:nvCxnSpPr>
        <xdr:cNvPr id="440" name="直線コネクタ 439"/>
        <xdr:cNvCxnSpPr/>
      </xdr:nvCxnSpPr>
      <xdr:spPr>
        <a:xfrm>
          <a:off x="16033115" y="2858770"/>
          <a:ext cx="8305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171450</xdr:rowOff>
    </xdr:from>
    <xdr:ext cx="762000" cy="269240"/>
    <xdr:sp macro="" textlink="">
      <xdr:nvSpPr>
        <xdr:cNvPr id="441" name="将来負担の状況平均値テキスト"/>
        <xdr:cNvSpPr txBox="1"/>
      </xdr:nvSpPr>
      <xdr:spPr>
        <a:xfrm>
          <a:off x="16952595" y="240030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155575</xdr:rowOff>
    </xdr:from>
    <xdr:to xmlns:xdr="http://schemas.openxmlformats.org/drawingml/2006/spreadsheetDrawing">
      <xdr:col>81</xdr:col>
      <xdr:colOff>95250</xdr:colOff>
      <xdr:row>15</xdr:row>
      <xdr:rowOff>83185</xdr:rowOff>
    </xdr:to>
    <xdr:sp macro="" textlink="">
      <xdr:nvSpPr>
        <xdr:cNvPr id="442" name="フローチャート: 判断 441"/>
        <xdr:cNvSpPr/>
      </xdr:nvSpPr>
      <xdr:spPr>
        <a:xfrm>
          <a:off x="16814800" y="255587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103505</xdr:rowOff>
    </xdr:from>
    <xdr:to xmlns:xdr="http://schemas.openxmlformats.org/drawingml/2006/spreadsheetDrawing">
      <xdr:col>77</xdr:col>
      <xdr:colOff>44450</xdr:colOff>
      <xdr:row>16</xdr:row>
      <xdr:rowOff>115570</xdr:rowOff>
    </xdr:to>
    <xdr:cxnSp macro="">
      <xdr:nvCxnSpPr>
        <xdr:cNvPr id="443" name="直線コネクタ 442"/>
        <xdr:cNvCxnSpPr/>
      </xdr:nvCxnSpPr>
      <xdr:spPr>
        <a:xfrm>
          <a:off x="15153640" y="2846705"/>
          <a:ext cx="8794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52705</xdr:rowOff>
    </xdr:from>
    <xdr:to xmlns:xdr="http://schemas.openxmlformats.org/drawingml/2006/spreadsheetDrawing">
      <xdr:col>77</xdr:col>
      <xdr:colOff>95250</xdr:colOff>
      <xdr:row>15</xdr:row>
      <xdr:rowOff>158115</xdr:rowOff>
    </xdr:to>
    <xdr:sp macro="" textlink="">
      <xdr:nvSpPr>
        <xdr:cNvPr id="444" name="フローチャート: 判断 443"/>
        <xdr:cNvSpPr/>
      </xdr:nvSpPr>
      <xdr:spPr>
        <a:xfrm>
          <a:off x="15984220" y="262445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168910</xdr:rowOff>
    </xdr:from>
    <xdr:ext cx="736600" cy="267335"/>
    <xdr:sp macro="" textlink="">
      <xdr:nvSpPr>
        <xdr:cNvPr id="445" name="テキスト ボックス 444"/>
        <xdr:cNvSpPr txBox="1"/>
      </xdr:nvSpPr>
      <xdr:spPr>
        <a:xfrm>
          <a:off x="15655925" y="2397760"/>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76835</xdr:rowOff>
    </xdr:from>
    <xdr:to xmlns:xdr="http://schemas.openxmlformats.org/drawingml/2006/spreadsheetDrawing">
      <xdr:col>72</xdr:col>
      <xdr:colOff>203200</xdr:colOff>
      <xdr:row>16</xdr:row>
      <xdr:rowOff>103505</xdr:rowOff>
    </xdr:to>
    <xdr:cxnSp macro="">
      <xdr:nvCxnSpPr>
        <xdr:cNvPr id="446" name="直線コネクタ 445"/>
        <xdr:cNvCxnSpPr/>
      </xdr:nvCxnSpPr>
      <xdr:spPr>
        <a:xfrm>
          <a:off x="14272260" y="2820035"/>
          <a:ext cx="8813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147955</xdr:rowOff>
    </xdr:from>
    <xdr:to xmlns:xdr="http://schemas.openxmlformats.org/drawingml/2006/spreadsheetDrawing">
      <xdr:col>73</xdr:col>
      <xdr:colOff>44450</xdr:colOff>
      <xdr:row>16</xdr:row>
      <xdr:rowOff>75565</xdr:rowOff>
    </xdr:to>
    <xdr:sp macro="" textlink="">
      <xdr:nvSpPr>
        <xdr:cNvPr id="447" name="フローチャート: 判断 446"/>
        <xdr:cNvSpPr/>
      </xdr:nvSpPr>
      <xdr:spPr>
        <a:xfrm>
          <a:off x="15102840" y="271970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86360</xdr:rowOff>
    </xdr:from>
    <xdr:ext cx="760730" cy="267970"/>
    <xdr:sp macro="" textlink="">
      <xdr:nvSpPr>
        <xdr:cNvPr id="448" name="テキスト ボックス 447"/>
        <xdr:cNvSpPr txBox="1"/>
      </xdr:nvSpPr>
      <xdr:spPr>
        <a:xfrm>
          <a:off x="14774545" y="248666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33020</xdr:rowOff>
    </xdr:from>
    <xdr:to xmlns:xdr="http://schemas.openxmlformats.org/drawingml/2006/spreadsheetDrawing">
      <xdr:col>68</xdr:col>
      <xdr:colOff>152400</xdr:colOff>
      <xdr:row>16</xdr:row>
      <xdr:rowOff>76835</xdr:rowOff>
    </xdr:to>
    <xdr:cxnSp macro="">
      <xdr:nvCxnSpPr>
        <xdr:cNvPr id="449" name="直線コネクタ 448"/>
        <xdr:cNvCxnSpPr/>
      </xdr:nvCxnSpPr>
      <xdr:spPr>
        <a:xfrm>
          <a:off x="13390880" y="2604770"/>
          <a:ext cx="88138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31750</xdr:rowOff>
    </xdr:from>
    <xdr:to xmlns:xdr="http://schemas.openxmlformats.org/drawingml/2006/spreadsheetDrawing">
      <xdr:col>68</xdr:col>
      <xdr:colOff>203200</xdr:colOff>
      <xdr:row>16</xdr:row>
      <xdr:rowOff>137160</xdr:rowOff>
    </xdr:to>
    <xdr:sp macro="" textlink="">
      <xdr:nvSpPr>
        <xdr:cNvPr id="450" name="フローチャート: 判断 449"/>
        <xdr:cNvSpPr/>
      </xdr:nvSpPr>
      <xdr:spPr>
        <a:xfrm>
          <a:off x="14221460" y="27749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121285</xdr:rowOff>
    </xdr:from>
    <xdr:ext cx="762000" cy="267970"/>
    <xdr:sp macro="" textlink="">
      <xdr:nvSpPr>
        <xdr:cNvPr id="451" name="テキスト ボックス 450"/>
        <xdr:cNvSpPr txBox="1"/>
      </xdr:nvSpPr>
      <xdr:spPr>
        <a:xfrm>
          <a:off x="13895070" y="28644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23495</xdr:rowOff>
    </xdr:from>
    <xdr:to xmlns:xdr="http://schemas.openxmlformats.org/drawingml/2006/spreadsheetDrawing">
      <xdr:col>64</xdr:col>
      <xdr:colOff>152400</xdr:colOff>
      <xdr:row>16</xdr:row>
      <xdr:rowOff>128905</xdr:rowOff>
    </xdr:to>
    <xdr:sp macro="" textlink="">
      <xdr:nvSpPr>
        <xdr:cNvPr id="452" name="フローチャート: 判断 451"/>
        <xdr:cNvSpPr/>
      </xdr:nvSpPr>
      <xdr:spPr>
        <a:xfrm>
          <a:off x="13340080" y="27666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113665</xdr:rowOff>
    </xdr:from>
    <xdr:ext cx="760730" cy="268605"/>
    <xdr:sp macro="" textlink="">
      <xdr:nvSpPr>
        <xdr:cNvPr id="453" name="テキスト ボックス 452"/>
        <xdr:cNvSpPr txBox="1"/>
      </xdr:nvSpPr>
      <xdr:spPr>
        <a:xfrm>
          <a:off x="13013690" y="285686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95885</xdr:rowOff>
    </xdr:from>
    <xdr:ext cx="762000" cy="267970"/>
    <xdr:sp macro="" textlink="">
      <xdr:nvSpPr>
        <xdr:cNvPr id="454" name="テキスト ボックス 453"/>
        <xdr:cNvSpPr txBox="1"/>
      </xdr:nvSpPr>
      <xdr:spPr>
        <a:xfrm>
          <a:off x="16649700" y="43821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95885</xdr:rowOff>
    </xdr:from>
    <xdr:ext cx="762000" cy="267970"/>
    <xdr:sp macro="" textlink="">
      <xdr:nvSpPr>
        <xdr:cNvPr id="455" name="テキスト ボックス 454"/>
        <xdr:cNvSpPr txBox="1"/>
      </xdr:nvSpPr>
      <xdr:spPr>
        <a:xfrm>
          <a:off x="15819120" y="43821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95885</xdr:rowOff>
    </xdr:from>
    <xdr:ext cx="762000" cy="267970"/>
    <xdr:sp macro="" textlink="">
      <xdr:nvSpPr>
        <xdr:cNvPr id="456" name="テキスト ボックス 455"/>
        <xdr:cNvSpPr txBox="1"/>
      </xdr:nvSpPr>
      <xdr:spPr>
        <a:xfrm>
          <a:off x="14939645" y="43821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95885</xdr:rowOff>
    </xdr:from>
    <xdr:ext cx="762000" cy="267970"/>
    <xdr:sp macro="" textlink="">
      <xdr:nvSpPr>
        <xdr:cNvPr id="457" name="テキスト ボックス 456"/>
        <xdr:cNvSpPr txBox="1"/>
      </xdr:nvSpPr>
      <xdr:spPr>
        <a:xfrm>
          <a:off x="14058265" y="43821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95885</xdr:rowOff>
    </xdr:from>
    <xdr:ext cx="760730" cy="267970"/>
    <xdr:sp macro="" textlink="">
      <xdr:nvSpPr>
        <xdr:cNvPr id="458" name="テキスト ボックス 457"/>
        <xdr:cNvSpPr txBox="1"/>
      </xdr:nvSpPr>
      <xdr:spPr>
        <a:xfrm>
          <a:off x="13176885" y="43821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139065</xdr:rowOff>
    </xdr:from>
    <xdr:to xmlns:xdr="http://schemas.openxmlformats.org/drawingml/2006/spreadsheetDrawing">
      <xdr:col>81</xdr:col>
      <xdr:colOff>95250</xdr:colOff>
      <xdr:row>17</xdr:row>
      <xdr:rowOff>66675</xdr:rowOff>
    </xdr:to>
    <xdr:sp macro="" textlink="">
      <xdr:nvSpPr>
        <xdr:cNvPr id="459" name="楕円 458"/>
        <xdr:cNvSpPr/>
      </xdr:nvSpPr>
      <xdr:spPr>
        <a:xfrm>
          <a:off x="16814800" y="288226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110490</xdr:rowOff>
    </xdr:from>
    <xdr:ext cx="762000" cy="268605"/>
    <xdr:sp macro="" textlink="">
      <xdr:nvSpPr>
        <xdr:cNvPr id="460" name="将来負担の状況該当値テキスト"/>
        <xdr:cNvSpPr txBox="1"/>
      </xdr:nvSpPr>
      <xdr:spPr>
        <a:xfrm>
          <a:off x="16952595" y="285369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62230</xdr:rowOff>
    </xdr:from>
    <xdr:to xmlns:xdr="http://schemas.openxmlformats.org/drawingml/2006/spreadsheetDrawing">
      <xdr:col>77</xdr:col>
      <xdr:colOff>95250</xdr:colOff>
      <xdr:row>16</xdr:row>
      <xdr:rowOff>168275</xdr:rowOff>
    </xdr:to>
    <xdr:sp macro="" textlink="">
      <xdr:nvSpPr>
        <xdr:cNvPr id="461" name="楕円 460"/>
        <xdr:cNvSpPr/>
      </xdr:nvSpPr>
      <xdr:spPr>
        <a:xfrm>
          <a:off x="15984220" y="2805430"/>
          <a:ext cx="9969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152400</xdr:rowOff>
    </xdr:from>
    <xdr:ext cx="736600" cy="269240"/>
    <xdr:sp macro="" textlink="">
      <xdr:nvSpPr>
        <xdr:cNvPr id="462" name="テキスト ボックス 461"/>
        <xdr:cNvSpPr txBox="1"/>
      </xdr:nvSpPr>
      <xdr:spPr>
        <a:xfrm>
          <a:off x="15655925" y="289560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50800</xdr:rowOff>
    </xdr:from>
    <xdr:to xmlns:xdr="http://schemas.openxmlformats.org/drawingml/2006/spreadsheetDrawing">
      <xdr:col>73</xdr:col>
      <xdr:colOff>44450</xdr:colOff>
      <xdr:row>16</xdr:row>
      <xdr:rowOff>156210</xdr:rowOff>
    </xdr:to>
    <xdr:sp macro="" textlink="">
      <xdr:nvSpPr>
        <xdr:cNvPr id="463" name="楕円 462"/>
        <xdr:cNvSpPr/>
      </xdr:nvSpPr>
      <xdr:spPr>
        <a:xfrm>
          <a:off x="15102840" y="279400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140335</xdr:rowOff>
    </xdr:from>
    <xdr:ext cx="760730" cy="269240"/>
    <xdr:sp macro="" textlink="">
      <xdr:nvSpPr>
        <xdr:cNvPr id="464" name="テキスト ボックス 463"/>
        <xdr:cNvSpPr txBox="1"/>
      </xdr:nvSpPr>
      <xdr:spPr>
        <a:xfrm>
          <a:off x="14774545" y="28835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23495</xdr:rowOff>
    </xdr:from>
    <xdr:to xmlns:xdr="http://schemas.openxmlformats.org/drawingml/2006/spreadsheetDrawing">
      <xdr:col>68</xdr:col>
      <xdr:colOff>203200</xdr:colOff>
      <xdr:row>16</xdr:row>
      <xdr:rowOff>128905</xdr:rowOff>
    </xdr:to>
    <xdr:sp macro="" textlink="">
      <xdr:nvSpPr>
        <xdr:cNvPr id="465" name="楕円 464"/>
        <xdr:cNvSpPr/>
      </xdr:nvSpPr>
      <xdr:spPr>
        <a:xfrm>
          <a:off x="14221460" y="27666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139700</xdr:rowOff>
    </xdr:from>
    <xdr:ext cx="762000" cy="269240"/>
    <xdr:sp macro="" textlink="">
      <xdr:nvSpPr>
        <xdr:cNvPr id="466" name="テキスト ボックス 465"/>
        <xdr:cNvSpPr txBox="1"/>
      </xdr:nvSpPr>
      <xdr:spPr>
        <a:xfrm>
          <a:off x="13895070" y="25400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158115</xdr:rowOff>
    </xdr:from>
    <xdr:to xmlns:xdr="http://schemas.openxmlformats.org/drawingml/2006/spreadsheetDrawing">
      <xdr:col>64</xdr:col>
      <xdr:colOff>152400</xdr:colOff>
      <xdr:row>15</xdr:row>
      <xdr:rowOff>86360</xdr:rowOff>
    </xdr:to>
    <xdr:sp macro="" textlink="">
      <xdr:nvSpPr>
        <xdr:cNvPr id="467" name="楕円 466"/>
        <xdr:cNvSpPr/>
      </xdr:nvSpPr>
      <xdr:spPr>
        <a:xfrm>
          <a:off x="13340080" y="2558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95885</xdr:rowOff>
    </xdr:from>
    <xdr:ext cx="760730" cy="267970"/>
    <xdr:sp macro="" textlink="">
      <xdr:nvSpPr>
        <xdr:cNvPr id="468" name="テキスト ボックス 467"/>
        <xdr:cNvSpPr txBox="1"/>
      </xdr:nvSpPr>
      <xdr:spPr>
        <a:xfrm>
          <a:off x="13013690" y="23247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132080</xdr:rowOff>
    </xdr:from>
    <xdr:to xmlns:xdr="http://schemas.openxmlformats.org/drawingml/2006/spreadsheetDrawing">
      <xdr:col>63</xdr:col>
      <xdr:colOff>98425</xdr:colOff>
      <xdr:row>3</xdr:row>
      <xdr:rowOff>125095</xdr:rowOff>
    </xdr:to>
    <xdr:sp macro="" textlink="">
      <xdr:nvSpPr>
        <xdr:cNvPr id="2" name="正方形/長方形 1"/>
        <xdr:cNvSpPr/>
      </xdr:nvSpPr>
      <xdr:spPr>
        <a:xfrm>
          <a:off x="0" y="132080"/>
          <a:ext cx="12700000" cy="507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19685</xdr:rowOff>
    </xdr:from>
    <xdr:to xmlns:xdr="http://schemas.openxmlformats.org/drawingml/2006/spreadsheetDrawing">
      <xdr:col>115</xdr:col>
      <xdr:colOff>41275</xdr:colOff>
      <xdr:row>4</xdr:row>
      <xdr:rowOff>66040</xdr:rowOff>
    </xdr:to>
    <xdr:sp macro="" textlink="">
      <xdr:nvSpPr>
        <xdr:cNvPr id="3" name="正方形/長方形 2"/>
        <xdr:cNvSpPr/>
      </xdr:nvSpPr>
      <xdr:spPr>
        <a:xfrm>
          <a:off x="19113500" y="191135"/>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46355</xdr:rowOff>
    </xdr:from>
    <xdr:to xmlns:xdr="http://schemas.openxmlformats.org/drawingml/2006/spreadsheetDrawing">
      <xdr:col>115</xdr:col>
      <xdr:colOff>22225</xdr:colOff>
      <xdr:row>4</xdr:row>
      <xdr:rowOff>39370</xdr:rowOff>
    </xdr:to>
    <xdr:sp macro="" textlink="">
      <xdr:nvSpPr>
        <xdr:cNvPr id="4" name="正方形/長方形 3"/>
        <xdr:cNvSpPr/>
      </xdr:nvSpPr>
      <xdr:spPr>
        <a:xfrm>
          <a:off x="19138900" y="217805"/>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72390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3840"/>
          <a:ext cx="382905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81</xdr:col>
      <xdr:colOff>117475</xdr:colOff>
      <xdr:row>1</xdr:row>
      <xdr:rowOff>19685</xdr:rowOff>
    </xdr:from>
    <xdr:to xmlns:xdr="http://schemas.openxmlformats.org/drawingml/2006/spreadsheetDrawing">
      <xdr:col>94</xdr:col>
      <xdr:colOff>177800</xdr:colOff>
      <xdr:row>4</xdr:row>
      <xdr:rowOff>66040</xdr:rowOff>
    </xdr:to>
    <xdr:sp macro="" textlink="">
      <xdr:nvSpPr>
        <xdr:cNvPr id="6" name="正方形/長方形 5"/>
        <xdr:cNvSpPr/>
      </xdr:nvSpPr>
      <xdr:spPr>
        <a:xfrm>
          <a:off x="16319500" y="191135"/>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46355</xdr:rowOff>
    </xdr:from>
    <xdr:to xmlns:xdr="http://schemas.openxmlformats.org/drawingml/2006/spreadsheetDrawing">
      <xdr:col>94</xdr:col>
      <xdr:colOff>158750</xdr:colOff>
      <xdr:row>4</xdr:row>
      <xdr:rowOff>39370</xdr:rowOff>
    </xdr:to>
    <xdr:sp macro="" textlink="">
      <xdr:nvSpPr>
        <xdr:cNvPr id="7" name="正方形/長方形 6"/>
        <xdr:cNvSpPr/>
      </xdr:nvSpPr>
      <xdr:spPr>
        <a:xfrm>
          <a:off x="16344900" y="21780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72390</xdr:rowOff>
    </xdr:from>
    <xdr:to xmlns:xdr="http://schemas.openxmlformats.org/drawingml/2006/spreadsheetDrawing">
      <xdr:col>94</xdr:col>
      <xdr:colOff>127000</xdr:colOff>
      <xdr:row>4</xdr:row>
      <xdr:rowOff>13335</xdr:rowOff>
    </xdr:to>
    <xdr:sp macro="" textlink="">
      <xdr:nvSpPr>
        <xdr:cNvPr id="8" name="正方形/長方形 7"/>
        <xdr:cNvSpPr/>
      </xdr:nvSpPr>
      <xdr:spPr>
        <a:xfrm>
          <a:off x="16370300" y="24384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33020</xdr:rowOff>
    </xdr:from>
    <xdr:to xmlns:xdr="http://schemas.openxmlformats.org/drawingml/2006/spreadsheetDrawing">
      <xdr:col>115</xdr:col>
      <xdr:colOff>47625</xdr:colOff>
      <xdr:row>87</xdr:row>
      <xdr:rowOff>151765</xdr:rowOff>
    </xdr:to>
    <xdr:sp macro="" textlink="">
      <xdr:nvSpPr>
        <xdr:cNvPr id="9" name="正方形/長方形 8"/>
        <xdr:cNvSpPr/>
      </xdr:nvSpPr>
      <xdr:spPr>
        <a:xfrm>
          <a:off x="0" y="890270"/>
          <a:ext cx="23050500" cy="1417764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158115</xdr:rowOff>
    </xdr:from>
    <xdr:to xmlns:xdr="http://schemas.openxmlformats.org/drawingml/2006/spreadsheetDrawing">
      <xdr:col>52</xdr:col>
      <xdr:colOff>12700</xdr:colOff>
      <xdr:row>19</xdr:row>
      <xdr:rowOff>26035</xdr:rowOff>
    </xdr:to>
    <xdr:sp macro="" textlink="">
      <xdr:nvSpPr>
        <xdr:cNvPr id="10" name="正方形/長方形 9"/>
        <xdr:cNvSpPr/>
      </xdr:nvSpPr>
      <xdr:spPr>
        <a:xfrm>
          <a:off x="762000" y="1529715"/>
          <a:ext cx="9652000" cy="1753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13335</xdr:rowOff>
    </xdr:from>
    <xdr:to xmlns:xdr="http://schemas.openxmlformats.org/drawingml/2006/spreadsheetDrawing">
      <xdr:col>11</xdr:col>
      <xdr:colOff>85725</xdr:colOff>
      <xdr:row>19</xdr:row>
      <xdr:rowOff>13335</xdr:rowOff>
    </xdr:to>
    <xdr:sp macro="" textlink="">
      <xdr:nvSpPr>
        <xdr:cNvPr id="11" name="正方形/長方形 10"/>
        <xdr:cNvSpPr/>
      </xdr:nvSpPr>
      <xdr:spPr>
        <a:xfrm>
          <a:off x="889000" y="155638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13335</xdr:rowOff>
    </xdr:from>
    <xdr:to xmlns:xdr="http://schemas.openxmlformats.org/drawingml/2006/spreadsheetDrawing">
      <xdr:col>17</xdr:col>
      <xdr:colOff>92075</xdr:colOff>
      <xdr:row>19</xdr:row>
      <xdr:rowOff>13335</xdr:rowOff>
    </xdr:to>
    <xdr:sp macro="" textlink="">
      <xdr:nvSpPr>
        <xdr:cNvPr id="12" name="正方形/長方形 11"/>
        <xdr:cNvSpPr/>
      </xdr:nvSpPr>
      <xdr:spPr>
        <a:xfrm>
          <a:off x="2222500" y="155638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28,872
28,545
363.97
24,195,802
22,539,974
1,527,653
10,476,578
24,580,188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13335</xdr:rowOff>
    </xdr:from>
    <xdr:to xmlns:xdr="http://schemas.openxmlformats.org/drawingml/2006/spreadsheetDrawing">
      <xdr:col>25</xdr:col>
      <xdr:colOff>79375</xdr:colOff>
      <xdr:row>19</xdr:row>
      <xdr:rowOff>13335</xdr:rowOff>
    </xdr:to>
    <xdr:sp macro="" textlink="">
      <xdr:nvSpPr>
        <xdr:cNvPr id="13" name="正方形/長方形 12"/>
        <xdr:cNvSpPr/>
      </xdr:nvSpPr>
      <xdr:spPr>
        <a:xfrm>
          <a:off x="3556000" y="155638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6985</xdr:rowOff>
    </xdr:from>
    <xdr:to xmlns:xdr="http://schemas.openxmlformats.org/drawingml/2006/spreadsheetDrawing">
      <xdr:col>35</xdr:col>
      <xdr:colOff>111125</xdr:colOff>
      <xdr:row>14</xdr:row>
      <xdr:rowOff>171450</xdr:rowOff>
    </xdr:to>
    <xdr:sp macro="" textlink="">
      <xdr:nvSpPr>
        <xdr:cNvPr id="14" name="正方形/長方形 13"/>
        <xdr:cNvSpPr/>
      </xdr:nvSpPr>
      <xdr:spPr>
        <a:xfrm>
          <a:off x="5080000" y="1550035"/>
          <a:ext cx="2032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6985</xdr:rowOff>
    </xdr:from>
    <xdr:to xmlns:xdr="http://schemas.openxmlformats.org/drawingml/2006/spreadsheetDrawing">
      <xdr:col>41</xdr:col>
      <xdr:colOff>180975</xdr:colOff>
      <xdr:row>14</xdr:row>
      <xdr:rowOff>171450</xdr:rowOff>
    </xdr:to>
    <xdr:sp macro="" textlink="">
      <xdr:nvSpPr>
        <xdr:cNvPr id="15" name="正方形/長方形 14"/>
        <xdr:cNvSpPr/>
      </xdr:nvSpPr>
      <xdr:spPr>
        <a:xfrm>
          <a:off x="7112000" y="1550035"/>
          <a:ext cx="1270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6985</xdr:rowOff>
    </xdr:from>
    <xdr:to xmlns:xdr="http://schemas.openxmlformats.org/drawingml/2006/spreadsheetDrawing">
      <xdr:col>45</xdr:col>
      <xdr:colOff>79375</xdr:colOff>
      <xdr:row>14</xdr:row>
      <xdr:rowOff>171450</xdr:rowOff>
    </xdr:to>
    <xdr:sp macro="" textlink="">
      <xdr:nvSpPr>
        <xdr:cNvPr id="16" name="正方形/長方形 15"/>
        <xdr:cNvSpPr/>
      </xdr:nvSpPr>
      <xdr:spPr>
        <a:xfrm>
          <a:off x="8445500" y="1550035"/>
          <a:ext cx="635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13335</xdr:rowOff>
    </xdr:from>
    <xdr:to xmlns:xdr="http://schemas.openxmlformats.org/drawingml/2006/spreadsheetDrawing">
      <xdr:col>35</xdr:col>
      <xdr:colOff>111125</xdr:colOff>
      <xdr:row>18</xdr:row>
      <xdr:rowOff>26035</xdr:rowOff>
    </xdr:to>
    <xdr:sp macro="" textlink="">
      <xdr:nvSpPr>
        <xdr:cNvPr id="17" name="正方形/長方形 16"/>
        <xdr:cNvSpPr/>
      </xdr:nvSpPr>
      <xdr:spPr>
        <a:xfrm>
          <a:off x="5080000" y="2413635"/>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13335</xdr:rowOff>
    </xdr:from>
    <xdr:to xmlns:xdr="http://schemas.openxmlformats.org/drawingml/2006/spreadsheetDrawing">
      <xdr:col>53</xdr:col>
      <xdr:colOff>3175</xdr:colOff>
      <xdr:row>18</xdr:row>
      <xdr:rowOff>26035</xdr:rowOff>
    </xdr:to>
    <xdr:sp macro="" textlink="">
      <xdr:nvSpPr>
        <xdr:cNvPr id="18" name="正方形/長方形 17"/>
        <xdr:cNvSpPr/>
      </xdr:nvSpPr>
      <xdr:spPr>
        <a:xfrm>
          <a:off x="7175500" y="2413635"/>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158115</xdr:rowOff>
    </xdr:from>
    <xdr:to xmlns:xdr="http://schemas.openxmlformats.org/drawingml/2006/spreadsheetDrawing">
      <xdr:col>60</xdr:col>
      <xdr:colOff>0</xdr:colOff>
      <xdr:row>15</xdr:row>
      <xdr:rowOff>99060</xdr:rowOff>
    </xdr:to>
    <xdr:sp macro="" textlink="">
      <xdr:nvSpPr>
        <xdr:cNvPr id="19" name="角丸四角形 18"/>
        <xdr:cNvSpPr/>
      </xdr:nvSpPr>
      <xdr:spPr>
        <a:xfrm>
          <a:off x="10566400" y="1529715"/>
          <a:ext cx="14351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46355</xdr:rowOff>
    </xdr:from>
    <xdr:to xmlns:xdr="http://schemas.openxmlformats.org/drawingml/2006/spreadsheetDrawing">
      <xdr:col>60</xdr:col>
      <xdr:colOff>95250</xdr:colOff>
      <xdr:row>10</xdr:row>
      <xdr:rowOff>132080</xdr:rowOff>
    </xdr:to>
    <xdr:sp macro="" textlink="">
      <xdr:nvSpPr>
        <xdr:cNvPr id="20" name="正方形/長方形 19"/>
        <xdr:cNvSpPr/>
      </xdr:nvSpPr>
      <xdr:spPr>
        <a:xfrm>
          <a:off x="10826750" y="15894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145415</xdr:rowOff>
    </xdr:from>
    <xdr:to xmlns:xdr="http://schemas.openxmlformats.org/drawingml/2006/spreadsheetDrawing">
      <xdr:col>60</xdr:col>
      <xdr:colOff>95250</xdr:colOff>
      <xdr:row>12</xdr:row>
      <xdr:rowOff>52705</xdr:rowOff>
    </xdr:to>
    <xdr:sp macro="" textlink="">
      <xdr:nvSpPr>
        <xdr:cNvPr id="21" name="正方形/長方形 20"/>
        <xdr:cNvSpPr/>
      </xdr:nvSpPr>
      <xdr:spPr>
        <a:xfrm>
          <a:off x="10826750" y="185991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132080</xdr:rowOff>
    </xdr:from>
    <xdr:to xmlns:xdr="http://schemas.openxmlformats.org/drawingml/2006/spreadsheetDrawing">
      <xdr:col>60</xdr:col>
      <xdr:colOff>95250</xdr:colOff>
      <xdr:row>16</xdr:row>
      <xdr:rowOff>79375</xdr:rowOff>
    </xdr:to>
    <xdr:sp macro="" textlink="">
      <xdr:nvSpPr>
        <xdr:cNvPr id="22" name="正方形/長方形 21"/>
        <xdr:cNvSpPr/>
      </xdr:nvSpPr>
      <xdr:spPr>
        <a:xfrm>
          <a:off x="10826750" y="2189480"/>
          <a:ext cx="127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138430</xdr:rowOff>
    </xdr:from>
    <xdr:to xmlns:xdr="http://schemas.openxmlformats.org/drawingml/2006/spreadsheetDrawing">
      <xdr:col>54</xdr:col>
      <xdr:colOff>38100</xdr:colOff>
      <xdr:row>9</xdr:row>
      <xdr:rowOff>138430</xdr:rowOff>
    </xdr:to>
    <xdr:cxnSp macro="">
      <xdr:nvCxnSpPr>
        <xdr:cNvPr id="23" name="直線コネクタ 22"/>
        <xdr:cNvCxnSpPr/>
      </xdr:nvCxnSpPr>
      <xdr:spPr>
        <a:xfrm>
          <a:off x="10668000" y="168148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86360</xdr:rowOff>
    </xdr:from>
    <xdr:to xmlns:xdr="http://schemas.openxmlformats.org/drawingml/2006/spreadsheetDrawing">
      <xdr:col>54</xdr:col>
      <xdr:colOff>3175</xdr:colOff>
      <xdr:row>10</xdr:row>
      <xdr:rowOff>13335</xdr:rowOff>
    </xdr:to>
    <xdr:sp macro="" textlink="">
      <xdr:nvSpPr>
        <xdr:cNvPr id="24" name="楕円 23"/>
        <xdr:cNvSpPr/>
      </xdr:nvSpPr>
      <xdr:spPr>
        <a:xfrm>
          <a:off x="10702925" y="1629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6985</xdr:rowOff>
    </xdr:from>
    <xdr:to xmlns:xdr="http://schemas.openxmlformats.org/drawingml/2006/spreadsheetDrawing">
      <xdr:col>54</xdr:col>
      <xdr:colOff>3175</xdr:colOff>
      <xdr:row>11</xdr:row>
      <xdr:rowOff>112395</xdr:rowOff>
    </xdr:to>
    <xdr:sp macro="" textlink="">
      <xdr:nvSpPr>
        <xdr:cNvPr id="25" name="フローチャート: 判断 24"/>
        <xdr:cNvSpPr/>
      </xdr:nvSpPr>
      <xdr:spPr>
        <a:xfrm>
          <a:off x="10702925" y="18929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105410</xdr:rowOff>
    </xdr:from>
    <xdr:to xmlns:xdr="http://schemas.openxmlformats.org/drawingml/2006/spreadsheetDrawing">
      <xdr:col>53</xdr:col>
      <xdr:colOff>146050</xdr:colOff>
      <xdr:row>13</xdr:row>
      <xdr:rowOff>72390</xdr:rowOff>
    </xdr:to>
    <xdr:cxnSp macro="">
      <xdr:nvCxnSpPr>
        <xdr:cNvPr id="26" name="直線コネクタ 25"/>
        <xdr:cNvCxnSpPr/>
      </xdr:nvCxnSpPr>
      <xdr:spPr>
        <a:xfrm>
          <a:off x="10747375" y="216281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105410</xdr:rowOff>
    </xdr:from>
    <xdr:to xmlns:xdr="http://schemas.openxmlformats.org/drawingml/2006/spreadsheetDrawing">
      <xdr:col>54</xdr:col>
      <xdr:colOff>38100</xdr:colOff>
      <xdr:row>12</xdr:row>
      <xdr:rowOff>105410</xdr:rowOff>
    </xdr:to>
    <xdr:cxnSp macro="">
      <xdr:nvCxnSpPr>
        <xdr:cNvPr id="27" name="直線コネクタ 26"/>
        <xdr:cNvCxnSpPr/>
      </xdr:nvCxnSpPr>
      <xdr:spPr>
        <a:xfrm>
          <a:off x="10668000" y="21628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171450</xdr:rowOff>
    </xdr:from>
    <xdr:to xmlns:xdr="http://schemas.openxmlformats.org/drawingml/2006/spreadsheetDrawing">
      <xdr:col>53</xdr:col>
      <xdr:colOff>146050</xdr:colOff>
      <xdr:row>14</xdr:row>
      <xdr:rowOff>141605</xdr:rowOff>
    </xdr:to>
    <xdr:cxnSp macro="">
      <xdr:nvCxnSpPr>
        <xdr:cNvPr id="28" name="直線コネクタ 27"/>
        <xdr:cNvCxnSpPr/>
      </xdr:nvCxnSpPr>
      <xdr:spPr>
        <a:xfrm flipV="1">
          <a:off x="10747375" y="24003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145415</xdr:rowOff>
    </xdr:from>
    <xdr:to xmlns:xdr="http://schemas.openxmlformats.org/drawingml/2006/spreadsheetDrawing">
      <xdr:col>54</xdr:col>
      <xdr:colOff>38100</xdr:colOff>
      <xdr:row>14</xdr:row>
      <xdr:rowOff>145415</xdr:rowOff>
    </xdr:to>
    <xdr:cxnSp macro="">
      <xdr:nvCxnSpPr>
        <xdr:cNvPr id="29" name="直線コネクタ 28"/>
        <xdr:cNvCxnSpPr/>
      </xdr:nvCxnSpPr>
      <xdr:spPr>
        <a:xfrm>
          <a:off x="10668000" y="254571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66040</xdr:rowOff>
    </xdr:from>
    <xdr:ext cx="8895080" cy="267335"/>
    <xdr:sp macro="" textlink="">
      <xdr:nvSpPr>
        <xdr:cNvPr id="30" name="テキスト ボックス 29"/>
        <xdr:cNvSpPr txBox="1"/>
      </xdr:nvSpPr>
      <xdr:spPr>
        <a:xfrm>
          <a:off x="698500" y="3495040"/>
          <a:ext cx="88950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151765</xdr:rowOff>
    </xdr:from>
    <xdr:ext cx="6045200" cy="269240"/>
    <xdr:sp macro="" textlink="">
      <xdr:nvSpPr>
        <xdr:cNvPr id="31" name="テキスト ボックス 30"/>
        <xdr:cNvSpPr txBox="1"/>
      </xdr:nvSpPr>
      <xdr:spPr>
        <a:xfrm>
          <a:off x="698500" y="3752215"/>
          <a:ext cx="60452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59055</xdr:rowOff>
    </xdr:from>
    <xdr:ext cx="8230235" cy="268605"/>
    <xdr:sp macro="" textlink="">
      <xdr:nvSpPr>
        <xdr:cNvPr id="32" name="テキスト ボックス 31"/>
        <xdr:cNvSpPr txBox="1"/>
      </xdr:nvSpPr>
      <xdr:spPr>
        <a:xfrm>
          <a:off x="698500" y="4002405"/>
          <a:ext cx="82302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145415</xdr:rowOff>
    </xdr:from>
    <xdr:ext cx="183515" cy="267970"/>
    <xdr:sp macro="" textlink="">
      <xdr:nvSpPr>
        <xdr:cNvPr id="33" name="テキスト ボックス 32"/>
        <xdr:cNvSpPr txBox="1"/>
      </xdr:nvSpPr>
      <xdr:spPr>
        <a:xfrm>
          <a:off x="698500" y="4260215"/>
          <a:ext cx="1835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72390</xdr:rowOff>
    </xdr:from>
    <xdr:to xmlns:xdr="http://schemas.openxmlformats.org/drawingml/2006/spreadsheetDrawing">
      <xdr:col>26</xdr:col>
      <xdr:colOff>184150</xdr:colOff>
      <xdr:row>29</xdr:row>
      <xdr:rowOff>46355</xdr:rowOff>
    </xdr:to>
    <xdr:sp macro="" textlink="">
      <xdr:nvSpPr>
        <xdr:cNvPr id="34" name="正方形/長方形 33"/>
        <xdr:cNvSpPr/>
      </xdr:nvSpPr>
      <xdr:spPr>
        <a:xfrm>
          <a:off x="762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138430</xdr:rowOff>
    </xdr:from>
    <xdr:to xmlns:xdr="http://schemas.openxmlformats.org/drawingml/2006/spreadsheetDrawing">
      <xdr:col>34</xdr:col>
      <xdr:colOff>120650</xdr:colOff>
      <xdr:row>29</xdr:row>
      <xdr:rowOff>46355</xdr:rowOff>
    </xdr:to>
    <xdr:sp macro="" textlink="">
      <xdr:nvSpPr>
        <xdr:cNvPr id="35" name="正方形/長方形 34"/>
        <xdr:cNvSpPr/>
      </xdr:nvSpPr>
      <xdr:spPr>
        <a:xfrm>
          <a:off x="5397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158115</xdr:rowOff>
    </xdr:from>
    <xdr:to xmlns:xdr="http://schemas.openxmlformats.org/drawingml/2006/spreadsheetDrawing">
      <xdr:col>34</xdr:col>
      <xdr:colOff>120650</xdr:colOff>
      <xdr:row>30</xdr:row>
      <xdr:rowOff>66040</xdr:rowOff>
    </xdr:to>
    <xdr:sp macro="" textlink="">
      <xdr:nvSpPr>
        <xdr:cNvPr id="36" name="正方形/長方形 35"/>
        <xdr:cNvSpPr/>
      </xdr:nvSpPr>
      <xdr:spPr>
        <a:xfrm>
          <a:off x="5397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138430</xdr:rowOff>
    </xdr:from>
    <xdr:to xmlns:xdr="http://schemas.openxmlformats.org/drawingml/2006/spreadsheetDrawing">
      <xdr:col>42</xdr:col>
      <xdr:colOff>82550</xdr:colOff>
      <xdr:row>29</xdr:row>
      <xdr:rowOff>46355</xdr:rowOff>
    </xdr:to>
    <xdr:sp macro="" textlink="">
      <xdr:nvSpPr>
        <xdr:cNvPr id="37" name="正方形/長方形 36"/>
        <xdr:cNvSpPr/>
      </xdr:nvSpPr>
      <xdr:spPr>
        <a:xfrm>
          <a:off x="7086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158115</xdr:rowOff>
    </xdr:from>
    <xdr:to xmlns:xdr="http://schemas.openxmlformats.org/drawingml/2006/spreadsheetDrawing">
      <xdr:col>42</xdr:col>
      <xdr:colOff>82550</xdr:colOff>
      <xdr:row>30</xdr:row>
      <xdr:rowOff>66040</xdr:rowOff>
    </xdr:to>
    <xdr:sp macro="" textlink="">
      <xdr:nvSpPr>
        <xdr:cNvPr id="38" name="正方形/長方形 37"/>
        <xdr:cNvSpPr/>
      </xdr:nvSpPr>
      <xdr:spPr>
        <a:xfrm>
          <a:off x="7086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138430</xdr:rowOff>
    </xdr:from>
    <xdr:to xmlns:xdr="http://schemas.openxmlformats.org/drawingml/2006/spreadsheetDrawing">
      <xdr:col>51</xdr:col>
      <xdr:colOff>22225</xdr:colOff>
      <xdr:row>29</xdr:row>
      <xdr:rowOff>46355</xdr:rowOff>
    </xdr:to>
    <xdr:sp macro="" textlink="">
      <xdr:nvSpPr>
        <xdr:cNvPr id="39" name="正方形/長方形 38"/>
        <xdr:cNvSpPr/>
      </xdr:nvSpPr>
      <xdr:spPr>
        <a:xfrm>
          <a:off x="8699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158115</xdr:rowOff>
    </xdr:from>
    <xdr:to xmlns:xdr="http://schemas.openxmlformats.org/drawingml/2006/spreadsheetDrawing">
      <xdr:col>51</xdr:col>
      <xdr:colOff>22225</xdr:colOff>
      <xdr:row>30</xdr:row>
      <xdr:rowOff>66040</xdr:rowOff>
    </xdr:to>
    <xdr:sp macro="" textlink="">
      <xdr:nvSpPr>
        <xdr:cNvPr id="40" name="正方形/長方形 39"/>
        <xdr:cNvSpPr/>
      </xdr:nvSpPr>
      <xdr:spPr>
        <a:xfrm>
          <a:off x="8699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132080</xdr:rowOff>
    </xdr:from>
    <xdr:to xmlns:xdr="http://schemas.openxmlformats.org/drawingml/2006/spreadsheetDrawing">
      <xdr:col>26</xdr:col>
      <xdr:colOff>184150</xdr:colOff>
      <xdr:row>44</xdr:row>
      <xdr:rowOff>13335</xdr:rowOff>
    </xdr:to>
    <xdr:sp macro="" textlink="">
      <xdr:nvSpPr>
        <xdr:cNvPr id="41" name="正方形/長方形 40"/>
        <xdr:cNvSpPr/>
      </xdr:nvSpPr>
      <xdr:spPr>
        <a:xfrm>
          <a:off x="762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132080</xdr:rowOff>
    </xdr:from>
    <xdr:to xmlns:xdr="http://schemas.openxmlformats.org/drawingml/2006/spreadsheetDrawing">
      <xdr:col>55</xdr:col>
      <xdr:colOff>47625</xdr:colOff>
      <xdr:row>44</xdr:row>
      <xdr:rowOff>13335</xdr:rowOff>
    </xdr:to>
    <xdr:sp macro="" textlink="">
      <xdr:nvSpPr>
        <xdr:cNvPr id="42" name="正方形/長方形 41"/>
        <xdr:cNvSpPr/>
      </xdr:nvSpPr>
      <xdr:spPr>
        <a:xfrm>
          <a:off x="5715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132080</xdr:rowOff>
    </xdr:from>
    <xdr:to xmlns:xdr="http://schemas.openxmlformats.org/drawingml/2006/spreadsheetDrawing">
      <xdr:col>47</xdr:col>
      <xdr:colOff>187325</xdr:colOff>
      <xdr:row>32</xdr:row>
      <xdr:rowOff>39370</xdr:rowOff>
    </xdr:to>
    <xdr:sp macro="" textlink="">
      <xdr:nvSpPr>
        <xdr:cNvPr id="43" name="正方形/長方形 42"/>
        <xdr:cNvSpPr/>
      </xdr:nvSpPr>
      <xdr:spPr>
        <a:xfrm>
          <a:off x="5778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105410</xdr:rowOff>
    </xdr:from>
    <xdr:to xmlns:xdr="http://schemas.openxmlformats.org/drawingml/2006/spreadsheetDrawing">
      <xdr:col>54</xdr:col>
      <xdr:colOff>95250</xdr:colOff>
      <xdr:row>43</xdr:row>
      <xdr:rowOff>125095</xdr:rowOff>
    </xdr:to>
    <xdr:sp macro="" textlink="" fLocksText="0">
      <xdr:nvSpPr>
        <xdr:cNvPr id="44" name="テキスト ボックス 43"/>
        <xdr:cNvSpPr txBox="1"/>
      </xdr:nvSpPr>
      <xdr:spPr>
        <a:xfrm>
          <a:off x="5816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人件費の経常収支比率は、類似団体平均、全国平均及び静岡県平均のいずれも下回っているものの、前年度に比べて</a:t>
          </a:r>
          <a:r>
            <a:rPr kumimoji="1" lang="en-US" altLang="ja-JP" sz="1300">
              <a:latin typeface="ＭＳ Ｐゴシック"/>
              <a:ea typeface="ＭＳ Ｐゴシック"/>
            </a:rPr>
            <a:t>0.3</a:t>
          </a:r>
          <a:r>
            <a:rPr kumimoji="1" lang="ja-JP" altLang="en-US" sz="1300">
              <a:latin typeface="ＭＳ Ｐゴシック"/>
              <a:ea typeface="ＭＳ Ｐゴシック"/>
            </a:rPr>
            <a:t>％増加している。</a:t>
          </a:r>
        </a:p>
        <a:p>
          <a:r>
            <a:rPr kumimoji="1" lang="ja-JP" altLang="en-US" sz="1300">
              <a:latin typeface="ＭＳ Ｐゴシック"/>
              <a:ea typeface="ＭＳ Ｐゴシック"/>
            </a:rPr>
            <a:t>　主な要因としては、令和３年度人事院勧告による賞与に係る調整を翌年度に行ったことなどにより経費が減少した一方で、経常一般財源が減少したことにより、経常収支比率が増加したことが挙げられる。</a:t>
          </a:r>
        </a:p>
      </xdr:txBody>
    </xdr:sp>
    <xdr:clientData/>
  </xdr:twoCellAnchor>
  <xdr:oneCellAnchor>
    <xdr:from xmlns:xdr="http://schemas.openxmlformats.org/drawingml/2006/spreadsheetDrawing">
      <xdr:col>3</xdr:col>
      <xdr:colOff>123825</xdr:colOff>
      <xdr:row>29</xdr:row>
      <xdr:rowOff>112395</xdr:rowOff>
    </xdr:from>
    <xdr:ext cx="297180" cy="233045"/>
    <xdr:sp macro="" textlink="">
      <xdr:nvSpPr>
        <xdr:cNvPr id="45" name="テキスト ボックス 44"/>
        <xdr:cNvSpPr txBox="1"/>
      </xdr:nvSpPr>
      <xdr:spPr>
        <a:xfrm>
          <a:off x="723900" y="5084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13335</xdr:rowOff>
    </xdr:from>
    <xdr:to xmlns:xdr="http://schemas.openxmlformats.org/drawingml/2006/spreadsheetDrawing">
      <xdr:col>26</xdr:col>
      <xdr:colOff>184150</xdr:colOff>
      <xdr:row>44</xdr:row>
      <xdr:rowOff>13335</xdr:rowOff>
    </xdr:to>
    <xdr:cxnSp macro="">
      <xdr:nvCxnSpPr>
        <xdr:cNvPr id="46" name="直線コネクタ 45"/>
        <xdr:cNvCxnSpPr/>
      </xdr:nvCxnSpPr>
      <xdr:spPr>
        <a:xfrm>
          <a:off x="762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43815</xdr:rowOff>
    </xdr:from>
    <xdr:ext cx="506730" cy="267970"/>
    <xdr:sp macro="" textlink="">
      <xdr:nvSpPr>
        <xdr:cNvPr id="47" name="テキスト ボックス 46"/>
        <xdr:cNvSpPr txBox="1"/>
      </xdr:nvSpPr>
      <xdr:spPr>
        <a:xfrm>
          <a:off x="254000" y="7416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72390</xdr:rowOff>
    </xdr:from>
    <xdr:to xmlns:xdr="http://schemas.openxmlformats.org/drawingml/2006/spreadsheetDrawing">
      <xdr:col>26</xdr:col>
      <xdr:colOff>184150</xdr:colOff>
      <xdr:row>41</xdr:row>
      <xdr:rowOff>72390</xdr:rowOff>
    </xdr:to>
    <xdr:cxnSp macro="">
      <xdr:nvCxnSpPr>
        <xdr:cNvPr id="48" name="直線コネクタ 47"/>
        <xdr:cNvCxnSpPr/>
      </xdr:nvCxnSpPr>
      <xdr:spPr>
        <a:xfrm>
          <a:off x="762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102870</xdr:rowOff>
    </xdr:from>
    <xdr:ext cx="506730" cy="269240"/>
    <xdr:sp macro="" textlink="">
      <xdr:nvSpPr>
        <xdr:cNvPr id="49" name="テキスト ボックス 48"/>
        <xdr:cNvSpPr txBox="1"/>
      </xdr:nvSpPr>
      <xdr:spPr>
        <a:xfrm>
          <a:off x="254000" y="69608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132080</xdr:rowOff>
    </xdr:from>
    <xdr:to xmlns:xdr="http://schemas.openxmlformats.org/drawingml/2006/spreadsheetDrawing">
      <xdr:col>26</xdr:col>
      <xdr:colOff>184150</xdr:colOff>
      <xdr:row>38</xdr:row>
      <xdr:rowOff>132080</xdr:rowOff>
    </xdr:to>
    <xdr:cxnSp macro="">
      <xdr:nvCxnSpPr>
        <xdr:cNvPr id="50" name="直線コネクタ 49"/>
        <xdr:cNvCxnSpPr/>
      </xdr:nvCxnSpPr>
      <xdr:spPr>
        <a:xfrm>
          <a:off x="762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161925</xdr:rowOff>
    </xdr:from>
    <xdr:ext cx="506730" cy="268605"/>
    <xdr:sp macro="" textlink="">
      <xdr:nvSpPr>
        <xdr:cNvPr id="51" name="テキスト ボックス 50"/>
        <xdr:cNvSpPr txBox="1"/>
      </xdr:nvSpPr>
      <xdr:spPr>
        <a:xfrm>
          <a:off x="254000" y="65055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13335</xdr:rowOff>
    </xdr:from>
    <xdr:to xmlns:xdr="http://schemas.openxmlformats.org/drawingml/2006/spreadsheetDrawing">
      <xdr:col>26</xdr:col>
      <xdr:colOff>184150</xdr:colOff>
      <xdr:row>36</xdr:row>
      <xdr:rowOff>13335</xdr:rowOff>
    </xdr:to>
    <xdr:cxnSp macro="">
      <xdr:nvCxnSpPr>
        <xdr:cNvPr id="52" name="直線コネクタ 51"/>
        <xdr:cNvCxnSpPr/>
      </xdr:nvCxnSpPr>
      <xdr:spPr>
        <a:xfrm>
          <a:off x="762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43815</xdr:rowOff>
    </xdr:from>
    <xdr:ext cx="506730" cy="267970"/>
    <xdr:sp macro="" textlink="">
      <xdr:nvSpPr>
        <xdr:cNvPr id="53" name="テキスト ボックス 52"/>
        <xdr:cNvSpPr txBox="1"/>
      </xdr:nvSpPr>
      <xdr:spPr>
        <a:xfrm>
          <a:off x="254000" y="60445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72390</xdr:rowOff>
    </xdr:from>
    <xdr:to xmlns:xdr="http://schemas.openxmlformats.org/drawingml/2006/spreadsheetDrawing">
      <xdr:col>26</xdr:col>
      <xdr:colOff>184150</xdr:colOff>
      <xdr:row>33</xdr:row>
      <xdr:rowOff>72390</xdr:rowOff>
    </xdr:to>
    <xdr:cxnSp macro="">
      <xdr:nvCxnSpPr>
        <xdr:cNvPr id="54" name="直線コネクタ 53"/>
        <xdr:cNvCxnSpPr/>
      </xdr:nvCxnSpPr>
      <xdr:spPr>
        <a:xfrm>
          <a:off x="762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102870</xdr:rowOff>
    </xdr:from>
    <xdr:ext cx="506730" cy="269240"/>
    <xdr:sp macro="" textlink="">
      <xdr:nvSpPr>
        <xdr:cNvPr id="55" name="テキスト ボックス 54"/>
        <xdr:cNvSpPr txBox="1"/>
      </xdr:nvSpPr>
      <xdr:spPr>
        <a:xfrm>
          <a:off x="254000" y="55892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132080</xdr:rowOff>
    </xdr:from>
    <xdr:to xmlns:xdr="http://schemas.openxmlformats.org/drawingml/2006/spreadsheetDrawing">
      <xdr:col>26</xdr:col>
      <xdr:colOff>184150</xdr:colOff>
      <xdr:row>30</xdr:row>
      <xdr:rowOff>132080</xdr:rowOff>
    </xdr:to>
    <xdr:cxnSp macro="">
      <xdr:nvCxnSpPr>
        <xdr:cNvPr id="56" name="直線コネクタ 55"/>
        <xdr:cNvCxnSpPr/>
      </xdr:nvCxnSpPr>
      <xdr:spPr>
        <a:xfrm>
          <a:off x="762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161925</xdr:rowOff>
    </xdr:from>
    <xdr:ext cx="506730" cy="268605"/>
    <xdr:sp macro="" textlink="">
      <xdr:nvSpPr>
        <xdr:cNvPr id="57" name="テキスト ボックス 56"/>
        <xdr:cNvSpPr txBox="1"/>
      </xdr:nvSpPr>
      <xdr:spPr>
        <a:xfrm>
          <a:off x="254000" y="5133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132080</xdr:rowOff>
    </xdr:from>
    <xdr:to xmlns:xdr="http://schemas.openxmlformats.org/drawingml/2006/spreadsheetDrawing">
      <xdr:col>26</xdr:col>
      <xdr:colOff>184150</xdr:colOff>
      <xdr:row>44</xdr:row>
      <xdr:rowOff>13335</xdr:rowOff>
    </xdr:to>
    <xdr:sp macro="" textlink="">
      <xdr:nvSpPr>
        <xdr:cNvPr id="58" name="人件費グラフ枠"/>
        <xdr:cNvSpPr/>
      </xdr:nvSpPr>
      <xdr:spPr>
        <a:xfrm>
          <a:off x="762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164465</xdr:rowOff>
    </xdr:from>
    <xdr:to xmlns:xdr="http://schemas.openxmlformats.org/drawingml/2006/spreadsheetDrawing">
      <xdr:col>24</xdr:col>
      <xdr:colOff>25400</xdr:colOff>
      <xdr:row>40</xdr:row>
      <xdr:rowOff>103505</xdr:rowOff>
    </xdr:to>
    <xdr:cxnSp macro="">
      <xdr:nvCxnSpPr>
        <xdr:cNvPr id="59" name="直線コネクタ 58"/>
        <xdr:cNvCxnSpPr/>
      </xdr:nvCxnSpPr>
      <xdr:spPr>
        <a:xfrm flipV="1">
          <a:off x="4826000" y="5993765"/>
          <a:ext cx="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74930</xdr:rowOff>
    </xdr:from>
    <xdr:ext cx="762000" cy="267970"/>
    <xdr:sp macro="" textlink="">
      <xdr:nvSpPr>
        <xdr:cNvPr id="60" name="人件費最小値テキスト"/>
        <xdr:cNvSpPr txBox="1"/>
      </xdr:nvSpPr>
      <xdr:spPr>
        <a:xfrm>
          <a:off x="4914900" y="69329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103505</xdr:rowOff>
    </xdr:from>
    <xdr:to xmlns:xdr="http://schemas.openxmlformats.org/drawingml/2006/spreadsheetDrawing">
      <xdr:col>24</xdr:col>
      <xdr:colOff>114300</xdr:colOff>
      <xdr:row>40</xdr:row>
      <xdr:rowOff>103505</xdr:rowOff>
    </xdr:to>
    <xdr:cxnSp macro="">
      <xdr:nvCxnSpPr>
        <xdr:cNvPr id="61" name="直線コネクタ 60"/>
        <xdr:cNvCxnSpPr/>
      </xdr:nvCxnSpPr>
      <xdr:spPr>
        <a:xfrm>
          <a:off x="4737100" y="696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76835</xdr:rowOff>
    </xdr:from>
    <xdr:ext cx="762000" cy="267970"/>
    <xdr:sp macro="" textlink="">
      <xdr:nvSpPr>
        <xdr:cNvPr id="62" name="人件費最大値テキスト"/>
        <xdr:cNvSpPr txBox="1"/>
      </xdr:nvSpPr>
      <xdr:spPr>
        <a:xfrm>
          <a:off x="4914900" y="57346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164465</xdr:rowOff>
    </xdr:from>
    <xdr:to xmlns:xdr="http://schemas.openxmlformats.org/drawingml/2006/spreadsheetDrawing">
      <xdr:col>24</xdr:col>
      <xdr:colOff>114300</xdr:colOff>
      <xdr:row>34</xdr:row>
      <xdr:rowOff>164465</xdr:rowOff>
    </xdr:to>
    <xdr:cxnSp macro="">
      <xdr:nvCxnSpPr>
        <xdr:cNvPr id="63" name="直線コネクタ 62"/>
        <xdr:cNvCxnSpPr/>
      </xdr:nvCxnSpPr>
      <xdr:spPr>
        <a:xfrm>
          <a:off x="4737100" y="599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146685</xdr:rowOff>
    </xdr:from>
    <xdr:to xmlns:xdr="http://schemas.openxmlformats.org/drawingml/2006/spreadsheetDrawing">
      <xdr:col>24</xdr:col>
      <xdr:colOff>25400</xdr:colOff>
      <xdr:row>36</xdr:row>
      <xdr:rowOff>160020</xdr:rowOff>
    </xdr:to>
    <xdr:cxnSp macro="">
      <xdr:nvCxnSpPr>
        <xdr:cNvPr id="64" name="直線コネクタ 63"/>
        <xdr:cNvCxnSpPr/>
      </xdr:nvCxnSpPr>
      <xdr:spPr>
        <a:xfrm>
          <a:off x="3987800" y="63188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130175</xdr:rowOff>
    </xdr:from>
    <xdr:ext cx="762000" cy="268605"/>
    <xdr:sp macro="" textlink="">
      <xdr:nvSpPr>
        <xdr:cNvPr id="65" name="人件費平均値テキスト"/>
        <xdr:cNvSpPr txBox="1"/>
      </xdr:nvSpPr>
      <xdr:spPr>
        <a:xfrm>
          <a:off x="4914900" y="630237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159385</xdr:rowOff>
    </xdr:from>
    <xdr:to xmlns:xdr="http://schemas.openxmlformats.org/drawingml/2006/spreadsheetDrawing">
      <xdr:col>24</xdr:col>
      <xdr:colOff>76200</xdr:colOff>
      <xdr:row>37</xdr:row>
      <xdr:rowOff>86995</xdr:rowOff>
    </xdr:to>
    <xdr:sp macro="" textlink="">
      <xdr:nvSpPr>
        <xdr:cNvPr id="66" name="フローチャート: 判断 65"/>
        <xdr:cNvSpPr/>
      </xdr:nvSpPr>
      <xdr:spPr>
        <a:xfrm>
          <a:off x="4775200" y="6331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146685</xdr:rowOff>
    </xdr:from>
    <xdr:to xmlns:xdr="http://schemas.openxmlformats.org/drawingml/2006/spreadsheetDrawing">
      <xdr:col>19</xdr:col>
      <xdr:colOff>187325</xdr:colOff>
      <xdr:row>37</xdr:row>
      <xdr:rowOff>67945</xdr:rowOff>
    </xdr:to>
    <xdr:cxnSp macro="">
      <xdr:nvCxnSpPr>
        <xdr:cNvPr id="67" name="直線コネクタ 66"/>
        <xdr:cNvCxnSpPr/>
      </xdr:nvCxnSpPr>
      <xdr:spPr>
        <a:xfrm flipV="1">
          <a:off x="3098800" y="631888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126365</xdr:rowOff>
    </xdr:from>
    <xdr:to xmlns:xdr="http://schemas.openxmlformats.org/drawingml/2006/spreadsheetDrawing">
      <xdr:col>20</xdr:col>
      <xdr:colOff>38100</xdr:colOff>
      <xdr:row>37</xdr:row>
      <xdr:rowOff>53975</xdr:rowOff>
    </xdr:to>
    <xdr:sp macro="" textlink="">
      <xdr:nvSpPr>
        <xdr:cNvPr id="68" name="フローチャート: 判断 67"/>
        <xdr:cNvSpPr/>
      </xdr:nvSpPr>
      <xdr:spPr>
        <a:xfrm>
          <a:off x="3937000" y="629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38100</xdr:rowOff>
    </xdr:from>
    <xdr:ext cx="735330" cy="269240"/>
    <xdr:sp macro="" textlink="">
      <xdr:nvSpPr>
        <xdr:cNvPr id="69" name="テキスト ボックス 68"/>
        <xdr:cNvSpPr txBox="1"/>
      </xdr:nvSpPr>
      <xdr:spPr>
        <a:xfrm>
          <a:off x="3606800" y="6381750"/>
          <a:ext cx="7353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67945</xdr:rowOff>
    </xdr:from>
    <xdr:to xmlns:xdr="http://schemas.openxmlformats.org/drawingml/2006/spreadsheetDrawing">
      <xdr:col>15</xdr:col>
      <xdr:colOff>98425</xdr:colOff>
      <xdr:row>37</xdr:row>
      <xdr:rowOff>124460</xdr:rowOff>
    </xdr:to>
    <xdr:cxnSp macro="">
      <xdr:nvCxnSpPr>
        <xdr:cNvPr id="70" name="直線コネクタ 69"/>
        <xdr:cNvCxnSpPr/>
      </xdr:nvCxnSpPr>
      <xdr:spPr>
        <a:xfrm flipV="1">
          <a:off x="2209800" y="641159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19685</xdr:rowOff>
    </xdr:from>
    <xdr:to xmlns:xdr="http://schemas.openxmlformats.org/drawingml/2006/spreadsheetDrawing">
      <xdr:col>15</xdr:col>
      <xdr:colOff>149225</xdr:colOff>
      <xdr:row>37</xdr:row>
      <xdr:rowOff>125095</xdr:rowOff>
    </xdr:to>
    <xdr:sp macro="" textlink="">
      <xdr:nvSpPr>
        <xdr:cNvPr id="71" name="フローチャート: 判断 70"/>
        <xdr:cNvSpPr/>
      </xdr:nvSpPr>
      <xdr:spPr>
        <a:xfrm>
          <a:off x="3048000" y="6363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109855</xdr:rowOff>
    </xdr:from>
    <xdr:ext cx="762000" cy="267970"/>
    <xdr:sp macro="" textlink="">
      <xdr:nvSpPr>
        <xdr:cNvPr id="72" name="テキスト ボックス 71"/>
        <xdr:cNvSpPr txBox="1"/>
      </xdr:nvSpPr>
      <xdr:spPr>
        <a:xfrm>
          <a:off x="2717800" y="64535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120650</xdr:rowOff>
    </xdr:from>
    <xdr:to xmlns:xdr="http://schemas.openxmlformats.org/drawingml/2006/spreadsheetDrawing">
      <xdr:col>11</xdr:col>
      <xdr:colOff>9525</xdr:colOff>
      <xdr:row>37</xdr:row>
      <xdr:rowOff>124460</xdr:rowOff>
    </xdr:to>
    <xdr:cxnSp macro="">
      <xdr:nvCxnSpPr>
        <xdr:cNvPr id="73" name="直線コネクタ 72"/>
        <xdr:cNvCxnSpPr/>
      </xdr:nvCxnSpPr>
      <xdr:spPr>
        <a:xfrm>
          <a:off x="1320800" y="6464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169545</xdr:rowOff>
    </xdr:from>
    <xdr:to xmlns:xdr="http://schemas.openxmlformats.org/drawingml/2006/spreadsheetDrawing">
      <xdr:col>11</xdr:col>
      <xdr:colOff>60325</xdr:colOff>
      <xdr:row>37</xdr:row>
      <xdr:rowOff>96520</xdr:rowOff>
    </xdr:to>
    <xdr:sp macro="" textlink="">
      <xdr:nvSpPr>
        <xdr:cNvPr id="74" name="フローチャート: 判断 73"/>
        <xdr:cNvSpPr/>
      </xdr:nvSpPr>
      <xdr:spPr>
        <a:xfrm>
          <a:off x="2159000" y="6341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107315</xdr:rowOff>
    </xdr:from>
    <xdr:ext cx="760730" cy="269240"/>
    <xdr:sp macro="" textlink="">
      <xdr:nvSpPr>
        <xdr:cNvPr id="75" name="テキスト ボックス 74"/>
        <xdr:cNvSpPr txBox="1"/>
      </xdr:nvSpPr>
      <xdr:spPr>
        <a:xfrm>
          <a:off x="1828800" y="610806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106045</xdr:rowOff>
    </xdr:to>
    <xdr:sp macro="" textlink="">
      <xdr:nvSpPr>
        <xdr:cNvPr id="76" name="フローチャート: 判断 75"/>
        <xdr:cNvSpPr/>
      </xdr:nvSpPr>
      <xdr:spPr>
        <a:xfrm>
          <a:off x="1270000" y="63442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116840</xdr:rowOff>
    </xdr:from>
    <xdr:ext cx="760730" cy="269240"/>
    <xdr:sp macro="" textlink="">
      <xdr:nvSpPr>
        <xdr:cNvPr id="77" name="テキスト ボックス 76"/>
        <xdr:cNvSpPr txBox="1"/>
      </xdr:nvSpPr>
      <xdr:spPr>
        <a:xfrm>
          <a:off x="939800" y="611759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10795</xdr:rowOff>
    </xdr:from>
    <xdr:ext cx="762000" cy="267970"/>
    <xdr:sp macro="" textlink="">
      <xdr:nvSpPr>
        <xdr:cNvPr id="78" name="テキスト ボックス 77"/>
        <xdr:cNvSpPr txBox="1"/>
      </xdr:nvSpPr>
      <xdr:spPr>
        <a:xfrm>
          <a:off x="46101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10795</xdr:rowOff>
    </xdr:from>
    <xdr:ext cx="762000" cy="267970"/>
    <xdr:sp macro="" textlink="">
      <xdr:nvSpPr>
        <xdr:cNvPr id="79" name="テキスト ボックス 78"/>
        <xdr:cNvSpPr txBox="1"/>
      </xdr:nvSpPr>
      <xdr:spPr>
        <a:xfrm>
          <a:off x="3771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10795</xdr:rowOff>
    </xdr:from>
    <xdr:ext cx="760730" cy="267970"/>
    <xdr:sp macro="" textlink="">
      <xdr:nvSpPr>
        <xdr:cNvPr id="80" name="テキスト ボックス 79"/>
        <xdr:cNvSpPr txBox="1"/>
      </xdr:nvSpPr>
      <xdr:spPr>
        <a:xfrm>
          <a:off x="2882900" y="7554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10795</xdr:rowOff>
    </xdr:from>
    <xdr:ext cx="762000" cy="267970"/>
    <xdr:sp macro="" textlink="">
      <xdr:nvSpPr>
        <xdr:cNvPr id="81" name="テキスト ボックス 80"/>
        <xdr:cNvSpPr txBox="1"/>
      </xdr:nvSpPr>
      <xdr:spPr>
        <a:xfrm>
          <a:off x="1993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10795</xdr:rowOff>
    </xdr:from>
    <xdr:ext cx="762000" cy="267970"/>
    <xdr:sp macro="" textlink="">
      <xdr:nvSpPr>
        <xdr:cNvPr id="82" name="テキスト ボックス 81"/>
        <xdr:cNvSpPr txBox="1"/>
      </xdr:nvSpPr>
      <xdr:spPr>
        <a:xfrm>
          <a:off x="1104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107315</xdr:rowOff>
    </xdr:from>
    <xdr:to xmlns:xdr="http://schemas.openxmlformats.org/drawingml/2006/spreadsheetDrawing">
      <xdr:col>24</xdr:col>
      <xdr:colOff>76200</xdr:colOff>
      <xdr:row>37</xdr:row>
      <xdr:rowOff>34925</xdr:rowOff>
    </xdr:to>
    <xdr:sp macro="" textlink="">
      <xdr:nvSpPr>
        <xdr:cNvPr id="83" name="楕円 82"/>
        <xdr:cNvSpPr/>
      </xdr:nvSpPr>
      <xdr:spPr>
        <a:xfrm>
          <a:off x="4775200" y="6279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124460</xdr:rowOff>
    </xdr:from>
    <xdr:ext cx="762000" cy="267970"/>
    <xdr:sp macro="" textlink="">
      <xdr:nvSpPr>
        <xdr:cNvPr id="84" name="人件費該当値テキスト"/>
        <xdr:cNvSpPr txBox="1"/>
      </xdr:nvSpPr>
      <xdr:spPr>
        <a:xfrm>
          <a:off x="4914900" y="61252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93345</xdr:rowOff>
    </xdr:from>
    <xdr:to xmlns:xdr="http://schemas.openxmlformats.org/drawingml/2006/spreadsheetDrawing">
      <xdr:col>20</xdr:col>
      <xdr:colOff>38100</xdr:colOff>
      <xdr:row>37</xdr:row>
      <xdr:rowOff>20955</xdr:rowOff>
    </xdr:to>
    <xdr:sp macro="" textlink="">
      <xdr:nvSpPr>
        <xdr:cNvPr id="85" name="楕円 84"/>
        <xdr:cNvSpPr/>
      </xdr:nvSpPr>
      <xdr:spPr>
        <a:xfrm>
          <a:off x="3937000" y="6265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31750</xdr:rowOff>
    </xdr:from>
    <xdr:ext cx="735330" cy="267335"/>
    <xdr:sp macro="" textlink="">
      <xdr:nvSpPr>
        <xdr:cNvPr id="86" name="テキスト ボックス 85"/>
        <xdr:cNvSpPr txBox="1"/>
      </xdr:nvSpPr>
      <xdr:spPr>
        <a:xfrm>
          <a:off x="3606800" y="6032500"/>
          <a:ext cx="7353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15240</xdr:rowOff>
    </xdr:from>
    <xdr:to xmlns:xdr="http://schemas.openxmlformats.org/drawingml/2006/spreadsheetDrawing">
      <xdr:col>15</xdr:col>
      <xdr:colOff>149225</xdr:colOff>
      <xdr:row>37</xdr:row>
      <xdr:rowOff>120650</xdr:rowOff>
    </xdr:to>
    <xdr:sp macro="" textlink="">
      <xdr:nvSpPr>
        <xdr:cNvPr id="87" name="楕円 86"/>
        <xdr:cNvSpPr/>
      </xdr:nvSpPr>
      <xdr:spPr>
        <a:xfrm>
          <a:off x="3048000" y="63588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130810</xdr:rowOff>
    </xdr:from>
    <xdr:ext cx="762000" cy="268605"/>
    <xdr:sp macro="" textlink="">
      <xdr:nvSpPr>
        <xdr:cNvPr id="88" name="テキスト ボックス 87"/>
        <xdr:cNvSpPr txBox="1"/>
      </xdr:nvSpPr>
      <xdr:spPr>
        <a:xfrm>
          <a:off x="2717800" y="61315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71755</xdr:rowOff>
    </xdr:from>
    <xdr:to xmlns:xdr="http://schemas.openxmlformats.org/drawingml/2006/spreadsheetDrawing">
      <xdr:col>11</xdr:col>
      <xdr:colOff>60325</xdr:colOff>
      <xdr:row>37</xdr:row>
      <xdr:rowOff>171450</xdr:rowOff>
    </xdr:to>
    <xdr:sp macro="" textlink="">
      <xdr:nvSpPr>
        <xdr:cNvPr id="89" name="楕円 88"/>
        <xdr:cNvSpPr/>
      </xdr:nvSpPr>
      <xdr:spPr>
        <a:xfrm>
          <a:off x="2159000" y="6415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161290</xdr:rowOff>
    </xdr:from>
    <xdr:ext cx="760730" cy="268605"/>
    <xdr:sp macro="" textlink="">
      <xdr:nvSpPr>
        <xdr:cNvPr id="90" name="テキスト ボックス 89"/>
        <xdr:cNvSpPr txBox="1"/>
      </xdr:nvSpPr>
      <xdr:spPr>
        <a:xfrm>
          <a:off x="1828800" y="65049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67310</xdr:rowOff>
    </xdr:from>
    <xdr:to xmlns:xdr="http://schemas.openxmlformats.org/drawingml/2006/spreadsheetDrawing">
      <xdr:col>6</xdr:col>
      <xdr:colOff>171450</xdr:colOff>
      <xdr:row>37</xdr:row>
      <xdr:rowOff>171450</xdr:rowOff>
    </xdr:to>
    <xdr:sp macro="" textlink="">
      <xdr:nvSpPr>
        <xdr:cNvPr id="91" name="楕円 90"/>
        <xdr:cNvSpPr/>
      </xdr:nvSpPr>
      <xdr:spPr>
        <a:xfrm>
          <a:off x="1270000" y="64109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156845</xdr:rowOff>
    </xdr:from>
    <xdr:ext cx="760730" cy="267970"/>
    <xdr:sp macro="" textlink="">
      <xdr:nvSpPr>
        <xdr:cNvPr id="92" name="テキスト ボックス 91"/>
        <xdr:cNvSpPr txBox="1"/>
      </xdr:nvSpPr>
      <xdr:spPr>
        <a:xfrm>
          <a:off x="939800" y="65004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72390</xdr:rowOff>
    </xdr:from>
    <xdr:to xmlns:xdr="http://schemas.openxmlformats.org/drawingml/2006/spreadsheetDrawing">
      <xdr:col>85</xdr:col>
      <xdr:colOff>66675</xdr:colOff>
      <xdr:row>9</xdr:row>
      <xdr:rowOff>46355</xdr:rowOff>
    </xdr:to>
    <xdr:sp macro="" textlink="">
      <xdr:nvSpPr>
        <xdr:cNvPr id="93" name="正方形/長方形 92"/>
        <xdr:cNvSpPr/>
      </xdr:nvSpPr>
      <xdr:spPr>
        <a:xfrm>
          <a:off x="12446000" y="1272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138430</xdr:rowOff>
    </xdr:from>
    <xdr:to xmlns:xdr="http://schemas.openxmlformats.org/drawingml/2006/spreadsheetDrawing">
      <xdr:col>93</xdr:col>
      <xdr:colOff>3175</xdr:colOff>
      <xdr:row>9</xdr:row>
      <xdr:rowOff>46355</xdr:rowOff>
    </xdr:to>
    <xdr:sp macro="" textlink="">
      <xdr:nvSpPr>
        <xdr:cNvPr id="94" name="正方形/長方形 93"/>
        <xdr:cNvSpPr/>
      </xdr:nvSpPr>
      <xdr:spPr>
        <a:xfrm>
          <a:off x="17081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158115</xdr:rowOff>
    </xdr:from>
    <xdr:to xmlns:xdr="http://schemas.openxmlformats.org/drawingml/2006/spreadsheetDrawing">
      <xdr:col>93</xdr:col>
      <xdr:colOff>3175</xdr:colOff>
      <xdr:row>10</xdr:row>
      <xdr:rowOff>66040</xdr:rowOff>
    </xdr:to>
    <xdr:sp macro="" textlink="">
      <xdr:nvSpPr>
        <xdr:cNvPr id="95" name="正方形/長方形 94"/>
        <xdr:cNvSpPr/>
      </xdr:nvSpPr>
      <xdr:spPr>
        <a:xfrm>
          <a:off x="17081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138430</xdr:rowOff>
    </xdr:from>
    <xdr:to xmlns:xdr="http://schemas.openxmlformats.org/drawingml/2006/spreadsheetDrawing">
      <xdr:col>100</xdr:col>
      <xdr:colOff>165100</xdr:colOff>
      <xdr:row>9</xdr:row>
      <xdr:rowOff>46355</xdr:rowOff>
    </xdr:to>
    <xdr:sp macro="" textlink="">
      <xdr:nvSpPr>
        <xdr:cNvPr id="96" name="正方形/長方形 95"/>
        <xdr:cNvSpPr/>
      </xdr:nvSpPr>
      <xdr:spPr>
        <a:xfrm>
          <a:off x="18770600" y="1338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158115</xdr:rowOff>
    </xdr:from>
    <xdr:to xmlns:xdr="http://schemas.openxmlformats.org/drawingml/2006/spreadsheetDrawing">
      <xdr:col>100</xdr:col>
      <xdr:colOff>165100</xdr:colOff>
      <xdr:row>10</xdr:row>
      <xdr:rowOff>66040</xdr:rowOff>
    </xdr:to>
    <xdr:sp macro="" textlink="">
      <xdr:nvSpPr>
        <xdr:cNvPr id="97" name="正方形/長方形 96"/>
        <xdr:cNvSpPr/>
      </xdr:nvSpPr>
      <xdr:spPr>
        <a:xfrm>
          <a:off x="18770600" y="1529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138430</xdr:rowOff>
    </xdr:from>
    <xdr:to xmlns:xdr="http://schemas.openxmlformats.org/drawingml/2006/spreadsheetDrawing">
      <xdr:col>109</xdr:col>
      <xdr:colOff>104775</xdr:colOff>
      <xdr:row>9</xdr:row>
      <xdr:rowOff>46355</xdr:rowOff>
    </xdr:to>
    <xdr:sp macro="" textlink="">
      <xdr:nvSpPr>
        <xdr:cNvPr id="98" name="正方形/長方形 97"/>
        <xdr:cNvSpPr/>
      </xdr:nvSpPr>
      <xdr:spPr>
        <a:xfrm>
          <a:off x="20383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158115</xdr:rowOff>
    </xdr:from>
    <xdr:to xmlns:xdr="http://schemas.openxmlformats.org/drawingml/2006/spreadsheetDrawing">
      <xdr:col>109</xdr:col>
      <xdr:colOff>104775</xdr:colOff>
      <xdr:row>10</xdr:row>
      <xdr:rowOff>66040</xdr:rowOff>
    </xdr:to>
    <xdr:sp macro="" textlink="">
      <xdr:nvSpPr>
        <xdr:cNvPr id="99" name="正方形/長方形 98"/>
        <xdr:cNvSpPr/>
      </xdr:nvSpPr>
      <xdr:spPr>
        <a:xfrm>
          <a:off x="20383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132080</xdr:rowOff>
    </xdr:from>
    <xdr:to xmlns:xdr="http://schemas.openxmlformats.org/drawingml/2006/spreadsheetDrawing">
      <xdr:col>85</xdr:col>
      <xdr:colOff>66675</xdr:colOff>
      <xdr:row>24</xdr:row>
      <xdr:rowOff>13335</xdr:rowOff>
    </xdr:to>
    <xdr:sp macro="" textlink="">
      <xdr:nvSpPr>
        <xdr:cNvPr id="100" name="正方形/長方形 99"/>
        <xdr:cNvSpPr/>
      </xdr:nvSpPr>
      <xdr:spPr>
        <a:xfrm>
          <a:off x="12446000" y="1846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132080</xdr:rowOff>
    </xdr:from>
    <xdr:to xmlns:xdr="http://schemas.openxmlformats.org/drawingml/2006/spreadsheetDrawing">
      <xdr:col>113</xdr:col>
      <xdr:colOff>130175</xdr:colOff>
      <xdr:row>24</xdr:row>
      <xdr:rowOff>13335</xdr:rowOff>
    </xdr:to>
    <xdr:sp macro="" textlink="">
      <xdr:nvSpPr>
        <xdr:cNvPr id="101" name="正方形/長方形 100"/>
        <xdr:cNvSpPr/>
      </xdr:nvSpPr>
      <xdr:spPr>
        <a:xfrm>
          <a:off x="17399000" y="1846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132080</xdr:rowOff>
    </xdr:from>
    <xdr:to xmlns:xdr="http://schemas.openxmlformats.org/drawingml/2006/spreadsheetDrawing">
      <xdr:col>106</xdr:col>
      <xdr:colOff>69850</xdr:colOff>
      <xdr:row>12</xdr:row>
      <xdr:rowOff>39370</xdr:rowOff>
    </xdr:to>
    <xdr:sp macro="" textlink="">
      <xdr:nvSpPr>
        <xdr:cNvPr id="102" name="正方形/長方形 101"/>
        <xdr:cNvSpPr/>
      </xdr:nvSpPr>
      <xdr:spPr>
        <a:xfrm>
          <a:off x="17462500" y="1846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105410</xdr:rowOff>
    </xdr:from>
    <xdr:to xmlns:xdr="http://schemas.openxmlformats.org/drawingml/2006/spreadsheetDrawing">
      <xdr:col>112</xdr:col>
      <xdr:colOff>177800</xdr:colOff>
      <xdr:row>23</xdr:row>
      <xdr:rowOff>125095</xdr:rowOff>
    </xdr:to>
    <xdr:sp macro="" textlink="" fLocksText="0">
      <xdr:nvSpPr>
        <xdr:cNvPr id="103" name="テキスト ボックス 102"/>
        <xdr:cNvSpPr txBox="1"/>
      </xdr:nvSpPr>
      <xdr:spPr>
        <a:xfrm>
          <a:off x="17500600" y="2162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物件費の経常収支比率は、前年度に比べ</a:t>
          </a:r>
          <a:r>
            <a:rPr kumimoji="1" lang="en-US" altLang="ja-JP" sz="1200">
              <a:latin typeface="ＭＳ Ｐゴシック"/>
              <a:ea typeface="ＭＳ Ｐゴシック"/>
            </a:rPr>
            <a:t>0.5</a:t>
          </a:r>
          <a:r>
            <a:rPr kumimoji="1" lang="ja-JP" altLang="en-US" sz="1200">
              <a:latin typeface="ＭＳ Ｐゴシック"/>
              <a:ea typeface="ＭＳ Ｐゴシック"/>
            </a:rPr>
            <a:t>ポイント減少しているものの、類似団体平均、全国平均及び静岡県平均のいずれも上回っている。</a:t>
          </a:r>
        </a:p>
        <a:p>
          <a:r>
            <a:rPr kumimoji="1" lang="ja-JP" altLang="en-US" sz="1200">
              <a:latin typeface="ＭＳ Ｐゴシック"/>
              <a:ea typeface="ＭＳ Ｐゴシック"/>
            </a:rPr>
            <a:t>　主な要因として、合併により多く保有している公共施設の整理が進んでおらず、施設の維持管理に経費を要していることが挙げられる。</a:t>
          </a:r>
        </a:p>
        <a:p>
          <a:r>
            <a:rPr kumimoji="1" lang="ja-JP" altLang="en-US" sz="1200">
              <a:latin typeface="ＭＳ Ｐゴシック"/>
              <a:ea typeface="ＭＳ Ｐゴシック"/>
            </a:rPr>
            <a:t>　今後は公共施設再配置計画に基づく施設の適正化を推進し、物件費の縮減に努める。</a:t>
          </a:r>
        </a:p>
      </xdr:txBody>
    </xdr:sp>
    <xdr:clientData/>
  </xdr:twoCellAnchor>
  <xdr:oneCellAnchor>
    <xdr:from xmlns:xdr="http://schemas.openxmlformats.org/drawingml/2006/spreadsheetDrawing">
      <xdr:col>62</xdr:col>
      <xdr:colOff>6350</xdr:colOff>
      <xdr:row>9</xdr:row>
      <xdr:rowOff>112395</xdr:rowOff>
    </xdr:from>
    <xdr:ext cx="297180" cy="233045"/>
    <xdr:sp macro="" textlink="">
      <xdr:nvSpPr>
        <xdr:cNvPr id="104" name="テキスト ボックス 103"/>
        <xdr:cNvSpPr txBox="1"/>
      </xdr:nvSpPr>
      <xdr:spPr>
        <a:xfrm>
          <a:off x="12407900" y="1655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13335</xdr:rowOff>
    </xdr:from>
    <xdr:to xmlns:xdr="http://schemas.openxmlformats.org/drawingml/2006/spreadsheetDrawing">
      <xdr:col>85</xdr:col>
      <xdr:colOff>66675</xdr:colOff>
      <xdr:row>24</xdr:row>
      <xdr:rowOff>13335</xdr:rowOff>
    </xdr:to>
    <xdr:cxnSp macro="">
      <xdr:nvCxnSpPr>
        <xdr:cNvPr id="105" name="直線コネクタ 104"/>
        <xdr:cNvCxnSpPr/>
      </xdr:nvCxnSpPr>
      <xdr:spPr>
        <a:xfrm>
          <a:off x="12446000" y="4128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43815</xdr:rowOff>
    </xdr:from>
    <xdr:ext cx="506730" cy="267970"/>
    <xdr:sp macro="" textlink="">
      <xdr:nvSpPr>
        <xdr:cNvPr id="106" name="テキスト ボックス 105"/>
        <xdr:cNvSpPr txBox="1"/>
      </xdr:nvSpPr>
      <xdr:spPr>
        <a:xfrm>
          <a:off x="11938000" y="3987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151765</xdr:rowOff>
    </xdr:from>
    <xdr:to xmlns:xdr="http://schemas.openxmlformats.org/drawingml/2006/spreadsheetDrawing">
      <xdr:col>85</xdr:col>
      <xdr:colOff>66675</xdr:colOff>
      <xdr:row>21</xdr:row>
      <xdr:rowOff>151765</xdr:rowOff>
    </xdr:to>
    <xdr:cxnSp macro="">
      <xdr:nvCxnSpPr>
        <xdr:cNvPr id="107" name="直線コネクタ 106"/>
        <xdr:cNvCxnSpPr/>
      </xdr:nvCxnSpPr>
      <xdr:spPr>
        <a:xfrm>
          <a:off x="12446000" y="3752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69240"/>
    <xdr:sp macro="" textlink="">
      <xdr:nvSpPr>
        <xdr:cNvPr id="108" name="テキスト ボックス 107"/>
        <xdr:cNvSpPr txBox="1"/>
      </xdr:nvSpPr>
      <xdr:spPr>
        <a:xfrm>
          <a:off x="11938000" y="360426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112395</xdr:rowOff>
    </xdr:from>
    <xdr:to xmlns:xdr="http://schemas.openxmlformats.org/drawingml/2006/spreadsheetDrawing">
      <xdr:col>85</xdr:col>
      <xdr:colOff>66675</xdr:colOff>
      <xdr:row>19</xdr:row>
      <xdr:rowOff>112395</xdr:rowOff>
    </xdr:to>
    <xdr:cxnSp macro="">
      <xdr:nvCxnSpPr>
        <xdr:cNvPr id="109" name="直線コネクタ 108"/>
        <xdr:cNvCxnSpPr/>
      </xdr:nvCxnSpPr>
      <xdr:spPr>
        <a:xfrm>
          <a:off x="12446000" y="3369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142240</xdr:rowOff>
    </xdr:from>
    <xdr:ext cx="506730" cy="269240"/>
    <xdr:sp macro="" textlink="">
      <xdr:nvSpPr>
        <xdr:cNvPr id="110" name="テキスト ボックス 109"/>
        <xdr:cNvSpPr txBox="1"/>
      </xdr:nvSpPr>
      <xdr:spPr>
        <a:xfrm>
          <a:off x="11938000" y="322834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72390</xdr:rowOff>
    </xdr:from>
    <xdr:to xmlns:xdr="http://schemas.openxmlformats.org/drawingml/2006/spreadsheetDrawing">
      <xdr:col>85</xdr:col>
      <xdr:colOff>66675</xdr:colOff>
      <xdr:row>17</xdr:row>
      <xdr:rowOff>72390</xdr:rowOff>
    </xdr:to>
    <xdr:cxnSp macro="">
      <xdr:nvCxnSpPr>
        <xdr:cNvPr id="111" name="直線コネクタ 110"/>
        <xdr:cNvCxnSpPr/>
      </xdr:nvCxnSpPr>
      <xdr:spPr>
        <a:xfrm>
          <a:off x="12446000" y="2987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102870</xdr:rowOff>
    </xdr:from>
    <xdr:ext cx="506730" cy="269240"/>
    <xdr:sp macro="" textlink="">
      <xdr:nvSpPr>
        <xdr:cNvPr id="112" name="テキスト ボックス 111"/>
        <xdr:cNvSpPr txBox="1"/>
      </xdr:nvSpPr>
      <xdr:spPr>
        <a:xfrm>
          <a:off x="11938000" y="28460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33020</xdr:rowOff>
    </xdr:from>
    <xdr:to xmlns:xdr="http://schemas.openxmlformats.org/drawingml/2006/spreadsheetDrawing">
      <xdr:col>85</xdr:col>
      <xdr:colOff>66675</xdr:colOff>
      <xdr:row>15</xdr:row>
      <xdr:rowOff>33020</xdr:rowOff>
    </xdr:to>
    <xdr:cxnSp macro="">
      <xdr:nvCxnSpPr>
        <xdr:cNvPr id="113" name="直線コネクタ 112"/>
        <xdr:cNvCxnSpPr/>
      </xdr:nvCxnSpPr>
      <xdr:spPr>
        <a:xfrm>
          <a:off x="12446000" y="2604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63500</xdr:rowOff>
    </xdr:from>
    <xdr:ext cx="506730" cy="267335"/>
    <xdr:sp macro="" textlink="">
      <xdr:nvSpPr>
        <xdr:cNvPr id="114" name="テキスト ボックス 113"/>
        <xdr:cNvSpPr txBox="1"/>
      </xdr:nvSpPr>
      <xdr:spPr>
        <a:xfrm>
          <a:off x="11938000" y="2463800"/>
          <a:ext cx="506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171450</xdr:rowOff>
    </xdr:from>
    <xdr:to xmlns:xdr="http://schemas.openxmlformats.org/drawingml/2006/spreadsheetDrawing">
      <xdr:col>85</xdr:col>
      <xdr:colOff>66675</xdr:colOff>
      <xdr:row>12</xdr:row>
      <xdr:rowOff>171450</xdr:rowOff>
    </xdr:to>
    <xdr:cxnSp macro="">
      <xdr:nvCxnSpPr>
        <xdr:cNvPr id="115" name="直線コネクタ 114"/>
        <xdr:cNvCxnSpPr/>
      </xdr:nvCxnSpPr>
      <xdr:spPr>
        <a:xfrm>
          <a:off x="12446000" y="222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23495</xdr:rowOff>
    </xdr:from>
    <xdr:ext cx="506730" cy="268605"/>
    <xdr:sp macro="" textlink="">
      <xdr:nvSpPr>
        <xdr:cNvPr id="116" name="テキスト ボックス 115"/>
        <xdr:cNvSpPr txBox="1"/>
      </xdr:nvSpPr>
      <xdr:spPr>
        <a:xfrm>
          <a:off x="11938000" y="208089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132080</xdr:rowOff>
    </xdr:from>
    <xdr:to xmlns:xdr="http://schemas.openxmlformats.org/drawingml/2006/spreadsheetDrawing">
      <xdr:col>85</xdr:col>
      <xdr:colOff>66675</xdr:colOff>
      <xdr:row>10</xdr:row>
      <xdr:rowOff>132080</xdr:rowOff>
    </xdr:to>
    <xdr:cxnSp macro="">
      <xdr:nvCxnSpPr>
        <xdr:cNvPr id="117" name="直線コネクタ 116"/>
        <xdr:cNvCxnSpPr/>
      </xdr:nvCxnSpPr>
      <xdr:spPr>
        <a:xfrm>
          <a:off x="12446000" y="1846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161925</xdr:rowOff>
    </xdr:from>
    <xdr:ext cx="506730" cy="268605"/>
    <xdr:sp macro="" textlink="">
      <xdr:nvSpPr>
        <xdr:cNvPr id="118" name="テキスト ボックス 117"/>
        <xdr:cNvSpPr txBox="1"/>
      </xdr:nvSpPr>
      <xdr:spPr>
        <a:xfrm>
          <a:off x="11938000" y="1704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132080</xdr:rowOff>
    </xdr:from>
    <xdr:to xmlns:xdr="http://schemas.openxmlformats.org/drawingml/2006/spreadsheetDrawing">
      <xdr:col>85</xdr:col>
      <xdr:colOff>66675</xdr:colOff>
      <xdr:row>24</xdr:row>
      <xdr:rowOff>13335</xdr:rowOff>
    </xdr:to>
    <xdr:sp macro="" textlink="">
      <xdr:nvSpPr>
        <xdr:cNvPr id="119" name="物件費グラフ枠"/>
        <xdr:cNvSpPr/>
      </xdr:nvSpPr>
      <xdr:spPr>
        <a:xfrm>
          <a:off x="12446000" y="1846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29210</xdr:rowOff>
    </xdr:from>
    <xdr:to xmlns:xdr="http://schemas.openxmlformats.org/drawingml/2006/spreadsheetDrawing">
      <xdr:col>82</xdr:col>
      <xdr:colOff>107950</xdr:colOff>
      <xdr:row>21</xdr:row>
      <xdr:rowOff>24765</xdr:rowOff>
    </xdr:to>
    <xdr:cxnSp macro="">
      <xdr:nvCxnSpPr>
        <xdr:cNvPr id="120" name="直線コネクタ 119"/>
        <xdr:cNvCxnSpPr/>
      </xdr:nvCxnSpPr>
      <xdr:spPr>
        <a:xfrm flipV="1">
          <a:off x="16510000" y="24295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171450</xdr:rowOff>
    </xdr:from>
    <xdr:ext cx="762000" cy="269240"/>
    <xdr:sp macro="" textlink="">
      <xdr:nvSpPr>
        <xdr:cNvPr id="121" name="物件費最小値テキスト"/>
        <xdr:cNvSpPr txBox="1"/>
      </xdr:nvSpPr>
      <xdr:spPr>
        <a:xfrm>
          <a:off x="16598900" y="36004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24765</xdr:rowOff>
    </xdr:from>
    <xdr:to xmlns:xdr="http://schemas.openxmlformats.org/drawingml/2006/spreadsheetDrawing">
      <xdr:col>82</xdr:col>
      <xdr:colOff>196850</xdr:colOff>
      <xdr:row>21</xdr:row>
      <xdr:rowOff>24765</xdr:rowOff>
    </xdr:to>
    <xdr:cxnSp macro="">
      <xdr:nvCxnSpPr>
        <xdr:cNvPr id="122" name="直線コネクタ 121"/>
        <xdr:cNvCxnSpPr/>
      </xdr:nvCxnSpPr>
      <xdr:spPr>
        <a:xfrm>
          <a:off x="16421100" y="362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118745</xdr:rowOff>
    </xdr:from>
    <xdr:ext cx="762000" cy="269240"/>
    <xdr:sp macro="" textlink="">
      <xdr:nvSpPr>
        <xdr:cNvPr id="123" name="物件費最大値テキスト"/>
        <xdr:cNvSpPr txBox="1"/>
      </xdr:nvSpPr>
      <xdr:spPr>
        <a:xfrm>
          <a:off x="16598900" y="21761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29210</xdr:rowOff>
    </xdr:from>
    <xdr:to xmlns:xdr="http://schemas.openxmlformats.org/drawingml/2006/spreadsheetDrawing">
      <xdr:col>82</xdr:col>
      <xdr:colOff>196850</xdr:colOff>
      <xdr:row>14</xdr:row>
      <xdr:rowOff>29210</xdr:rowOff>
    </xdr:to>
    <xdr:cxnSp macro="">
      <xdr:nvCxnSpPr>
        <xdr:cNvPr id="124" name="直線コネクタ 123"/>
        <xdr:cNvCxnSpPr/>
      </xdr:nvCxnSpPr>
      <xdr:spPr>
        <a:xfrm>
          <a:off x="16421100" y="242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112395</xdr:rowOff>
    </xdr:from>
    <xdr:to xmlns:xdr="http://schemas.openxmlformats.org/drawingml/2006/spreadsheetDrawing">
      <xdr:col>82</xdr:col>
      <xdr:colOff>107950</xdr:colOff>
      <xdr:row>17</xdr:row>
      <xdr:rowOff>151765</xdr:rowOff>
    </xdr:to>
    <xdr:cxnSp macro="">
      <xdr:nvCxnSpPr>
        <xdr:cNvPr id="125" name="直線コネクタ 124"/>
        <xdr:cNvCxnSpPr/>
      </xdr:nvCxnSpPr>
      <xdr:spPr>
        <a:xfrm flipV="1">
          <a:off x="15671800" y="302704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95885</xdr:rowOff>
    </xdr:from>
    <xdr:ext cx="762000" cy="268605"/>
    <xdr:sp macro="" textlink="">
      <xdr:nvSpPr>
        <xdr:cNvPr id="126" name="物件費平均値テキスト"/>
        <xdr:cNvSpPr txBox="1"/>
      </xdr:nvSpPr>
      <xdr:spPr>
        <a:xfrm>
          <a:off x="16598900" y="266763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79375</xdr:rowOff>
    </xdr:from>
    <xdr:to xmlns:xdr="http://schemas.openxmlformats.org/drawingml/2006/spreadsheetDrawing">
      <xdr:col>82</xdr:col>
      <xdr:colOff>158750</xdr:colOff>
      <xdr:row>17</xdr:row>
      <xdr:rowOff>6985</xdr:rowOff>
    </xdr:to>
    <xdr:sp macro="" textlink="">
      <xdr:nvSpPr>
        <xdr:cNvPr id="127" name="フローチャート: 判断 126"/>
        <xdr:cNvSpPr/>
      </xdr:nvSpPr>
      <xdr:spPr>
        <a:xfrm>
          <a:off x="16459200" y="2822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151765</xdr:rowOff>
    </xdr:from>
    <xdr:to xmlns:xdr="http://schemas.openxmlformats.org/drawingml/2006/spreadsheetDrawing">
      <xdr:col>78</xdr:col>
      <xdr:colOff>69850</xdr:colOff>
      <xdr:row>17</xdr:row>
      <xdr:rowOff>167640</xdr:rowOff>
    </xdr:to>
    <xdr:cxnSp macro="">
      <xdr:nvCxnSpPr>
        <xdr:cNvPr id="128" name="直線コネクタ 127"/>
        <xdr:cNvCxnSpPr/>
      </xdr:nvCxnSpPr>
      <xdr:spPr>
        <a:xfrm flipV="1">
          <a:off x="14782800" y="30664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161925</xdr:rowOff>
    </xdr:from>
    <xdr:to xmlns:xdr="http://schemas.openxmlformats.org/drawingml/2006/spreadsheetDrawing">
      <xdr:col>78</xdr:col>
      <xdr:colOff>120650</xdr:colOff>
      <xdr:row>16</xdr:row>
      <xdr:rowOff>89535</xdr:rowOff>
    </xdr:to>
    <xdr:sp macro="" textlink="">
      <xdr:nvSpPr>
        <xdr:cNvPr id="129" name="フローチャート: 判断 128"/>
        <xdr:cNvSpPr/>
      </xdr:nvSpPr>
      <xdr:spPr>
        <a:xfrm>
          <a:off x="15621000" y="2733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100330</xdr:rowOff>
    </xdr:from>
    <xdr:ext cx="736600" cy="267335"/>
    <xdr:sp macro="" textlink="">
      <xdr:nvSpPr>
        <xdr:cNvPr id="130" name="テキスト ボックス 129"/>
        <xdr:cNvSpPr txBox="1"/>
      </xdr:nvSpPr>
      <xdr:spPr>
        <a:xfrm>
          <a:off x="15290800" y="2500630"/>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127635</xdr:rowOff>
    </xdr:from>
    <xdr:to xmlns:xdr="http://schemas.openxmlformats.org/drawingml/2006/spreadsheetDrawing">
      <xdr:col>73</xdr:col>
      <xdr:colOff>180975</xdr:colOff>
      <xdr:row>17</xdr:row>
      <xdr:rowOff>167640</xdr:rowOff>
    </xdr:to>
    <xdr:cxnSp macro="">
      <xdr:nvCxnSpPr>
        <xdr:cNvPr id="131" name="直線コネクタ 130"/>
        <xdr:cNvCxnSpPr/>
      </xdr:nvCxnSpPr>
      <xdr:spPr>
        <a:xfrm>
          <a:off x="13893800" y="30422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170180</xdr:rowOff>
    </xdr:from>
    <xdr:to xmlns:xdr="http://schemas.openxmlformats.org/drawingml/2006/spreadsheetDrawing">
      <xdr:col>74</xdr:col>
      <xdr:colOff>31750</xdr:colOff>
      <xdr:row>16</xdr:row>
      <xdr:rowOff>97790</xdr:rowOff>
    </xdr:to>
    <xdr:sp macro="" textlink="">
      <xdr:nvSpPr>
        <xdr:cNvPr id="132" name="フローチャート: 判断 131"/>
        <xdr:cNvSpPr/>
      </xdr:nvSpPr>
      <xdr:spPr>
        <a:xfrm>
          <a:off x="14732000" y="2741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107950</xdr:rowOff>
    </xdr:from>
    <xdr:ext cx="762000" cy="269240"/>
    <xdr:sp macro="" textlink="">
      <xdr:nvSpPr>
        <xdr:cNvPr id="133" name="テキスト ボックス 132"/>
        <xdr:cNvSpPr txBox="1"/>
      </xdr:nvSpPr>
      <xdr:spPr>
        <a:xfrm>
          <a:off x="14401800" y="25082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127635</xdr:rowOff>
    </xdr:from>
    <xdr:to xmlns:xdr="http://schemas.openxmlformats.org/drawingml/2006/spreadsheetDrawing">
      <xdr:col>69</xdr:col>
      <xdr:colOff>92075</xdr:colOff>
      <xdr:row>18</xdr:row>
      <xdr:rowOff>36830</xdr:rowOff>
    </xdr:to>
    <xdr:cxnSp macro="">
      <xdr:nvCxnSpPr>
        <xdr:cNvPr id="134" name="直線コネクタ 133"/>
        <xdr:cNvCxnSpPr/>
      </xdr:nvCxnSpPr>
      <xdr:spPr>
        <a:xfrm flipV="1">
          <a:off x="13004800" y="30422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47625</xdr:rowOff>
    </xdr:from>
    <xdr:to xmlns:xdr="http://schemas.openxmlformats.org/drawingml/2006/spreadsheetDrawing">
      <xdr:col>69</xdr:col>
      <xdr:colOff>142875</xdr:colOff>
      <xdr:row>16</xdr:row>
      <xdr:rowOff>153035</xdr:rowOff>
    </xdr:to>
    <xdr:sp macro="" textlink="">
      <xdr:nvSpPr>
        <xdr:cNvPr id="135" name="フローチャート: 判断 134"/>
        <xdr:cNvSpPr/>
      </xdr:nvSpPr>
      <xdr:spPr>
        <a:xfrm>
          <a:off x="13843000" y="27908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163195</xdr:rowOff>
    </xdr:from>
    <xdr:ext cx="760730" cy="268605"/>
    <xdr:sp macro="" textlink="">
      <xdr:nvSpPr>
        <xdr:cNvPr id="136" name="テキスト ボックス 135"/>
        <xdr:cNvSpPr txBox="1"/>
      </xdr:nvSpPr>
      <xdr:spPr>
        <a:xfrm>
          <a:off x="13512800" y="256349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63500</xdr:rowOff>
    </xdr:from>
    <xdr:to xmlns:xdr="http://schemas.openxmlformats.org/drawingml/2006/spreadsheetDrawing">
      <xdr:col>65</xdr:col>
      <xdr:colOff>53975</xdr:colOff>
      <xdr:row>16</xdr:row>
      <xdr:rowOff>168910</xdr:rowOff>
    </xdr:to>
    <xdr:sp macro="" textlink="">
      <xdr:nvSpPr>
        <xdr:cNvPr id="137" name="フローチャート: 判断 136"/>
        <xdr:cNvSpPr/>
      </xdr:nvSpPr>
      <xdr:spPr>
        <a:xfrm>
          <a:off x="12954000" y="28067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1270</xdr:rowOff>
    </xdr:from>
    <xdr:ext cx="762000" cy="269240"/>
    <xdr:sp macro="" textlink="">
      <xdr:nvSpPr>
        <xdr:cNvPr id="138" name="テキスト ボックス 137"/>
        <xdr:cNvSpPr txBox="1"/>
      </xdr:nvSpPr>
      <xdr:spPr>
        <a:xfrm>
          <a:off x="12623800" y="25730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10795</xdr:rowOff>
    </xdr:from>
    <xdr:ext cx="762000" cy="267970"/>
    <xdr:sp macro="" textlink="">
      <xdr:nvSpPr>
        <xdr:cNvPr id="139" name="テキスト ボックス 138"/>
        <xdr:cNvSpPr txBox="1"/>
      </xdr:nvSpPr>
      <xdr:spPr>
        <a:xfrm>
          <a:off x="16294100" y="4125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10795</xdr:rowOff>
    </xdr:from>
    <xdr:ext cx="760730" cy="267970"/>
    <xdr:sp macro="" textlink="">
      <xdr:nvSpPr>
        <xdr:cNvPr id="140" name="テキスト ボックス 139"/>
        <xdr:cNvSpPr txBox="1"/>
      </xdr:nvSpPr>
      <xdr:spPr>
        <a:xfrm>
          <a:off x="15455900" y="4125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10795</xdr:rowOff>
    </xdr:from>
    <xdr:ext cx="760730" cy="267970"/>
    <xdr:sp macro="" textlink="">
      <xdr:nvSpPr>
        <xdr:cNvPr id="141" name="テキスト ボックス 140"/>
        <xdr:cNvSpPr txBox="1"/>
      </xdr:nvSpPr>
      <xdr:spPr>
        <a:xfrm>
          <a:off x="14566900" y="4125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10795</xdr:rowOff>
    </xdr:from>
    <xdr:ext cx="762000" cy="267970"/>
    <xdr:sp macro="" textlink="">
      <xdr:nvSpPr>
        <xdr:cNvPr id="142" name="テキスト ボックス 141"/>
        <xdr:cNvSpPr txBox="1"/>
      </xdr:nvSpPr>
      <xdr:spPr>
        <a:xfrm>
          <a:off x="13677900" y="4125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10795</xdr:rowOff>
    </xdr:from>
    <xdr:ext cx="760730" cy="267970"/>
    <xdr:sp macro="" textlink="">
      <xdr:nvSpPr>
        <xdr:cNvPr id="143" name="テキスト ボックス 142"/>
        <xdr:cNvSpPr txBox="1"/>
      </xdr:nvSpPr>
      <xdr:spPr>
        <a:xfrm>
          <a:off x="12788900" y="4125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59055</xdr:rowOff>
    </xdr:from>
    <xdr:to xmlns:xdr="http://schemas.openxmlformats.org/drawingml/2006/spreadsheetDrawing">
      <xdr:col>82</xdr:col>
      <xdr:colOff>158750</xdr:colOff>
      <xdr:row>17</xdr:row>
      <xdr:rowOff>164465</xdr:rowOff>
    </xdr:to>
    <xdr:sp macro="" textlink="">
      <xdr:nvSpPr>
        <xdr:cNvPr id="144" name="楕円 143"/>
        <xdr:cNvSpPr/>
      </xdr:nvSpPr>
      <xdr:spPr>
        <a:xfrm>
          <a:off x="16459200" y="29737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30480</xdr:rowOff>
    </xdr:from>
    <xdr:ext cx="762000" cy="267335"/>
    <xdr:sp macro="" textlink="">
      <xdr:nvSpPr>
        <xdr:cNvPr id="145" name="物件費該当値テキスト"/>
        <xdr:cNvSpPr txBox="1"/>
      </xdr:nvSpPr>
      <xdr:spPr>
        <a:xfrm>
          <a:off x="16598900" y="294513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99060</xdr:rowOff>
    </xdr:from>
    <xdr:to xmlns:xdr="http://schemas.openxmlformats.org/drawingml/2006/spreadsheetDrawing">
      <xdr:col>78</xdr:col>
      <xdr:colOff>120650</xdr:colOff>
      <xdr:row>18</xdr:row>
      <xdr:rowOff>26035</xdr:rowOff>
    </xdr:to>
    <xdr:sp macro="" textlink="">
      <xdr:nvSpPr>
        <xdr:cNvPr id="146" name="楕円 145"/>
        <xdr:cNvSpPr/>
      </xdr:nvSpPr>
      <xdr:spPr>
        <a:xfrm>
          <a:off x="15621000" y="3013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10795</xdr:rowOff>
    </xdr:from>
    <xdr:ext cx="736600" cy="267970"/>
    <xdr:sp macro="" textlink="">
      <xdr:nvSpPr>
        <xdr:cNvPr id="147" name="テキスト ボックス 146"/>
        <xdr:cNvSpPr txBox="1"/>
      </xdr:nvSpPr>
      <xdr:spPr>
        <a:xfrm>
          <a:off x="15290800" y="309689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114935</xdr:rowOff>
    </xdr:from>
    <xdr:to xmlns:xdr="http://schemas.openxmlformats.org/drawingml/2006/spreadsheetDrawing">
      <xdr:col>74</xdr:col>
      <xdr:colOff>31750</xdr:colOff>
      <xdr:row>18</xdr:row>
      <xdr:rowOff>42545</xdr:rowOff>
    </xdr:to>
    <xdr:sp macro="" textlink="">
      <xdr:nvSpPr>
        <xdr:cNvPr id="148" name="楕円 147"/>
        <xdr:cNvSpPr/>
      </xdr:nvSpPr>
      <xdr:spPr>
        <a:xfrm>
          <a:off x="14732000" y="3029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26035</xdr:rowOff>
    </xdr:from>
    <xdr:ext cx="762000" cy="268605"/>
    <xdr:sp macro="" textlink="">
      <xdr:nvSpPr>
        <xdr:cNvPr id="149" name="テキスト ボックス 148"/>
        <xdr:cNvSpPr txBox="1"/>
      </xdr:nvSpPr>
      <xdr:spPr>
        <a:xfrm>
          <a:off x="14401800" y="31121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75565</xdr:rowOff>
    </xdr:from>
    <xdr:to xmlns:xdr="http://schemas.openxmlformats.org/drawingml/2006/spreadsheetDrawing">
      <xdr:col>69</xdr:col>
      <xdr:colOff>142875</xdr:colOff>
      <xdr:row>18</xdr:row>
      <xdr:rowOff>2540</xdr:rowOff>
    </xdr:to>
    <xdr:sp macro="" textlink="">
      <xdr:nvSpPr>
        <xdr:cNvPr id="150" name="楕円 149"/>
        <xdr:cNvSpPr/>
      </xdr:nvSpPr>
      <xdr:spPr>
        <a:xfrm>
          <a:off x="13843000" y="29902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164465</xdr:rowOff>
    </xdr:from>
    <xdr:ext cx="760730" cy="268605"/>
    <xdr:sp macro="" textlink="">
      <xdr:nvSpPr>
        <xdr:cNvPr id="151" name="テキスト ボックス 150"/>
        <xdr:cNvSpPr txBox="1"/>
      </xdr:nvSpPr>
      <xdr:spPr>
        <a:xfrm>
          <a:off x="13512800" y="307911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161925</xdr:rowOff>
    </xdr:from>
    <xdr:to xmlns:xdr="http://schemas.openxmlformats.org/drawingml/2006/spreadsheetDrawing">
      <xdr:col>65</xdr:col>
      <xdr:colOff>53975</xdr:colOff>
      <xdr:row>18</xdr:row>
      <xdr:rowOff>89535</xdr:rowOff>
    </xdr:to>
    <xdr:sp macro="" textlink="">
      <xdr:nvSpPr>
        <xdr:cNvPr id="152" name="楕円 151"/>
        <xdr:cNvSpPr/>
      </xdr:nvSpPr>
      <xdr:spPr>
        <a:xfrm>
          <a:off x="12954000" y="3076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73660</xdr:rowOff>
    </xdr:from>
    <xdr:ext cx="762000" cy="269240"/>
    <xdr:sp macro="" textlink="">
      <xdr:nvSpPr>
        <xdr:cNvPr id="153" name="テキスト ボックス 152"/>
        <xdr:cNvSpPr txBox="1"/>
      </xdr:nvSpPr>
      <xdr:spPr>
        <a:xfrm>
          <a:off x="12623800" y="31597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72390</xdr:rowOff>
    </xdr:from>
    <xdr:to xmlns:xdr="http://schemas.openxmlformats.org/drawingml/2006/spreadsheetDrawing">
      <xdr:col>26</xdr:col>
      <xdr:colOff>184150</xdr:colOff>
      <xdr:row>49</xdr:row>
      <xdr:rowOff>46355</xdr:rowOff>
    </xdr:to>
    <xdr:sp macro="" textlink="">
      <xdr:nvSpPr>
        <xdr:cNvPr id="154" name="正方形/長方形 153"/>
        <xdr:cNvSpPr/>
      </xdr:nvSpPr>
      <xdr:spPr>
        <a:xfrm>
          <a:off x="762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138430</xdr:rowOff>
    </xdr:from>
    <xdr:to xmlns:xdr="http://schemas.openxmlformats.org/drawingml/2006/spreadsheetDrawing">
      <xdr:col>34</xdr:col>
      <xdr:colOff>120650</xdr:colOff>
      <xdr:row>49</xdr:row>
      <xdr:rowOff>46355</xdr:rowOff>
    </xdr:to>
    <xdr:sp macro="" textlink="">
      <xdr:nvSpPr>
        <xdr:cNvPr id="155" name="正方形/長方形 154"/>
        <xdr:cNvSpPr/>
      </xdr:nvSpPr>
      <xdr:spPr>
        <a:xfrm>
          <a:off x="5397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158115</xdr:rowOff>
    </xdr:from>
    <xdr:to xmlns:xdr="http://schemas.openxmlformats.org/drawingml/2006/spreadsheetDrawing">
      <xdr:col>34</xdr:col>
      <xdr:colOff>120650</xdr:colOff>
      <xdr:row>50</xdr:row>
      <xdr:rowOff>66040</xdr:rowOff>
    </xdr:to>
    <xdr:sp macro="" textlink="">
      <xdr:nvSpPr>
        <xdr:cNvPr id="156" name="正方形/長方形 155"/>
        <xdr:cNvSpPr/>
      </xdr:nvSpPr>
      <xdr:spPr>
        <a:xfrm>
          <a:off x="5397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138430</xdr:rowOff>
    </xdr:from>
    <xdr:to xmlns:xdr="http://schemas.openxmlformats.org/drawingml/2006/spreadsheetDrawing">
      <xdr:col>42</xdr:col>
      <xdr:colOff>82550</xdr:colOff>
      <xdr:row>49</xdr:row>
      <xdr:rowOff>46355</xdr:rowOff>
    </xdr:to>
    <xdr:sp macro="" textlink="">
      <xdr:nvSpPr>
        <xdr:cNvPr id="157" name="正方形/長方形 156"/>
        <xdr:cNvSpPr/>
      </xdr:nvSpPr>
      <xdr:spPr>
        <a:xfrm>
          <a:off x="7086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158115</xdr:rowOff>
    </xdr:from>
    <xdr:to xmlns:xdr="http://schemas.openxmlformats.org/drawingml/2006/spreadsheetDrawing">
      <xdr:col>42</xdr:col>
      <xdr:colOff>82550</xdr:colOff>
      <xdr:row>50</xdr:row>
      <xdr:rowOff>66040</xdr:rowOff>
    </xdr:to>
    <xdr:sp macro="" textlink="">
      <xdr:nvSpPr>
        <xdr:cNvPr id="158" name="正方形/長方形 157"/>
        <xdr:cNvSpPr/>
      </xdr:nvSpPr>
      <xdr:spPr>
        <a:xfrm>
          <a:off x="7086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138430</xdr:rowOff>
    </xdr:from>
    <xdr:to xmlns:xdr="http://schemas.openxmlformats.org/drawingml/2006/spreadsheetDrawing">
      <xdr:col>51</xdr:col>
      <xdr:colOff>22225</xdr:colOff>
      <xdr:row>49</xdr:row>
      <xdr:rowOff>46355</xdr:rowOff>
    </xdr:to>
    <xdr:sp macro="" textlink="">
      <xdr:nvSpPr>
        <xdr:cNvPr id="159" name="正方形/長方形 158"/>
        <xdr:cNvSpPr/>
      </xdr:nvSpPr>
      <xdr:spPr>
        <a:xfrm>
          <a:off x="8699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158115</xdr:rowOff>
    </xdr:from>
    <xdr:to xmlns:xdr="http://schemas.openxmlformats.org/drawingml/2006/spreadsheetDrawing">
      <xdr:col>51</xdr:col>
      <xdr:colOff>22225</xdr:colOff>
      <xdr:row>50</xdr:row>
      <xdr:rowOff>66040</xdr:rowOff>
    </xdr:to>
    <xdr:sp macro="" textlink="">
      <xdr:nvSpPr>
        <xdr:cNvPr id="160" name="正方形/長方形 159"/>
        <xdr:cNvSpPr/>
      </xdr:nvSpPr>
      <xdr:spPr>
        <a:xfrm>
          <a:off x="8699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132080</xdr:rowOff>
    </xdr:from>
    <xdr:to xmlns:xdr="http://schemas.openxmlformats.org/drawingml/2006/spreadsheetDrawing">
      <xdr:col>26</xdr:col>
      <xdr:colOff>184150</xdr:colOff>
      <xdr:row>64</xdr:row>
      <xdr:rowOff>13335</xdr:rowOff>
    </xdr:to>
    <xdr:sp macro="" textlink="">
      <xdr:nvSpPr>
        <xdr:cNvPr id="161" name="正方形/長方形 160"/>
        <xdr:cNvSpPr/>
      </xdr:nvSpPr>
      <xdr:spPr>
        <a:xfrm>
          <a:off x="762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132080</xdr:rowOff>
    </xdr:from>
    <xdr:to xmlns:xdr="http://schemas.openxmlformats.org/drawingml/2006/spreadsheetDrawing">
      <xdr:col>55</xdr:col>
      <xdr:colOff>47625</xdr:colOff>
      <xdr:row>64</xdr:row>
      <xdr:rowOff>13335</xdr:rowOff>
    </xdr:to>
    <xdr:sp macro="" textlink="">
      <xdr:nvSpPr>
        <xdr:cNvPr id="162" name="正方形/長方形 161"/>
        <xdr:cNvSpPr/>
      </xdr:nvSpPr>
      <xdr:spPr>
        <a:xfrm>
          <a:off x="5715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132080</xdr:rowOff>
    </xdr:from>
    <xdr:to xmlns:xdr="http://schemas.openxmlformats.org/drawingml/2006/spreadsheetDrawing">
      <xdr:col>47</xdr:col>
      <xdr:colOff>187325</xdr:colOff>
      <xdr:row>52</xdr:row>
      <xdr:rowOff>39370</xdr:rowOff>
    </xdr:to>
    <xdr:sp macro="" textlink="">
      <xdr:nvSpPr>
        <xdr:cNvPr id="163" name="正方形/長方形 162"/>
        <xdr:cNvSpPr/>
      </xdr:nvSpPr>
      <xdr:spPr>
        <a:xfrm>
          <a:off x="5778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105410</xdr:rowOff>
    </xdr:from>
    <xdr:to xmlns:xdr="http://schemas.openxmlformats.org/drawingml/2006/spreadsheetDrawing">
      <xdr:col>54</xdr:col>
      <xdr:colOff>95250</xdr:colOff>
      <xdr:row>63</xdr:row>
      <xdr:rowOff>125095</xdr:rowOff>
    </xdr:to>
    <xdr:sp macro="" textlink="" fLocksText="0">
      <xdr:nvSpPr>
        <xdr:cNvPr id="164" name="テキスト ボックス 163"/>
        <xdr:cNvSpPr txBox="1"/>
      </xdr:nvSpPr>
      <xdr:spPr>
        <a:xfrm>
          <a:off x="5816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扶助費の経常収支比率は、全国平均及び静岡県平均のいずれも下回っているものの、前年度に比べて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ポイント増加している。</a:t>
          </a:r>
        </a:p>
        <a:p>
          <a:r>
            <a:rPr kumimoji="1" lang="ja-JP" altLang="en-US" sz="1300">
              <a:latin typeface="ＭＳ Ｐゴシック"/>
              <a:ea typeface="ＭＳ Ｐゴシック"/>
            </a:rPr>
            <a:t>　主な要因としては、障害者サービスの利用増により障害者給付費が増加していることが挙げられる。</a:t>
          </a:r>
        </a:p>
      </xdr:txBody>
    </xdr:sp>
    <xdr:clientData/>
  </xdr:twoCellAnchor>
  <xdr:oneCellAnchor>
    <xdr:from xmlns:xdr="http://schemas.openxmlformats.org/drawingml/2006/spreadsheetDrawing">
      <xdr:col>3</xdr:col>
      <xdr:colOff>123825</xdr:colOff>
      <xdr:row>49</xdr:row>
      <xdr:rowOff>112395</xdr:rowOff>
    </xdr:from>
    <xdr:ext cx="297180" cy="233045"/>
    <xdr:sp macro="" textlink="">
      <xdr:nvSpPr>
        <xdr:cNvPr id="165" name="テキスト ボックス 164"/>
        <xdr:cNvSpPr txBox="1"/>
      </xdr:nvSpPr>
      <xdr:spPr>
        <a:xfrm>
          <a:off x="723900" y="8513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13335</xdr:rowOff>
    </xdr:from>
    <xdr:to xmlns:xdr="http://schemas.openxmlformats.org/drawingml/2006/spreadsheetDrawing">
      <xdr:col>26</xdr:col>
      <xdr:colOff>184150</xdr:colOff>
      <xdr:row>64</xdr:row>
      <xdr:rowOff>13335</xdr:rowOff>
    </xdr:to>
    <xdr:cxnSp macro="">
      <xdr:nvCxnSpPr>
        <xdr:cNvPr id="166" name="直線コネクタ 165"/>
        <xdr:cNvCxnSpPr/>
      </xdr:nvCxnSpPr>
      <xdr:spPr>
        <a:xfrm>
          <a:off x="762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43815</xdr:rowOff>
    </xdr:from>
    <xdr:ext cx="506730" cy="267970"/>
    <xdr:sp macro="" textlink="">
      <xdr:nvSpPr>
        <xdr:cNvPr id="167" name="テキスト ボックス 166"/>
        <xdr:cNvSpPr txBox="1"/>
      </xdr:nvSpPr>
      <xdr:spPr>
        <a:xfrm>
          <a:off x="254000" y="10845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151765</xdr:rowOff>
    </xdr:from>
    <xdr:to xmlns:xdr="http://schemas.openxmlformats.org/drawingml/2006/spreadsheetDrawing">
      <xdr:col>26</xdr:col>
      <xdr:colOff>184150</xdr:colOff>
      <xdr:row>61</xdr:row>
      <xdr:rowOff>151765</xdr:rowOff>
    </xdr:to>
    <xdr:cxnSp macro="">
      <xdr:nvCxnSpPr>
        <xdr:cNvPr id="168" name="直線コネクタ 167"/>
        <xdr:cNvCxnSpPr/>
      </xdr:nvCxnSpPr>
      <xdr:spPr>
        <a:xfrm>
          <a:off x="762000" y="10610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69240"/>
    <xdr:sp macro="" textlink="">
      <xdr:nvSpPr>
        <xdr:cNvPr id="169" name="テキスト ボックス 168"/>
        <xdr:cNvSpPr txBox="1"/>
      </xdr:nvSpPr>
      <xdr:spPr>
        <a:xfrm>
          <a:off x="254000" y="1046226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112395</xdr:rowOff>
    </xdr:from>
    <xdr:to xmlns:xdr="http://schemas.openxmlformats.org/drawingml/2006/spreadsheetDrawing">
      <xdr:col>26</xdr:col>
      <xdr:colOff>184150</xdr:colOff>
      <xdr:row>59</xdr:row>
      <xdr:rowOff>112395</xdr:rowOff>
    </xdr:to>
    <xdr:cxnSp macro="">
      <xdr:nvCxnSpPr>
        <xdr:cNvPr id="170" name="直線コネクタ 169"/>
        <xdr:cNvCxnSpPr/>
      </xdr:nvCxnSpPr>
      <xdr:spPr>
        <a:xfrm>
          <a:off x="762000" y="10227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142240</xdr:rowOff>
    </xdr:from>
    <xdr:ext cx="506730" cy="269240"/>
    <xdr:sp macro="" textlink="">
      <xdr:nvSpPr>
        <xdr:cNvPr id="171" name="テキスト ボックス 170"/>
        <xdr:cNvSpPr txBox="1"/>
      </xdr:nvSpPr>
      <xdr:spPr>
        <a:xfrm>
          <a:off x="254000" y="1008634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72390</xdr:rowOff>
    </xdr:from>
    <xdr:to xmlns:xdr="http://schemas.openxmlformats.org/drawingml/2006/spreadsheetDrawing">
      <xdr:col>26</xdr:col>
      <xdr:colOff>184150</xdr:colOff>
      <xdr:row>57</xdr:row>
      <xdr:rowOff>72390</xdr:rowOff>
    </xdr:to>
    <xdr:cxnSp macro="">
      <xdr:nvCxnSpPr>
        <xdr:cNvPr id="172" name="直線コネクタ 171"/>
        <xdr:cNvCxnSpPr/>
      </xdr:nvCxnSpPr>
      <xdr:spPr>
        <a:xfrm>
          <a:off x="762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102870</xdr:rowOff>
    </xdr:from>
    <xdr:ext cx="506730" cy="269240"/>
    <xdr:sp macro="" textlink="">
      <xdr:nvSpPr>
        <xdr:cNvPr id="173" name="テキスト ボックス 172"/>
        <xdr:cNvSpPr txBox="1"/>
      </xdr:nvSpPr>
      <xdr:spPr>
        <a:xfrm>
          <a:off x="254000" y="97040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33020</xdr:rowOff>
    </xdr:from>
    <xdr:to xmlns:xdr="http://schemas.openxmlformats.org/drawingml/2006/spreadsheetDrawing">
      <xdr:col>26</xdr:col>
      <xdr:colOff>184150</xdr:colOff>
      <xdr:row>55</xdr:row>
      <xdr:rowOff>33020</xdr:rowOff>
    </xdr:to>
    <xdr:cxnSp macro="">
      <xdr:nvCxnSpPr>
        <xdr:cNvPr id="174" name="直線コネクタ 173"/>
        <xdr:cNvCxnSpPr/>
      </xdr:nvCxnSpPr>
      <xdr:spPr>
        <a:xfrm>
          <a:off x="762000" y="9462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63500</xdr:rowOff>
    </xdr:from>
    <xdr:ext cx="506730" cy="267335"/>
    <xdr:sp macro="" textlink="">
      <xdr:nvSpPr>
        <xdr:cNvPr id="175" name="テキスト ボックス 174"/>
        <xdr:cNvSpPr txBox="1"/>
      </xdr:nvSpPr>
      <xdr:spPr>
        <a:xfrm>
          <a:off x="254000" y="9321800"/>
          <a:ext cx="506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171450</xdr:rowOff>
    </xdr:from>
    <xdr:to xmlns:xdr="http://schemas.openxmlformats.org/drawingml/2006/spreadsheetDrawing">
      <xdr:col>26</xdr:col>
      <xdr:colOff>184150</xdr:colOff>
      <xdr:row>52</xdr:row>
      <xdr:rowOff>171450</xdr:rowOff>
    </xdr:to>
    <xdr:cxnSp macro="">
      <xdr:nvCxnSpPr>
        <xdr:cNvPr id="176" name="直線コネクタ 175"/>
        <xdr:cNvCxnSpPr/>
      </xdr:nvCxnSpPr>
      <xdr:spPr>
        <a:xfrm>
          <a:off x="762000" y="908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23495</xdr:rowOff>
    </xdr:from>
    <xdr:ext cx="506730" cy="268605"/>
    <xdr:sp macro="" textlink="">
      <xdr:nvSpPr>
        <xdr:cNvPr id="177" name="テキスト ボックス 176"/>
        <xdr:cNvSpPr txBox="1"/>
      </xdr:nvSpPr>
      <xdr:spPr>
        <a:xfrm>
          <a:off x="254000" y="893889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132080</xdr:rowOff>
    </xdr:from>
    <xdr:to xmlns:xdr="http://schemas.openxmlformats.org/drawingml/2006/spreadsheetDrawing">
      <xdr:col>26</xdr:col>
      <xdr:colOff>184150</xdr:colOff>
      <xdr:row>50</xdr:row>
      <xdr:rowOff>132080</xdr:rowOff>
    </xdr:to>
    <xdr:cxnSp macro="">
      <xdr:nvCxnSpPr>
        <xdr:cNvPr id="178" name="直線コネクタ 177"/>
        <xdr:cNvCxnSpPr/>
      </xdr:nvCxnSpPr>
      <xdr:spPr>
        <a:xfrm>
          <a:off x="762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132080</xdr:rowOff>
    </xdr:from>
    <xdr:to xmlns:xdr="http://schemas.openxmlformats.org/drawingml/2006/spreadsheetDrawing">
      <xdr:col>26</xdr:col>
      <xdr:colOff>184150</xdr:colOff>
      <xdr:row>64</xdr:row>
      <xdr:rowOff>13335</xdr:rowOff>
    </xdr:to>
    <xdr:sp macro="" textlink="">
      <xdr:nvSpPr>
        <xdr:cNvPr id="179" name="扶助費グラフ枠"/>
        <xdr:cNvSpPr/>
      </xdr:nvSpPr>
      <xdr:spPr>
        <a:xfrm>
          <a:off x="762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9525</xdr:rowOff>
    </xdr:from>
    <xdr:to xmlns:xdr="http://schemas.openxmlformats.org/drawingml/2006/spreadsheetDrawing">
      <xdr:col>24</xdr:col>
      <xdr:colOff>25400</xdr:colOff>
      <xdr:row>61</xdr:row>
      <xdr:rowOff>88265</xdr:rowOff>
    </xdr:to>
    <xdr:cxnSp macro="">
      <xdr:nvCxnSpPr>
        <xdr:cNvPr id="180" name="直線コネクタ 179"/>
        <xdr:cNvCxnSpPr/>
      </xdr:nvCxnSpPr>
      <xdr:spPr>
        <a:xfrm flipV="1">
          <a:off x="4826000" y="9096375"/>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59055</xdr:rowOff>
    </xdr:from>
    <xdr:ext cx="762000" cy="268605"/>
    <xdr:sp macro="" textlink="">
      <xdr:nvSpPr>
        <xdr:cNvPr id="181" name="扶助費最小値テキスト"/>
        <xdr:cNvSpPr txBox="1"/>
      </xdr:nvSpPr>
      <xdr:spPr>
        <a:xfrm>
          <a:off x="4914900" y="105175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88265</xdr:rowOff>
    </xdr:from>
    <xdr:to xmlns:xdr="http://schemas.openxmlformats.org/drawingml/2006/spreadsheetDrawing">
      <xdr:col>24</xdr:col>
      <xdr:colOff>114300</xdr:colOff>
      <xdr:row>61</xdr:row>
      <xdr:rowOff>88265</xdr:rowOff>
    </xdr:to>
    <xdr:cxnSp macro="">
      <xdr:nvCxnSpPr>
        <xdr:cNvPr id="182" name="直線コネクタ 181"/>
        <xdr:cNvCxnSpPr/>
      </xdr:nvCxnSpPr>
      <xdr:spPr>
        <a:xfrm>
          <a:off x="4737100" y="1054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2000" cy="267335"/>
    <xdr:sp macro="" textlink="">
      <xdr:nvSpPr>
        <xdr:cNvPr id="183" name="扶助費最大値テキスト"/>
        <xdr:cNvSpPr txBox="1"/>
      </xdr:nvSpPr>
      <xdr:spPr>
        <a:xfrm>
          <a:off x="4914900" y="884301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9525</xdr:rowOff>
    </xdr:from>
    <xdr:to xmlns:xdr="http://schemas.openxmlformats.org/drawingml/2006/spreadsheetDrawing">
      <xdr:col>24</xdr:col>
      <xdr:colOff>114300</xdr:colOff>
      <xdr:row>53</xdr:row>
      <xdr:rowOff>9525</xdr:rowOff>
    </xdr:to>
    <xdr:cxnSp macro="">
      <xdr:nvCxnSpPr>
        <xdr:cNvPr id="184" name="直線コネクタ 183"/>
        <xdr:cNvCxnSpPr/>
      </xdr:nvCxnSpPr>
      <xdr:spPr>
        <a:xfrm>
          <a:off x="4737100" y="909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56515</xdr:rowOff>
    </xdr:from>
    <xdr:to xmlns:xdr="http://schemas.openxmlformats.org/drawingml/2006/spreadsheetDrawing">
      <xdr:col>24</xdr:col>
      <xdr:colOff>25400</xdr:colOff>
      <xdr:row>55</xdr:row>
      <xdr:rowOff>72390</xdr:rowOff>
    </xdr:to>
    <xdr:cxnSp macro="">
      <xdr:nvCxnSpPr>
        <xdr:cNvPr id="185" name="直線コネクタ 184"/>
        <xdr:cNvCxnSpPr/>
      </xdr:nvCxnSpPr>
      <xdr:spPr>
        <a:xfrm>
          <a:off x="3987800" y="948626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160655</xdr:rowOff>
    </xdr:from>
    <xdr:ext cx="762000" cy="268605"/>
    <xdr:sp macro="" textlink="">
      <xdr:nvSpPr>
        <xdr:cNvPr id="186" name="扶助費平均値テキスト"/>
        <xdr:cNvSpPr txBox="1"/>
      </xdr:nvSpPr>
      <xdr:spPr>
        <a:xfrm>
          <a:off x="4914900" y="976185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12065</xdr:rowOff>
    </xdr:from>
    <xdr:to xmlns:xdr="http://schemas.openxmlformats.org/drawingml/2006/spreadsheetDrawing">
      <xdr:col>24</xdr:col>
      <xdr:colOff>76200</xdr:colOff>
      <xdr:row>57</xdr:row>
      <xdr:rowOff>117475</xdr:rowOff>
    </xdr:to>
    <xdr:sp macro="" textlink="">
      <xdr:nvSpPr>
        <xdr:cNvPr id="187" name="フローチャート: 判断 186"/>
        <xdr:cNvSpPr/>
      </xdr:nvSpPr>
      <xdr:spPr>
        <a:xfrm>
          <a:off x="4775200" y="97847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41275</xdr:rowOff>
    </xdr:from>
    <xdr:to xmlns:xdr="http://schemas.openxmlformats.org/drawingml/2006/spreadsheetDrawing">
      <xdr:col>19</xdr:col>
      <xdr:colOff>187325</xdr:colOff>
      <xdr:row>55</xdr:row>
      <xdr:rowOff>56515</xdr:rowOff>
    </xdr:to>
    <xdr:cxnSp macro="">
      <xdr:nvCxnSpPr>
        <xdr:cNvPr id="188" name="直線コネクタ 187"/>
        <xdr:cNvCxnSpPr/>
      </xdr:nvCxnSpPr>
      <xdr:spPr>
        <a:xfrm>
          <a:off x="3098800" y="94710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158115</xdr:rowOff>
    </xdr:from>
    <xdr:to xmlns:xdr="http://schemas.openxmlformats.org/drawingml/2006/spreadsheetDrawing">
      <xdr:col>20</xdr:col>
      <xdr:colOff>38100</xdr:colOff>
      <xdr:row>57</xdr:row>
      <xdr:rowOff>86360</xdr:rowOff>
    </xdr:to>
    <xdr:sp macro="" textlink="">
      <xdr:nvSpPr>
        <xdr:cNvPr id="189" name="フローチャート: 判断 188"/>
        <xdr:cNvSpPr/>
      </xdr:nvSpPr>
      <xdr:spPr>
        <a:xfrm>
          <a:off x="3937000" y="9759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69850</xdr:rowOff>
    </xdr:from>
    <xdr:ext cx="735330" cy="269240"/>
    <xdr:sp macro="" textlink="">
      <xdr:nvSpPr>
        <xdr:cNvPr id="190" name="テキスト ボックス 189"/>
        <xdr:cNvSpPr txBox="1"/>
      </xdr:nvSpPr>
      <xdr:spPr>
        <a:xfrm>
          <a:off x="3606800" y="9842500"/>
          <a:ext cx="7353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41275</xdr:rowOff>
    </xdr:from>
    <xdr:to xmlns:xdr="http://schemas.openxmlformats.org/drawingml/2006/spreadsheetDrawing">
      <xdr:col>15</xdr:col>
      <xdr:colOff>98425</xdr:colOff>
      <xdr:row>55</xdr:row>
      <xdr:rowOff>159385</xdr:rowOff>
    </xdr:to>
    <xdr:cxnSp macro="">
      <xdr:nvCxnSpPr>
        <xdr:cNvPr id="191" name="直線コネクタ 190"/>
        <xdr:cNvCxnSpPr/>
      </xdr:nvCxnSpPr>
      <xdr:spPr>
        <a:xfrm flipV="1">
          <a:off x="2209800" y="947102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35560</xdr:rowOff>
    </xdr:from>
    <xdr:to xmlns:xdr="http://schemas.openxmlformats.org/drawingml/2006/spreadsheetDrawing">
      <xdr:col>15</xdr:col>
      <xdr:colOff>149225</xdr:colOff>
      <xdr:row>57</xdr:row>
      <xdr:rowOff>140970</xdr:rowOff>
    </xdr:to>
    <xdr:sp macro="" textlink="">
      <xdr:nvSpPr>
        <xdr:cNvPr id="192" name="フローチャート: 判断 191"/>
        <xdr:cNvSpPr/>
      </xdr:nvSpPr>
      <xdr:spPr>
        <a:xfrm>
          <a:off x="3048000" y="98082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125095</xdr:rowOff>
    </xdr:from>
    <xdr:ext cx="762000" cy="267970"/>
    <xdr:sp macro="" textlink="">
      <xdr:nvSpPr>
        <xdr:cNvPr id="193" name="テキスト ボックス 192"/>
        <xdr:cNvSpPr txBox="1"/>
      </xdr:nvSpPr>
      <xdr:spPr>
        <a:xfrm>
          <a:off x="2717800" y="98977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159385</xdr:rowOff>
    </xdr:from>
    <xdr:to xmlns:xdr="http://schemas.openxmlformats.org/drawingml/2006/spreadsheetDrawing">
      <xdr:col>11</xdr:col>
      <xdr:colOff>9525</xdr:colOff>
      <xdr:row>56</xdr:row>
      <xdr:rowOff>20955</xdr:rowOff>
    </xdr:to>
    <xdr:cxnSp macro="">
      <xdr:nvCxnSpPr>
        <xdr:cNvPr id="194" name="直線コネクタ 193"/>
        <xdr:cNvCxnSpPr/>
      </xdr:nvCxnSpPr>
      <xdr:spPr>
        <a:xfrm flipV="1">
          <a:off x="1320800" y="95891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114935</xdr:rowOff>
    </xdr:from>
    <xdr:to xmlns:xdr="http://schemas.openxmlformats.org/drawingml/2006/spreadsheetDrawing">
      <xdr:col>11</xdr:col>
      <xdr:colOff>60325</xdr:colOff>
      <xdr:row>58</xdr:row>
      <xdr:rowOff>42545</xdr:rowOff>
    </xdr:to>
    <xdr:sp macro="" textlink="">
      <xdr:nvSpPr>
        <xdr:cNvPr id="195" name="フローチャート: 判断 194"/>
        <xdr:cNvSpPr/>
      </xdr:nvSpPr>
      <xdr:spPr>
        <a:xfrm>
          <a:off x="2159000" y="9887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26035</xdr:rowOff>
    </xdr:from>
    <xdr:ext cx="760730" cy="268605"/>
    <xdr:sp macro="" textlink="">
      <xdr:nvSpPr>
        <xdr:cNvPr id="196" name="テキスト ボックス 195"/>
        <xdr:cNvSpPr txBox="1"/>
      </xdr:nvSpPr>
      <xdr:spPr>
        <a:xfrm>
          <a:off x="1828800" y="997013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52070</xdr:rowOff>
    </xdr:from>
    <xdr:to xmlns:xdr="http://schemas.openxmlformats.org/drawingml/2006/spreadsheetDrawing">
      <xdr:col>6</xdr:col>
      <xdr:colOff>171450</xdr:colOff>
      <xdr:row>57</xdr:row>
      <xdr:rowOff>156845</xdr:rowOff>
    </xdr:to>
    <xdr:sp macro="" textlink="">
      <xdr:nvSpPr>
        <xdr:cNvPr id="197" name="フローチャート: 判断 196"/>
        <xdr:cNvSpPr/>
      </xdr:nvSpPr>
      <xdr:spPr>
        <a:xfrm>
          <a:off x="1270000" y="982472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140970</xdr:rowOff>
    </xdr:from>
    <xdr:ext cx="760730" cy="269240"/>
    <xdr:sp macro="" textlink="">
      <xdr:nvSpPr>
        <xdr:cNvPr id="198" name="テキスト ボックス 197"/>
        <xdr:cNvSpPr txBox="1"/>
      </xdr:nvSpPr>
      <xdr:spPr>
        <a:xfrm>
          <a:off x="939800" y="991362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10795</xdr:rowOff>
    </xdr:from>
    <xdr:ext cx="762000" cy="267970"/>
    <xdr:sp macro="" textlink="">
      <xdr:nvSpPr>
        <xdr:cNvPr id="199" name="テキスト ボックス 198"/>
        <xdr:cNvSpPr txBox="1"/>
      </xdr:nvSpPr>
      <xdr:spPr>
        <a:xfrm>
          <a:off x="46101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10795</xdr:rowOff>
    </xdr:from>
    <xdr:ext cx="762000" cy="267970"/>
    <xdr:sp macro="" textlink="">
      <xdr:nvSpPr>
        <xdr:cNvPr id="200" name="テキスト ボックス 199"/>
        <xdr:cNvSpPr txBox="1"/>
      </xdr:nvSpPr>
      <xdr:spPr>
        <a:xfrm>
          <a:off x="3771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10795</xdr:rowOff>
    </xdr:from>
    <xdr:ext cx="760730" cy="267970"/>
    <xdr:sp macro="" textlink="">
      <xdr:nvSpPr>
        <xdr:cNvPr id="201" name="テキスト ボックス 200"/>
        <xdr:cNvSpPr txBox="1"/>
      </xdr:nvSpPr>
      <xdr:spPr>
        <a:xfrm>
          <a:off x="2882900" y="10983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10795</xdr:rowOff>
    </xdr:from>
    <xdr:ext cx="762000" cy="267970"/>
    <xdr:sp macro="" textlink="">
      <xdr:nvSpPr>
        <xdr:cNvPr id="202" name="テキスト ボックス 201"/>
        <xdr:cNvSpPr txBox="1"/>
      </xdr:nvSpPr>
      <xdr:spPr>
        <a:xfrm>
          <a:off x="1993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10795</xdr:rowOff>
    </xdr:from>
    <xdr:ext cx="762000" cy="267970"/>
    <xdr:sp macro="" textlink="">
      <xdr:nvSpPr>
        <xdr:cNvPr id="203" name="テキスト ボックス 202"/>
        <xdr:cNvSpPr txBox="1"/>
      </xdr:nvSpPr>
      <xdr:spPr>
        <a:xfrm>
          <a:off x="1104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19685</xdr:rowOff>
    </xdr:from>
    <xdr:to xmlns:xdr="http://schemas.openxmlformats.org/drawingml/2006/spreadsheetDrawing">
      <xdr:col>24</xdr:col>
      <xdr:colOff>76200</xdr:colOff>
      <xdr:row>55</xdr:row>
      <xdr:rowOff>125095</xdr:rowOff>
    </xdr:to>
    <xdr:sp macro="" textlink="">
      <xdr:nvSpPr>
        <xdr:cNvPr id="204" name="楕円 203"/>
        <xdr:cNvSpPr/>
      </xdr:nvSpPr>
      <xdr:spPr>
        <a:xfrm>
          <a:off x="4775200" y="94494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36830</xdr:rowOff>
    </xdr:from>
    <xdr:ext cx="762000" cy="269240"/>
    <xdr:sp macro="" textlink="">
      <xdr:nvSpPr>
        <xdr:cNvPr id="205" name="扶助費該当値テキスト"/>
        <xdr:cNvSpPr txBox="1"/>
      </xdr:nvSpPr>
      <xdr:spPr>
        <a:xfrm>
          <a:off x="4914900" y="92951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3810</xdr:rowOff>
    </xdr:from>
    <xdr:to xmlns:xdr="http://schemas.openxmlformats.org/drawingml/2006/spreadsheetDrawing">
      <xdr:col>20</xdr:col>
      <xdr:colOff>38100</xdr:colOff>
      <xdr:row>55</xdr:row>
      <xdr:rowOff>109855</xdr:rowOff>
    </xdr:to>
    <xdr:sp macro="" textlink="">
      <xdr:nvSpPr>
        <xdr:cNvPr id="206" name="楕円 205"/>
        <xdr:cNvSpPr/>
      </xdr:nvSpPr>
      <xdr:spPr>
        <a:xfrm>
          <a:off x="3937000" y="94335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120650</xdr:rowOff>
    </xdr:from>
    <xdr:ext cx="735330" cy="267970"/>
    <xdr:sp macro="" textlink="">
      <xdr:nvSpPr>
        <xdr:cNvPr id="207" name="テキスト ボックス 206"/>
        <xdr:cNvSpPr txBox="1"/>
      </xdr:nvSpPr>
      <xdr:spPr>
        <a:xfrm>
          <a:off x="3606800" y="9207500"/>
          <a:ext cx="7353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166370</xdr:rowOff>
    </xdr:from>
    <xdr:to xmlns:xdr="http://schemas.openxmlformats.org/drawingml/2006/spreadsheetDrawing">
      <xdr:col>15</xdr:col>
      <xdr:colOff>149225</xdr:colOff>
      <xdr:row>55</xdr:row>
      <xdr:rowOff>93345</xdr:rowOff>
    </xdr:to>
    <xdr:sp macro="" textlink="">
      <xdr:nvSpPr>
        <xdr:cNvPr id="208" name="楕円 207"/>
        <xdr:cNvSpPr/>
      </xdr:nvSpPr>
      <xdr:spPr>
        <a:xfrm>
          <a:off x="3048000" y="94246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104140</xdr:rowOff>
    </xdr:from>
    <xdr:ext cx="762000" cy="269240"/>
    <xdr:sp macro="" textlink="">
      <xdr:nvSpPr>
        <xdr:cNvPr id="209" name="テキスト ボックス 208"/>
        <xdr:cNvSpPr txBox="1"/>
      </xdr:nvSpPr>
      <xdr:spPr>
        <a:xfrm>
          <a:off x="2717800" y="91909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106680</xdr:rowOff>
    </xdr:from>
    <xdr:to xmlns:xdr="http://schemas.openxmlformats.org/drawingml/2006/spreadsheetDrawing">
      <xdr:col>11</xdr:col>
      <xdr:colOff>60325</xdr:colOff>
      <xdr:row>56</xdr:row>
      <xdr:rowOff>34290</xdr:rowOff>
    </xdr:to>
    <xdr:sp macro="" textlink="">
      <xdr:nvSpPr>
        <xdr:cNvPr id="210" name="楕円 209"/>
        <xdr:cNvSpPr/>
      </xdr:nvSpPr>
      <xdr:spPr>
        <a:xfrm>
          <a:off x="2159000" y="9536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45085</xdr:rowOff>
    </xdr:from>
    <xdr:ext cx="760730" cy="267970"/>
    <xdr:sp macro="" textlink="">
      <xdr:nvSpPr>
        <xdr:cNvPr id="211" name="テキスト ボックス 210"/>
        <xdr:cNvSpPr txBox="1"/>
      </xdr:nvSpPr>
      <xdr:spPr>
        <a:xfrm>
          <a:off x="1828800" y="930338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146685</xdr:rowOff>
    </xdr:from>
    <xdr:to xmlns:xdr="http://schemas.openxmlformats.org/drawingml/2006/spreadsheetDrawing">
      <xdr:col>6</xdr:col>
      <xdr:colOff>171450</xdr:colOff>
      <xdr:row>56</xdr:row>
      <xdr:rowOff>73660</xdr:rowOff>
    </xdr:to>
    <xdr:sp macro="" textlink="">
      <xdr:nvSpPr>
        <xdr:cNvPr id="212" name="楕円 211"/>
        <xdr:cNvSpPr/>
      </xdr:nvSpPr>
      <xdr:spPr>
        <a:xfrm>
          <a:off x="1270000" y="9576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84455</xdr:rowOff>
    </xdr:from>
    <xdr:ext cx="760730" cy="269240"/>
    <xdr:sp macro="" textlink="">
      <xdr:nvSpPr>
        <xdr:cNvPr id="213" name="テキスト ボックス 212"/>
        <xdr:cNvSpPr txBox="1"/>
      </xdr:nvSpPr>
      <xdr:spPr>
        <a:xfrm>
          <a:off x="939800" y="934275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72390</xdr:rowOff>
    </xdr:from>
    <xdr:to xmlns:xdr="http://schemas.openxmlformats.org/drawingml/2006/spreadsheetDrawing">
      <xdr:col>85</xdr:col>
      <xdr:colOff>66675</xdr:colOff>
      <xdr:row>49</xdr:row>
      <xdr:rowOff>46355</xdr:rowOff>
    </xdr:to>
    <xdr:sp macro="" textlink="">
      <xdr:nvSpPr>
        <xdr:cNvPr id="214" name="正方形/長方形 213"/>
        <xdr:cNvSpPr/>
      </xdr:nvSpPr>
      <xdr:spPr>
        <a:xfrm>
          <a:off x="12446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138430</xdr:rowOff>
    </xdr:from>
    <xdr:to xmlns:xdr="http://schemas.openxmlformats.org/drawingml/2006/spreadsheetDrawing">
      <xdr:col>93</xdr:col>
      <xdr:colOff>3175</xdr:colOff>
      <xdr:row>49</xdr:row>
      <xdr:rowOff>46355</xdr:rowOff>
    </xdr:to>
    <xdr:sp macro="" textlink="">
      <xdr:nvSpPr>
        <xdr:cNvPr id="215" name="正方形/長方形 214"/>
        <xdr:cNvSpPr/>
      </xdr:nvSpPr>
      <xdr:spPr>
        <a:xfrm>
          <a:off x="17081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158115</xdr:rowOff>
    </xdr:from>
    <xdr:to xmlns:xdr="http://schemas.openxmlformats.org/drawingml/2006/spreadsheetDrawing">
      <xdr:col>93</xdr:col>
      <xdr:colOff>3175</xdr:colOff>
      <xdr:row>50</xdr:row>
      <xdr:rowOff>66040</xdr:rowOff>
    </xdr:to>
    <xdr:sp macro="" textlink="">
      <xdr:nvSpPr>
        <xdr:cNvPr id="216" name="正方形/長方形 215"/>
        <xdr:cNvSpPr/>
      </xdr:nvSpPr>
      <xdr:spPr>
        <a:xfrm>
          <a:off x="17081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138430</xdr:rowOff>
    </xdr:from>
    <xdr:to xmlns:xdr="http://schemas.openxmlformats.org/drawingml/2006/spreadsheetDrawing">
      <xdr:col>100</xdr:col>
      <xdr:colOff>165100</xdr:colOff>
      <xdr:row>49</xdr:row>
      <xdr:rowOff>46355</xdr:rowOff>
    </xdr:to>
    <xdr:sp macro="" textlink="">
      <xdr:nvSpPr>
        <xdr:cNvPr id="217" name="正方形/長方形 216"/>
        <xdr:cNvSpPr/>
      </xdr:nvSpPr>
      <xdr:spPr>
        <a:xfrm>
          <a:off x="18770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158115</xdr:rowOff>
    </xdr:from>
    <xdr:to xmlns:xdr="http://schemas.openxmlformats.org/drawingml/2006/spreadsheetDrawing">
      <xdr:col>100</xdr:col>
      <xdr:colOff>165100</xdr:colOff>
      <xdr:row>50</xdr:row>
      <xdr:rowOff>66040</xdr:rowOff>
    </xdr:to>
    <xdr:sp macro="" textlink="">
      <xdr:nvSpPr>
        <xdr:cNvPr id="218" name="正方形/長方形 217"/>
        <xdr:cNvSpPr/>
      </xdr:nvSpPr>
      <xdr:spPr>
        <a:xfrm>
          <a:off x="18770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138430</xdr:rowOff>
    </xdr:from>
    <xdr:to xmlns:xdr="http://schemas.openxmlformats.org/drawingml/2006/spreadsheetDrawing">
      <xdr:col>109</xdr:col>
      <xdr:colOff>104775</xdr:colOff>
      <xdr:row>49</xdr:row>
      <xdr:rowOff>46355</xdr:rowOff>
    </xdr:to>
    <xdr:sp macro="" textlink="">
      <xdr:nvSpPr>
        <xdr:cNvPr id="219" name="正方形/長方形 218"/>
        <xdr:cNvSpPr/>
      </xdr:nvSpPr>
      <xdr:spPr>
        <a:xfrm>
          <a:off x="20383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158115</xdr:rowOff>
    </xdr:from>
    <xdr:to xmlns:xdr="http://schemas.openxmlformats.org/drawingml/2006/spreadsheetDrawing">
      <xdr:col>109</xdr:col>
      <xdr:colOff>104775</xdr:colOff>
      <xdr:row>50</xdr:row>
      <xdr:rowOff>66040</xdr:rowOff>
    </xdr:to>
    <xdr:sp macro="" textlink="">
      <xdr:nvSpPr>
        <xdr:cNvPr id="220" name="正方形/長方形 219"/>
        <xdr:cNvSpPr/>
      </xdr:nvSpPr>
      <xdr:spPr>
        <a:xfrm>
          <a:off x="20383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132080</xdr:rowOff>
    </xdr:from>
    <xdr:to xmlns:xdr="http://schemas.openxmlformats.org/drawingml/2006/spreadsheetDrawing">
      <xdr:col>85</xdr:col>
      <xdr:colOff>66675</xdr:colOff>
      <xdr:row>64</xdr:row>
      <xdr:rowOff>13335</xdr:rowOff>
    </xdr:to>
    <xdr:sp macro="" textlink="">
      <xdr:nvSpPr>
        <xdr:cNvPr id="221" name="正方形/長方形 220"/>
        <xdr:cNvSpPr/>
      </xdr:nvSpPr>
      <xdr:spPr>
        <a:xfrm>
          <a:off x="12446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132080</xdr:rowOff>
    </xdr:from>
    <xdr:to xmlns:xdr="http://schemas.openxmlformats.org/drawingml/2006/spreadsheetDrawing">
      <xdr:col>113</xdr:col>
      <xdr:colOff>130175</xdr:colOff>
      <xdr:row>64</xdr:row>
      <xdr:rowOff>13335</xdr:rowOff>
    </xdr:to>
    <xdr:sp macro="" textlink="">
      <xdr:nvSpPr>
        <xdr:cNvPr id="222" name="正方形/長方形 221"/>
        <xdr:cNvSpPr/>
      </xdr:nvSpPr>
      <xdr:spPr>
        <a:xfrm>
          <a:off x="17399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132080</xdr:rowOff>
    </xdr:from>
    <xdr:to xmlns:xdr="http://schemas.openxmlformats.org/drawingml/2006/spreadsheetDrawing">
      <xdr:col>106</xdr:col>
      <xdr:colOff>69850</xdr:colOff>
      <xdr:row>52</xdr:row>
      <xdr:rowOff>39370</xdr:rowOff>
    </xdr:to>
    <xdr:sp macro="" textlink="">
      <xdr:nvSpPr>
        <xdr:cNvPr id="223" name="正方形/長方形 222"/>
        <xdr:cNvSpPr/>
      </xdr:nvSpPr>
      <xdr:spPr>
        <a:xfrm>
          <a:off x="17462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105410</xdr:rowOff>
    </xdr:from>
    <xdr:to xmlns:xdr="http://schemas.openxmlformats.org/drawingml/2006/spreadsheetDrawing">
      <xdr:col>112</xdr:col>
      <xdr:colOff>177800</xdr:colOff>
      <xdr:row>63</xdr:row>
      <xdr:rowOff>125095</xdr:rowOff>
    </xdr:to>
    <xdr:sp macro="" textlink="" fLocksText="0">
      <xdr:nvSpPr>
        <xdr:cNvPr id="224" name="テキスト ボックス 223"/>
        <xdr:cNvSpPr txBox="1"/>
      </xdr:nvSpPr>
      <xdr:spPr>
        <a:xfrm>
          <a:off x="17500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その他の経常収支比率は、類似団体平均、全国平均及び静岡県平均のいずれも下回っているものの、前年度と比べて</a:t>
          </a:r>
          <a:r>
            <a:rPr kumimoji="1" lang="en-US" altLang="ja-JP" sz="1200">
              <a:latin typeface="ＭＳ Ｐゴシック"/>
              <a:ea typeface="ＭＳ Ｐゴシック"/>
            </a:rPr>
            <a:t>1.1</a:t>
          </a:r>
          <a:r>
            <a:rPr kumimoji="1" lang="ja-JP" altLang="en-US" sz="1200">
              <a:latin typeface="ＭＳ Ｐゴシック"/>
              <a:ea typeface="ＭＳ Ｐゴシック"/>
            </a:rPr>
            <a:t>％増加している。</a:t>
          </a:r>
        </a:p>
        <a:p>
          <a:r>
            <a:rPr kumimoji="1" lang="ja-JP" altLang="en-US" sz="1200">
              <a:latin typeface="ＭＳ Ｐゴシック"/>
              <a:ea typeface="ＭＳ Ｐゴシック"/>
            </a:rPr>
            <a:t>　主な要因として、介護サービス利用者の増による介護保険給付費の増に伴う介護保険特別会計繰出金の増加が挙げられる。</a:t>
          </a:r>
        </a:p>
        <a:p>
          <a:r>
            <a:rPr kumimoji="1" lang="ja-JP" altLang="en-US" sz="1200">
              <a:latin typeface="ＭＳ Ｐゴシック"/>
              <a:ea typeface="ＭＳ Ｐゴシック"/>
            </a:rPr>
            <a:t>　今後も適正な保険料の設定を行い、特別会計への繰出金の抑制に努める。</a:t>
          </a:r>
        </a:p>
      </xdr:txBody>
    </xdr:sp>
    <xdr:clientData/>
  </xdr:twoCellAnchor>
  <xdr:oneCellAnchor>
    <xdr:from xmlns:xdr="http://schemas.openxmlformats.org/drawingml/2006/spreadsheetDrawing">
      <xdr:col>62</xdr:col>
      <xdr:colOff>6350</xdr:colOff>
      <xdr:row>49</xdr:row>
      <xdr:rowOff>112395</xdr:rowOff>
    </xdr:from>
    <xdr:ext cx="297180" cy="233045"/>
    <xdr:sp macro="" textlink="">
      <xdr:nvSpPr>
        <xdr:cNvPr id="225" name="テキスト ボックス 224"/>
        <xdr:cNvSpPr txBox="1"/>
      </xdr:nvSpPr>
      <xdr:spPr>
        <a:xfrm>
          <a:off x="12407900" y="8513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13335</xdr:rowOff>
    </xdr:from>
    <xdr:to xmlns:xdr="http://schemas.openxmlformats.org/drawingml/2006/spreadsheetDrawing">
      <xdr:col>85</xdr:col>
      <xdr:colOff>66675</xdr:colOff>
      <xdr:row>64</xdr:row>
      <xdr:rowOff>13335</xdr:rowOff>
    </xdr:to>
    <xdr:cxnSp macro="">
      <xdr:nvCxnSpPr>
        <xdr:cNvPr id="226" name="直線コネクタ 225"/>
        <xdr:cNvCxnSpPr/>
      </xdr:nvCxnSpPr>
      <xdr:spPr>
        <a:xfrm>
          <a:off x="12446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43815</xdr:rowOff>
    </xdr:from>
    <xdr:ext cx="506730" cy="267970"/>
    <xdr:sp macro="" textlink="">
      <xdr:nvSpPr>
        <xdr:cNvPr id="227" name="テキスト ボックス 226"/>
        <xdr:cNvSpPr txBox="1"/>
      </xdr:nvSpPr>
      <xdr:spPr>
        <a:xfrm>
          <a:off x="11938000" y="10845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30480</xdr:rowOff>
    </xdr:from>
    <xdr:to xmlns:xdr="http://schemas.openxmlformats.org/drawingml/2006/spreadsheetDrawing">
      <xdr:col>85</xdr:col>
      <xdr:colOff>66675</xdr:colOff>
      <xdr:row>62</xdr:row>
      <xdr:rowOff>30480</xdr:rowOff>
    </xdr:to>
    <xdr:cxnSp macro="">
      <xdr:nvCxnSpPr>
        <xdr:cNvPr id="228" name="直線コネクタ 227"/>
        <xdr:cNvCxnSpPr/>
      </xdr:nvCxnSpPr>
      <xdr:spPr>
        <a:xfrm>
          <a:off x="12446000" y="106603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60325</xdr:rowOff>
    </xdr:from>
    <xdr:ext cx="506730" cy="268605"/>
    <xdr:sp macro="" textlink="">
      <xdr:nvSpPr>
        <xdr:cNvPr id="229" name="テキスト ボックス 228"/>
        <xdr:cNvSpPr txBox="1"/>
      </xdr:nvSpPr>
      <xdr:spPr>
        <a:xfrm>
          <a:off x="11938000" y="105187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46990</xdr:rowOff>
    </xdr:from>
    <xdr:to xmlns:xdr="http://schemas.openxmlformats.org/drawingml/2006/spreadsheetDrawing">
      <xdr:col>85</xdr:col>
      <xdr:colOff>66675</xdr:colOff>
      <xdr:row>60</xdr:row>
      <xdr:rowOff>46990</xdr:rowOff>
    </xdr:to>
    <xdr:cxnSp macro="">
      <xdr:nvCxnSpPr>
        <xdr:cNvPr id="230" name="直線コネクタ 229"/>
        <xdr:cNvCxnSpPr/>
      </xdr:nvCxnSpPr>
      <xdr:spPr>
        <a:xfrm>
          <a:off x="12446000" y="103339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77470</xdr:rowOff>
    </xdr:from>
    <xdr:ext cx="506730" cy="267970"/>
    <xdr:sp macro="" textlink="">
      <xdr:nvSpPr>
        <xdr:cNvPr id="231" name="テキスト ボックス 230"/>
        <xdr:cNvSpPr txBox="1"/>
      </xdr:nvSpPr>
      <xdr:spPr>
        <a:xfrm>
          <a:off x="11938000" y="10193020"/>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64135</xdr:rowOff>
    </xdr:from>
    <xdr:to xmlns:xdr="http://schemas.openxmlformats.org/drawingml/2006/spreadsheetDrawing">
      <xdr:col>85</xdr:col>
      <xdr:colOff>66675</xdr:colOff>
      <xdr:row>58</xdr:row>
      <xdr:rowOff>64135</xdr:rowOff>
    </xdr:to>
    <xdr:cxnSp macro="">
      <xdr:nvCxnSpPr>
        <xdr:cNvPr id="232" name="直線コネクタ 231"/>
        <xdr:cNvCxnSpPr/>
      </xdr:nvCxnSpPr>
      <xdr:spPr>
        <a:xfrm>
          <a:off x="12446000" y="100082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93980</xdr:rowOff>
    </xdr:from>
    <xdr:ext cx="506730" cy="268605"/>
    <xdr:sp macro="" textlink="">
      <xdr:nvSpPr>
        <xdr:cNvPr id="233" name="テキスト ボックス 232"/>
        <xdr:cNvSpPr txBox="1"/>
      </xdr:nvSpPr>
      <xdr:spPr>
        <a:xfrm>
          <a:off x="11938000" y="9866630"/>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81280</xdr:rowOff>
    </xdr:from>
    <xdr:to xmlns:xdr="http://schemas.openxmlformats.org/drawingml/2006/spreadsheetDrawing">
      <xdr:col>85</xdr:col>
      <xdr:colOff>66675</xdr:colOff>
      <xdr:row>56</xdr:row>
      <xdr:rowOff>81280</xdr:rowOff>
    </xdr:to>
    <xdr:cxnSp macro="">
      <xdr:nvCxnSpPr>
        <xdr:cNvPr id="234" name="直線コネクタ 233"/>
        <xdr:cNvCxnSpPr/>
      </xdr:nvCxnSpPr>
      <xdr:spPr>
        <a:xfrm>
          <a:off x="12446000" y="96824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111760</xdr:rowOff>
    </xdr:from>
    <xdr:ext cx="506730" cy="267970"/>
    <xdr:sp macro="" textlink="">
      <xdr:nvSpPr>
        <xdr:cNvPr id="235" name="テキスト ボックス 234"/>
        <xdr:cNvSpPr txBox="1"/>
      </xdr:nvSpPr>
      <xdr:spPr>
        <a:xfrm>
          <a:off x="11938000" y="9541510"/>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98425</xdr:rowOff>
    </xdr:from>
    <xdr:to xmlns:xdr="http://schemas.openxmlformats.org/drawingml/2006/spreadsheetDrawing">
      <xdr:col>85</xdr:col>
      <xdr:colOff>66675</xdr:colOff>
      <xdr:row>54</xdr:row>
      <xdr:rowOff>98425</xdr:rowOff>
    </xdr:to>
    <xdr:cxnSp macro="">
      <xdr:nvCxnSpPr>
        <xdr:cNvPr id="236" name="直線コネクタ 235"/>
        <xdr:cNvCxnSpPr/>
      </xdr:nvCxnSpPr>
      <xdr:spPr>
        <a:xfrm>
          <a:off x="12446000" y="935672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128270</xdr:rowOff>
    </xdr:from>
    <xdr:ext cx="506730" cy="268605"/>
    <xdr:sp macro="" textlink="">
      <xdr:nvSpPr>
        <xdr:cNvPr id="237" name="テキスト ボックス 236"/>
        <xdr:cNvSpPr txBox="1"/>
      </xdr:nvSpPr>
      <xdr:spPr>
        <a:xfrm>
          <a:off x="11938000" y="9215120"/>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114935</xdr:rowOff>
    </xdr:from>
    <xdr:to xmlns:xdr="http://schemas.openxmlformats.org/drawingml/2006/spreadsheetDrawing">
      <xdr:col>85</xdr:col>
      <xdr:colOff>66675</xdr:colOff>
      <xdr:row>52</xdr:row>
      <xdr:rowOff>114935</xdr:rowOff>
    </xdr:to>
    <xdr:cxnSp macro="">
      <xdr:nvCxnSpPr>
        <xdr:cNvPr id="238" name="直線コネクタ 237"/>
        <xdr:cNvCxnSpPr/>
      </xdr:nvCxnSpPr>
      <xdr:spPr>
        <a:xfrm>
          <a:off x="12446000" y="90303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145415</xdr:rowOff>
    </xdr:from>
    <xdr:ext cx="506730" cy="267970"/>
    <xdr:sp macro="" textlink="">
      <xdr:nvSpPr>
        <xdr:cNvPr id="239" name="テキスト ボックス 238"/>
        <xdr:cNvSpPr txBox="1"/>
      </xdr:nvSpPr>
      <xdr:spPr>
        <a:xfrm>
          <a:off x="11938000" y="88893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132080</xdr:rowOff>
    </xdr:from>
    <xdr:to xmlns:xdr="http://schemas.openxmlformats.org/drawingml/2006/spreadsheetDrawing">
      <xdr:col>85</xdr:col>
      <xdr:colOff>66675</xdr:colOff>
      <xdr:row>50</xdr:row>
      <xdr:rowOff>132080</xdr:rowOff>
    </xdr:to>
    <xdr:cxnSp macro="">
      <xdr:nvCxnSpPr>
        <xdr:cNvPr id="240" name="直線コネクタ 239"/>
        <xdr:cNvCxnSpPr/>
      </xdr:nvCxnSpPr>
      <xdr:spPr>
        <a:xfrm>
          <a:off x="12446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161925</xdr:rowOff>
    </xdr:from>
    <xdr:ext cx="506730" cy="268605"/>
    <xdr:sp macro="" textlink="">
      <xdr:nvSpPr>
        <xdr:cNvPr id="241" name="テキスト ボックス 240"/>
        <xdr:cNvSpPr txBox="1"/>
      </xdr:nvSpPr>
      <xdr:spPr>
        <a:xfrm>
          <a:off x="11938000" y="8562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132080</xdr:rowOff>
    </xdr:from>
    <xdr:to xmlns:xdr="http://schemas.openxmlformats.org/drawingml/2006/spreadsheetDrawing">
      <xdr:col>85</xdr:col>
      <xdr:colOff>66675</xdr:colOff>
      <xdr:row>64</xdr:row>
      <xdr:rowOff>13335</xdr:rowOff>
    </xdr:to>
    <xdr:sp macro="" textlink="">
      <xdr:nvSpPr>
        <xdr:cNvPr id="242" name="その他グラフ枠"/>
        <xdr:cNvSpPr/>
      </xdr:nvSpPr>
      <xdr:spPr>
        <a:xfrm>
          <a:off x="12446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94615</xdr:rowOff>
    </xdr:from>
    <xdr:to xmlns:xdr="http://schemas.openxmlformats.org/drawingml/2006/spreadsheetDrawing">
      <xdr:col>82</xdr:col>
      <xdr:colOff>107950</xdr:colOff>
      <xdr:row>62</xdr:row>
      <xdr:rowOff>64135</xdr:rowOff>
    </xdr:to>
    <xdr:cxnSp macro="">
      <xdr:nvCxnSpPr>
        <xdr:cNvPr id="243" name="直線コネクタ 242"/>
        <xdr:cNvCxnSpPr/>
      </xdr:nvCxnSpPr>
      <xdr:spPr>
        <a:xfrm flipV="1">
          <a:off x="16510000" y="9181465"/>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34925</xdr:rowOff>
    </xdr:from>
    <xdr:ext cx="762000" cy="269240"/>
    <xdr:sp macro="" textlink="">
      <xdr:nvSpPr>
        <xdr:cNvPr id="244" name="その他最小値テキスト"/>
        <xdr:cNvSpPr txBox="1"/>
      </xdr:nvSpPr>
      <xdr:spPr>
        <a:xfrm>
          <a:off x="16598900" y="106648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64135</xdr:rowOff>
    </xdr:from>
    <xdr:to xmlns:xdr="http://schemas.openxmlformats.org/drawingml/2006/spreadsheetDrawing">
      <xdr:col>82</xdr:col>
      <xdr:colOff>196850</xdr:colOff>
      <xdr:row>62</xdr:row>
      <xdr:rowOff>64135</xdr:rowOff>
    </xdr:to>
    <xdr:cxnSp macro="">
      <xdr:nvCxnSpPr>
        <xdr:cNvPr id="245" name="直線コネクタ 244"/>
        <xdr:cNvCxnSpPr/>
      </xdr:nvCxnSpPr>
      <xdr:spPr>
        <a:xfrm>
          <a:off x="164211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6985</xdr:rowOff>
    </xdr:from>
    <xdr:ext cx="762000" cy="267970"/>
    <xdr:sp macro="" textlink="">
      <xdr:nvSpPr>
        <xdr:cNvPr id="246" name="その他最大値テキスト"/>
        <xdr:cNvSpPr txBox="1"/>
      </xdr:nvSpPr>
      <xdr:spPr>
        <a:xfrm>
          <a:off x="16598900" y="89223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94615</xdr:rowOff>
    </xdr:from>
    <xdr:to xmlns:xdr="http://schemas.openxmlformats.org/drawingml/2006/spreadsheetDrawing">
      <xdr:col>82</xdr:col>
      <xdr:colOff>196850</xdr:colOff>
      <xdr:row>53</xdr:row>
      <xdr:rowOff>94615</xdr:rowOff>
    </xdr:to>
    <xdr:cxnSp macro="">
      <xdr:nvCxnSpPr>
        <xdr:cNvPr id="247" name="直線コネクタ 246"/>
        <xdr:cNvCxnSpPr/>
      </xdr:nvCxnSpPr>
      <xdr:spPr>
        <a:xfrm>
          <a:off x="16421100" y="918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154940</xdr:rowOff>
    </xdr:from>
    <xdr:to xmlns:xdr="http://schemas.openxmlformats.org/drawingml/2006/spreadsheetDrawing">
      <xdr:col>82</xdr:col>
      <xdr:colOff>107950</xdr:colOff>
      <xdr:row>55</xdr:row>
      <xdr:rowOff>100965</xdr:rowOff>
    </xdr:to>
    <xdr:cxnSp macro="">
      <xdr:nvCxnSpPr>
        <xdr:cNvPr id="248" name="直線コネクタ 247"/>
        <xdr:cNvCxnSpPr/>
      </xdr:nvCxnSpPr>
      <xdr:spPr>
        <a:xfrm>
          <a:off x="15671800" y="941324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146685</xdr:rowOff>
    </xdr:from>
    <xdr:ext cx="762000" cy="267970"/>
    <xdr:sp macro="" textlink="">
      <xdr:nvSpPr>
        <xdr:cNvPr id="249" name="その他平均値テキスト"/>
        <xdr:cNvSpPr txBox="1"/>
      </xdr:nvSpPr>
      <xdr:spPr>
        <a:xfrm>
          <a:off x="16598900" y="9747885"/>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171450</xdr:rowOff>
    </xdr:from>
    <xdr:to xmlns:xdr="http://schemas.openxmlformats.org/drawingml/2006/spreadsheetDrawing">
      <xdr:col>82</xdr:col>
      <xdr:colOff>158750</xdr:colOff>
      <xdr:row>57</xdr:row>
      <xdr:rowOff>102870</xdr:rowOff>
    </xdr:to>
    <xdr:sp macro="" textlink="">
      <xdr:nvSpPr>
        <xdr:cNvPr id="250" name="フローチャート: 判断 249"/>
        <xdr:cNvSpPr/>
      </xdr:nvSpPr>
      <xdr:spPr>
        <a:xfrm>
          <a:off x="16459200" y="9772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154940</xdr:rowOff>
    </xdr:from>
    <xdr:to xmlns:xdr="http://schemas.openxmlformats.org/drawingml/2006/spreadsheetDrawing">
      <xdr:col>78</xdr:col>
      <xdr:colOff>69850</xdr:colOff>
      <xdr:row>55</xdr:row>
      <xdr:rowOff>100965</xdr:rowOff>
    </xdr:to>
    <xdr:cxnSp macro="">
      <xdr:nvCxnSpPr>
        <xdr:cNvPr id="251" name="直線コネクタ 250"/>
        <xdr:cNvCxnSpPr/>
      </xdr:nvCxnSpPr>
      <xdr:spPr>
        <a:xfrm flipV="1">
          <a:off x="14782800" y="94132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107315</xdr:rowOff>
    </xdr:from>
    <xdr:to xmlns:xdr="http://schemas.openxmlformats.org/drawingml/2006/spreadsheetDrawing">
      <xdr:col>78</xdr:col>
      <xdr:colOff>120650</xdr:colOff>
      <xdr:row>57</xdr:row>
      <xdr:rowOff>34925</xdr:rowOff>
    </xdr:to>
    <xdr:sp macro="" textlink="">
      <xdr:nvSpPr>
        <xdr:cNvPr id="252" name="フローチャート: 判断 251"/>
        <xdr:cNvSpPr/>
      </xdr:nvSpPr>
      <xdr:spPr>
        <a:xfrm>
          <a:off x="15621000" y="9708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19050</xdr:rowOff>
    </xdr:from>
    <xdr:ext cx="736600" cy="267970"/>
    <xdr:sp macro="" textlink="">
      <xdr:nvSpPr>
        <xdr:cNvPr id="253" name="テキスト ボックス 252"/>
        <xdr:cNvSpPr txBox="1"/>
      </xdr:nvSpPr>
      <xdr:spPr>
        <a:xfrm>
          <a:off x="15290800" y="979170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89535</xdr:rowOff>
    </xdr:from>
    <xdr:to xmlns:xdr="http://schemas.openxmlformats.org/drawingml/2006/spreadsheetDrawing">
      <xdr:col>73</xdr:col>
      <xdr:colOff>180975</xdr:colOff>
      <xdr:row>55</xdr:row>
      <xdr:rowOff>100965</xdr:rowOff>
    </xdr:to>
    <xdr:cxnSp macro="">
      <xdr:nvCxnSpPr>
        <xdr:cNvPr id="254" name="直線コネクタ 253"/>
        <xdr:cNvCxnSpPr/>
      </xdr:nvCxnSpPr>
      <xdr:spPr>
        <a:xfrm>
          <a:off x="13893800" y="9519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76835</xdr:rowOff>
    </xdr:from>
    <xdr:to xmlns:xdr="http://schemas.openxmlformats.org/drawingml/2006/spreadsheetDrawing">
      <xdr:col>74</xdr:col>
      <xdr:colOff>31750</xdr:colOff>
      <xdr:row>58</xdr:row>
      <xdr:rowOff>3810</xdr:rowOff>
    </xdr:to>
    <xdr:sp macro="" textlink="">
      <xdr:nvSpPr>
        <xdr:cNvPr id="255" name="フローチャート: 判断 254"/>
        <xdr:cNvSpPr/>
      </xdr:nvSpPr>
      <xdr:spPr>
        <a:xfrm>
          <a:off x="14732000" y="98494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166370</xdr:rowOff>
    </xdr:from>
    <xdr:ext cx="762000" cy="267335"/>
    <xdr:sp macro="" textlink="">
      <xdr:nvSpPr>
        <xdr:cNvPr id="256" name="テキスト ボックス 255"/>
        <xdr:cNvSpPr txBox="1"/>
      </xdr:nvSpPr>
      <xdr:spPr>
        <a:xfrm>
          <a:off x="14401800" y="993902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89535</xdr:rowOff>
    </xdr:from>
    <xdr:to xmlns:xdr="http://schemas.openxmlformats.org/drawingml/2006/spreadsheetDrawing">
      <xdr:col>69</xdr:col>
      <xdr:colOff>92075</xdr:colOff>
      <xdr:row>58</xdr:row>
      <xdr:rowOff>75565</xdr:rowOff>
    </xdr:to>
    <xdr:cxnSp macro="">
      <xdr:nvCxnSpPr>
        <xdr:cNvPr id="257" name="直線コネクタ 256"/>
        <xdr:cNvCxnSpPr/>
      </xdr:nvCxnSpPr>
      <xdr:spPr>
        <a:xfrm flipV="1">
          <a:off x="13004800" y="9519285"/>
          <a:ext cx="8890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67945</xdr:rowOff>
    </xdr:from>
    <xdr:to xmlns:xdr="http://schemas.openxmlformats.org/drawingml/2006/spreadsheetDrawing">
      <xdr:col>69</xdr:col>
      <xdr:colOff>142875</xdr:colOff>
      <xdr:row>58</xdr:row>
      <xdr:rowOff>171450</xdr:rowOff>
    </xdr:to>
    <xdr:sp macro="" textlink="">
      <xdr:nvSpPr>
        <xdr:cNvPr id="258" name="フローチャート: 判断 257"/>
        <xdr:cNvSpPr/>
      </xdr:nvSpPr>
      <xdr:spPr>
        <a:xfrm>
          <a:off x="13843000" y="100120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157480</xdr:rowOff>
    </xdr:from>
    <xdr:ext cx="760730" cy="267970"/>
    <xdr:sp macro="" textlink="">
      <xdr:nvSpPr>
        <xdr:cNvPr id="259" name="テキスト ボックス 258"/>
        <xdr:cNvSpPr txBox="1"/>
      </xdr:nvSpPr>
      <xdr:spPr>
        <a:xfrm>
          <a:off x="13512800" y="1010158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124460</xdr:rowOff>
    </xdr:from>
    <xdr:to xmlns:xdr="http://schemas.openxmlformats.org/drawingml/2006/spreadsheetDrawing">
      <xdr:col>65</xdr:col>
      <xdr:colOff>53975</xdr:colOff>
      <xdr:row>59</xdr:row>
      <xdr:rowOff>52070</xdr:rowOff>
    </xdr:to>
    <xdr:sp macro="" textlink="">
      <xdr:nvSpPr>
        <xdr:cNvPr id="260" name="フローチャート: 判断 259"/>
        <xdr:cNvSpPr/>
      </xdr:nvSpPr>
      <xdr:spPr>
        <a:xfrm>
          <a:off x="12954000" y="10068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36195</xdr:rowOff>
    </xdr:from>
    <xdr:ext cx="762000" cy="269240"/>
    <xdr:sp macro="" textlink="">
      <xdr:nvSpPr>
        <xdr:cNvPr id="261" name="テキスト ボックス 260"/>
        <xdr:cNvSpPr txBox="1"/>
      </xdr:nvSpPr>
      <xdr:spPr>
        <a:xfrm>
          <a:off x="12623800" y="101517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10795</xdr:rowOff>
    </xdr:from>
    <xdr:ext cx="762000" cy="267970"/>
    <xdr:sp macro="" textlink="">
      <xdr:nvSpPr>
        <xdr:cNvPr id="262" name="テキスト ボックス 261"/>
        <xdr:cNvSpPr txBox="1"/>
      </xdr:nvSpPr>
      <xdr:spPr>
        <a:xfrm>
          <a:off x="162941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10795</xdr:rowOff>
    </xdr:from>
    <xdr:ext cx="760730" cy="267970"/>
    <xdr:sp macro="" textlink="">
      <xdr:nvSpPr>
        <xdr:cNvPr id="263" name="テキスト ボックス 262"/>
        <xdr:cNvSpPr txBox="1"/>
      </xdr:nvSpPr>
      <xdr:spPr>
        <a:xfrm>
          <a:off x="15455900" y="10983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10795</xdr:rowOff>
    </xdr:from>
    <xdr:ext cx="760730" cy="267970"/>
    <xdr:sp macro="" textlink="">
      <xdr:nvSpPr>
        <xdr:cNvPr id="264" name="テキスト ボックス 263"/>
        <xdr:cNvSpPr txBox="1"/>
      </xdr:nvSpPr>
      <xdr:spPr>
        <a:xfrm>
          <a:off x="14566900" y="10983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10795</xdr:rowOff>
    </xdr:from>
    <xdr:ext cx="762000" cy="267970"/>
    <xdr:sp macro="" textlink="">
      <xdr:nvSpPr>
        <xdr:cNvPr id="265" name="テキスト ボックス 264"/>
        <xdr:cNvSpPr txBox="1"/>
      </xdr:nvSpPr>
      <xdr:spPr>
        <a:xfrm>
          <a:off x="13677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10795</xdr:rowOff>
    </xdr:from>
    <xdr:ext cx="760730" cy="267970"/>
    <xdr:sp macro="" textlink="">
      <xdr:nvSpPr>
        <xdr:cNvPr id="266" name="テキスト ボックス 265"/>
        <xdr:cNvSpPr txBox="1"/>
      </xdr:nvSpPr>
      <xdr:spPr>
        <a:xfrm>
          <a:off x="12788900" y="10983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48260</xdr:rowOff>
    </xdr:from>
    <xdr:to xmlns:xdr="http://schemas.openxmlformats.org/drawingml/2006/spreadsheetDrawing">
      <xdr:col>82</xdr:col>
      <xdr:colOff>158750</xdr:colOff>
      <xdr:row>55</xdr:row>
      <xdr:rowOff>153670</xdr:rowOff>
    </xdr:to>
    <xdr:sp macro="" textlink="">
      <xdr:nvSpPr>
        <xdr:cNvPr id="267" name="楕円 266"/>
        <xdr:cNvSpPr/>
      </xdr:nvSpPr>
      <xdr:spPr>
        <a:xfrm>
          <a:off x="16459200" y="94780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65405</xdr:rowOff>
    </xdr:from>
    <xdr:ext cx="762000" cy="267335"/>
    <xdr:sp macro="" textlink="">
      <xdr:nvSpPr>
        <xdr:cNvPr id="268" name="その他該当値テキスト"/>
        <xdr:cNvSpPr txBox="1"/>
      </xdr:nvSpPr>
      <xdr:spPr>
        <a:xfrm>
          <a:off x="16598900" y="932370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101600</xdr:rowOff>
    </xdr:from>
    <xdr:to xmlns:xdr="http://schemas.openxmlformats.org/drawingml/2006/spreadsheetDrawing">
      <xdr:col>78</xdr:col>
      <xdr:colOff>120650</xdr:colOff>
      <xdr:row>55</xdr:row>
      <xdr:rowOff>29210</xdr:rowOff>
    </xdr:to>
    <xdr:sp macro="" textlink="">
      <xdr:nvSpPr>
        <xdr:cNvPr id="269" name="楕円 268"/>
        <xdr:cNvSpPr/>
      </xdr:nvSpPr>
      <xdr:spPr>
        <a:xfrm>
          <a:off x="15621000" y="9359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39370</xdr:rowOff>
    </xdr:from>
    <xdr:ext cx="736600" cy="269240"/>
    <xdr:sp macro="" textlink="">
      <xdr:nvSpPr>
        <xdr:cNvPr id="270" name="テキスト ボックス 269"/>
        <xdr:cNvSpPr txBox="1"/>
      </xdr:nvSpPr>
      <xdr:spPr>
        <a:xfrm>
          <a:off x="15290800" y="912622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48260</xdr:rowOff>
    </xdr:from>
    <xdr:to xmlns:xdr="http://schemas.openxmlformats.org/drawingml/2006/spreadsheetDrawing">
      <xdr:col>74</xdr:col>
      <xdr:colOff>31750</xdr:colOff>
      <xdr:row>55</xdr:row>
      <xdr:rowOff>153670</xdr:rowOff>
    </xdr:to>
    <xdr:sp macro="" textlink="">
      <xdr:nvSpPr>
        <xdr:cNvPr id="271" name="楕円 270"/>
        <xdr:cNvSpPr/>
      </xdr:nvSpPr>
      <xdr:spPr>
        <a:xfrm>
          <a:off x="14732000" y="94780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163830</xdr:rowOff>
    </xdr:from>
    <xdr:ext cx="762000" cy="268605"/>
    <xdr:sp macro="" textlink="">
      <xdr:nvSpPr>
        <xdr:cNvPr id="272" name="テキスト ボックス 271"/>
        <xdr:cNvSpPr txBox="1"/>
      </xdr:nvSpPr>
      <xdr:spPr>
        <a:xfrm>
          <a:off x="14401800" y="92506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36830</xdr:rowOff>
    </xdr:from>
    <xdr:to xmlns:xdr="http://schemas.openxmlformats.org/drawingml/2006/spreadsheetDrawing">
      <xdr:col>69</xdr:col>
      <xdr:colOff>142875</xdr:colOff>
      <xdr:row>55</xdr:row>
      <xdr:rowOff>142240</xdr:rowOff>
    </xdr:to>
    <xdr:sp macro="" textlink="">
      <xdr:nvSpPr>
        <xdr:cNvPr id="273" name="楕円 272"/>
        <xdr:cNvSpPr/>
      </xdr:nvSpPr>
      <xdr:spPr>
        <a:xfrm>
          <a:off x="13843000" y="94665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153035</xdr:rowOff>
    </xdr:from>
    <xdr:ext cx="760730" cy="269240"/>
    <xdr:sp macro="" textlink="">
      <xdr:nvSpPr>
        <xdr:cNvPr id="274" name="テキスト ボックス 273"/>
        <xdr:cNvSpPr txBox="1"/>
      </xdr:nvSpPr>
      <xdr:spPr>
        <a:xfrm>
          <a:off x="13512800" y="923988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22225</xdr:rowOff>
    </xdr:from>
    <xdr:to xmlns:xdr="http://schemas.openxmlformats.org/drawingml/2006/spreadsheetDrawing">
      <xdr:col>65</xdr:col>
      <xdr:colOff>53975</xdr:colOff>
      <xdr:row>58</xdr:row>
      <xdr:rowOff>127635</xdr:rowOff>
    </xdr:to>
    <xdr:sp macro="" textlink="">
      <xdr:nvSpPr>
        <xdr:cNvPr id="275" name="楕円 274"/>
        <xdr:cNvSpPr/>
      </xdr:nvSpPr>
      <xdr:spPr>
        <a:xfrm>
          <a:off x="12954000" y="99663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138430</xdr:rowOff>
    </xdr:from>
    <xdr:ext cx="762000" cy="269240"/>
    <xdr:sp macro="" textlink="">
      <xdr:nvSpPr>
        <xdr:cNvPr id="276" name="テキスト ボックス 275"/>
        <xdr:cNvSpPr txBox="1"/>
      </xdr:nvSpPr>
      <xdr:spPr>
        <a:xfrm>
          <a:off x="12623800" y="97396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72390</xdr:rowOff>
    </xdr:from>
    <xdr:to xmlns:xdr="http://schemas.openxmlformats.org/drawingml/2006/spreadsheetDrawing">
      <xdr:col>85</xdr:col>
      <xdr:colOff>66675</xdr:colOff>
      <xdr:row>29</xdr:row>
      <xdr:rowOff>46355</xdr:rowOff>
    </xdr:to>
    <xdr:sp macro="" textlink="">
      <xdr:nvSpPr>
        <xdr:cNvPr id="277" name="正方形/長方形 276"/>
        <xdr:cNvSpPr/>
      </xdr:nvSpPr>
      <xdr:spPr>
        <a:xfrm>
          <a:off x="12446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138430</xdr:rowOff>
    </xdr:from>
    <xdr:to xmlns:xdr="http://schemas.openxmlformats.org/drawingml/2006/spreadsheetDrawing">
      <xdr:col>93</xdr:col>
      <xdr:colOff>3175</xdr:colOff>
      <xdr:row>29</xdr:row>
      <xdr:rowOff>46355</xdr:rowOff>
    </xdr:to>
    <xdr:sp macro="" textlink="">
      <xdr:nvSpPr>
        <xdr:cNvPr id="278" name="正方形/長方形 277"/>
        <xdr:cNvSpPr/>
      </xdr:nvSpPr>
      <xdr:spPr>
        <a:xfrm>
          <a:off x="17081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158115</xdr:rowOff>
    </xdr:from>
    <xdr:to xmlns:xdr="http://schemas.openxmlformats.org/drawingml/2006/spreadsheetDrawing">
      <xdr:col>93</xdr:col>
      <xdr:colOff>3175</xdr:colOff>
      <xdr:row>30</xdr:row>
      <xdr:rowOff>66040</xdr:rowOff>
    </xdr:to>
    <xdr:sp macro="" textlink="">
      <xdr:nvSpPr>
        <xdr:cNvPr id="279" name="正方形/長方形 278"/>
        <xdr:cNvSpPr/>
      </xdr:nvSpPr>
      <xdr:spPr>
        <a:xfrm>
          <a:off x="17081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138430</xdr:rowOff>
    </xdr:from>
    <xdr:to xmlns:xdr="http://schemas.openxmlformats.org/drawingml/2006/spreadsheetDrawing">
      <xdr:col>100</xdr:col>
      <xdr:colOff>165100</xdr:colOff>
      <xdr:row>29</xdr:row>
      <xdr:rowOff>46355</xdr:rowOff>
    </xdr:to>
    <xdr:sp macro="" textlink="">
      <xdr:nvSpPr>
        <xdr:cNvPr id="280" name="正方形/長方形 279"/>
        <xdr:cNvSpPr/>
      </xdr:nvSpPr>
      <xdr:spPr>
        <a:xfrm>
          <a:off x="18770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158115</xdr:rowOff>
    </xdr:from>
    <xdr:to xmlns:xdr="http://schemas.openxmlformats.org/drawingml/2006/spreadsheetDrawing">
      <xdr:col>100</xdr:col>
      <xdr:colOff>165100</xdr:colOff>
      <xdr:row>30</xdr:row>
      <xdr:rowOff>66040</xdr:rowOff>
    </xdr:to>
    <xdr:sp macro="" textlink="">
      <xdr:nvSpPr>
        <xdr:cNvPr id="281" name="正方形/長方形 280"/>
        <xdr:cNvSpPr/>
      </xdr:nvSpPr>
      <xdr:spPr>
        <a:xfrm>
          <a:off x="18770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138430</xdr:rowOff>
    </xdr:from>
    <xdr:to xmlns:xdr="http://schemas.openxmlformats.org/drawingml/2006/spreadsheetDrawing">
      <xdr:col>109</xdr:col>
      <xdr:colOff>104775</xdr:colOff>
      <xdr:row>29</xdr:row>
      <xdr:rowOff>46355</xdr:rowOff>
    </xdr:to>
    <xdr:sp macro="" textlink="">
      <xdr:nvSpPr>
        <xdr:cNvPr id="282" name="正方形/長方形 281"/>
        <xdr:cNvSpPr/>
      </xdr:nvSpPr>
      <xdr:spPr>
        <a:xfrm>
          <a:off x="20383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158115</xdr:rowOff>
    </xdr:from>
    <xdr:to xmlns:xdr="http://schemas.openxmlformats.org/drawingml/2006/spreadsheetDrawing">
      <xdr:col>109</xdr:col>
      <xdr:colOff>104775</xdr:colOff>
      <xdr:row>30</xdr:row>
      <xdr:rowOff>66040</xdr:rowOff>
    </xdr:to>
    <xdr:sp macro="" textlink="">
      <xdr:nvSpPr>
        <xdr:cNvPr id="283" name="正方形/長方形 282"/>
        <xdr:cNvSpPr/>
      </xdr:nvSpPr>
      <xdr:spPr>
        <a:xfrm>
          <a:off x="20383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132080</xdr:rowOff>
    </xdr:from>
    <xdr:to xmlns:xdr="http://schemas.openxmlformats.org/drawingml/2006/spreadsheetDrawing">
      <xdr:col>85</xdr:col>
      <xdr:colOff>66675</xdr:colOff>
      <xdr:row>44</xdr:row>
      <xdr:rowOff>13335</xdr:rowOff>
    </xdr:to>
    <xdr:sp macro="" textlink="">
      <xdr:nvSpPr>
        <xdr:cNvPr id="284" name="正方形/長方形 283"/>
        <xdr:cNvSpPr/>
      </xdr:nvSpPr>
      <xdr:spPr>
        <a:xfrm>
          <a:off x="12446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132080</xdr:rowOff>
    </xdr:from>
    <xdr:to xmlns:xdr="http://schemas.openxmlformats.org/drawingml/2006/spreadsheetDrawing">
      <xdr:col>113</xdr:col>
      <xdr:colOff>130175</xdr:colOff>
      <xdr:row>44</xdr:row>
      <xdr:rowOff>13335</xdr:rowOff>
    </xdr:to>
    <xdr:sp macro="" textlink="">
      <xdr:nvSpPr>
        <xdr:cNvPr id="285" name="正方形/長方形 284"/>
        <xdr:cNvSpPr/>
      </xdr:nvSpPr>
      <xdr:spPr>
        <a:xfrm>
          <a:off x="17399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132080</xdr:rowOff>
    </xdr:from>
    <xdr:to xmlns:xdr="http://schemas.openxmlformats.org/drawingml/2006/spreadsheetDrawing">
      <xdr:col>106</xdr:col>
      <xdr:colOff>69850</xdr:colOff>
      <xdr:row>32</xdr:row>
      <xdr:rowOff>39370</xdr:rowOff>
    </xdr:to>
    <xdr:sp macro="" textlink="">
      <xdr:nvSpPr>
        <xdr:cNvPr id="286" name="正方形/長方形 285"/>
        <xdr:cNvSpPr/>
      </xdr:nvSpPr>
      <xdr:spPr>
        <a:xfrm>
          <a:off x="17462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105410</xdr:rowOff>
    </xdr:from>
    <xdr:to xmlns:xdr="http://schemas.openxmlformats.org/drawingml/2006/spreadsheetDrawing">
      <xdr:col>112</xdr:col>
      <xdr:colOff>177800</xdr:colOff>
      <xdr:row>43</xdr:row>
      <xdr:rowOff>125095</xdr:rowOff>
    </xdr:to>
    <xdr:sp macro="" textlink="" fLocksText="0">
      <xdr:nvSpPr>
        <xdr:cNvPr id="287" name="テキスト ボックス 286"/>
        <xdr:cNvSpPr txBox="1"/>
      </xdr:nvSpPr>
      <xdr:spPr>
        <a:xfrm>
          <a:off x="17500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補助費等の経常収支比率は、全国平均及び静岡県平均、類似団体平均を上回っているものの、前年度と比べて</a:t>
          </a:r>
          <a:r>
            <a:rPr kumimoji="1" lang="en-US" altLang="ja-JP" sz="1200">
              <a:latin typeface="ＭＳ Ｐゴシック"/>
              <a:ea typeface="ＭＳ Ｐゴシック"/>
            </a:rPr>
            <a:t>0.9</a:t>
          </a:r>
          <a:r>
            <a:rPr kumimoji="1" lang="ja-JP" altLang="en-US" sz="1200">
              <a:latin typeface="ＭＳ Ｐゴシック"/>
              <a:ea typeface="ＭＳ Ｐゴシック"/>
            </a:rPr>
            <a:t>％減少している。</a:t>
          </a:r>
        </a:p>
        <a:p>
          <a:r>
            <a:rPr kumimoji="1" lang="ja-JP" altLang="en-US" sz="1200">
              <a:latin typeface="ＭＳ Ｐゴシック"/>
              <a:ea typeface="ＭＳ Ｐゴシック"/>
            </a:rPr>
            <a:t>　主な要因として、これまで整備を進めてきた広域廃棄物処理施設の完成年度を迎えたことにより、廃棄物処理施設組合への負担金が減少したことが挙げられるが、依然として高い水準となっているため、今後は補助事業の見直しを進め、補助費等の抑制に努める。</a:t>
          </a:r>
        </a:p>
      </xdr:txBody>
    </xdr:sp>
    <xdr:clientData/>
  </xdr:twoCellAnchor>
  <xdr:oneCellAnchor>
    <xdr:from xmlns:xdr="http://schemas.openxmlformats.org/drawingml/2006/spreadsheetDrawing">
      <xdr:col>62</xdr:col>
      <xdr:colOff>6350</xdr:colOff>
      <xdr:row>29</xdr:row>
      <xdr:rowOff>112395</xdr:rowOff>
    </xdr:from>
    <xdr:ext cx="297180" cy="233045"/>
    <xdr:sp macro="" textlink="">
      <xdr:nvSpPr>
        <xdr:cNvPr id="288" name="テキスト ボックス 287"/>
        <xdr:cNvSpPr txBox="1"/>
      </xdr:nvSpPr>
      <xdr:spPr>
        <a:xfrm>
          <a:off x="12407900" y="5084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13335</xdr:rowOff>
    </xdr:from>
    <xdr:to xmlns:xdr="http://schemas.openxmlformats.org/drawingml/2006/spreadsheetDrawing">
      <xdr:col>85</xdr:col>
      <xdr:colOff>66675</xdr:colOff>
      <xdr:row>44</xdr:row>
      <xdr:rowOff>13335</xdr:rowOff>
    </xdr:to>
    <xdr:cxnSp macro="">
      <xdr:nvCxnSpPr>
        <xdr:cNvPr id="289" name="直線コネクタ 288"/>
        <xdr:cNvCxnSpPr/>
      </xdr:nvCxnSpPr>
      <xdr:spPr>
        <a:xfrm>
          <a:off x="12446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43815</xdr:rowOff>
    </xdr:from>
    <xdr:ext cx="506730" cy="267970"/>
    <xdr:sp macro="" textlink="">
      <xdr:nvSpPr>
        <xdr:cNvPr id="290" name="テキスト ボックス 289"/>
        <xdr:cNvSpPr txBox="1"/>
      </xdr:nvSpPr>
      <xdr:spPr>
        <a:xfrm>
          <a:off x="11938000" y="7416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72390</xdr:rowOff>
    </xdr:from>
    <xdr:to xmlns:xdr="http://schemas.openxmlformats.org/drawingml/2006/spreadsheetDrawing">
      <xdr:col>85</xdr:col>
      <xdr:colOff>66675</xdr:colOff>
      <xdr:row>41</xdr:row>
      <xdr:rowOff>72390</xdr:rowOff>
    </xdr:to>
    <xdr:cxnSp macro="">
      <xdr:nvCxnSpPr>
        <xdr:cNvPr id="291" name="直線コネクタ 290"/>
        <xdr:cNvCxnSpPr/>
      </xdr:nvCxnSpPr>
      <xdr:spPr>
        <a:xfrm>
          <a:off x="12446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102870</xdr:rowOff>
    </xdr:from>
    <xdr:ext cx="506730" cy="269240"/>
    <xdr:sp macro="" textlink="">
      <xdr:nvSpPr>
        <xdr:cNvPr id="292" name="テキスト ボックス 291"/>
        <xdr:cNvSpPr txBox="1"/>
      </xdr:nvSpPr>
      <xdr:spPr>
        <a:xfrm>
          <a:off x="11938000" y="69608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132080</xdr:rowOff>
    </xdr:from>
    <xdr:to xmlns:xdr="http://schemas.openxmlformats.org/drawingml/2006/spreadsheetDrawing">
      <xdr:col>85</xdr:col>
      <xdr:colOff>66675</xdr:colOff>
      <xdr:row>38</xdr:row>
      <xdr:rowOff>132080</xdr:rowOff>
    </xdr:to>
    <xdr:cxnSp macro="">
      <xdr:nvCxnSpPr>
        <xdr:cNvPr id="293" name="直線コネクタ 292"/>
        <xdr:cNvCxnSpPr/>
      </xdr:nvCxnSpPr>
      <xdr:spPr>
        <a:xfrm>
          <a:off x="12446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161925</xdr:rowOff>
    </xdr:from>
    <xdr:ext cx="506730" cy="268605"/>
    <xdr:sp macro="" textlink="">
      <xdr:nvSpPr>
        <xdr:cNvPr id="294" name="テキスト ボックス 293"/>
        <xdr:cNvSpPr txBox="1"/>
      </xdr:nvSpPr>
      <xdr:spPr>
        <a:xfrm>
          <a:off x="11938000" y="65055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13335</xdr:rowOff>
    </xdr:from>
    <xdr:to xmlns:xdr="http://schemas.openxmlformats.org/drawingml/2006/spreadsheetDrawing">
      <xdr:col>85</xdr:col>
      <xdr:colOff>66675</xdr:colOff>
      <xdr:row>36</xdr:row>
      <xdr:rowOff>13335</xdr:rowOff>
    </xdr:to>
    <xdr:cxnSp macro="">
      <xdr:nvCxnSpPr>
        <xdr:cNvPr id="295" name="直線コネクタ 294"/>
        <xdr:cNvCxnSpPr/>
      </xdr:nvCxnSpPr>
      <xdr:spPr>
        <a:xfrm>
          <a:off x="12446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43815</xdr:rowOff>
    </xdr:from>
    <xdr:ext cx="506730" cy="267970"/>
    <xdr:sp macro="" textlink="">
      <xdr:nvSpPr>
        <xdr:cNvPr id="296" name="テキスト ボックス 295"/>
        <xdr:cNvSpPr txBox="1"/>
      </xdr:nvSpPr>
      <xdr:spPr>
        <a:xfrm>
          <a:off x="11938000" y="60445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72390</xdr:rowOff>
    </xdr:from>
    <xdr:to xmlns:xdr="http://schemas.openxmlformats.org/drawingml/2006/spreadsheetDrawing">
      <xdr:col>85</xdr:col>
      <xdr:colOff>66675</xdr:colOff>
      <xdr:row>33</xdr:row>
      <xdr:rowOff>72390</xdr:rowOff>
    </xdr:to>
    <xdr:cxnSp macro="">
      <xdr:nvCxnSpPr>
        <xdr:cNvPr id="297" name="直線コネクタ 296"/>
        <xdr:cNvCxnSpPr/>
      </xdr:nvCxnSpPr>
      <xdr:spPr>
        <a:xfrm>
          <a:off x="12446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102870</xdr:rowOff>
    </xdr:from>
    <xdr:ext cx="506730" cy="269240"/>
    <xdr:sp macro="" textlink="">
      <xdr:nvSpPr>
        <xdr:cNvPr id="298" name="テキスト ボックス 297"/>
        <xdr:cNvSpPr txBox="1"/>
      </xdr:nvSpPr>
      <xdr:spPr>
        <a:xfrm>
          <a:off x="11938000" y="55892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132080</xdr:rowOff>
    </xdr:from>
    <xdr:to xmlns:xdr="http://schemas.openxmlformats.org/drawingml/2006/spreadsheetDrawing">
      <xdr:col>85</xdr:col>
      <xdr:colOff>66675</xdr:colOff>
      <xdr:row>30</xdr:row>
      <xdr:rowOff>132080</xdr:rowOff>
    </xdr:to>
    <xdr:cxnSp macro="">
      <xdr:nvCxnSpPr>
        <xdr:cNvPr id="299" name="直線コネクタ 298"/>
        <xdr:cNvCxnSpPr/>
      </xdr:nvCxnSpPr>
      <xdr:spPr>
        <a:xfrm>
          <a:off x="12446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132080</xdr:rowOff>
    </xdr:from>
    <xdr:to xmlns:xdr="http://schemas.openxmlformats.org/drawingml/2006/spreadsheetDrawing">
      <xdr:col>85</xdr:col>
      <xdr:colOff>66675</xdr:colOff>
      <xdr:row>44</xdr:row>
      <xdr:rowOff>13335</xdr:rowOff>
    </xdr:to>
    <xdr:sp macro="" textlink="">
      <xdr:nvSpPr>
        <xdr:cNvPr id="300" name="補助費等グラフ枠"/>
        <xdr:cNvSpPr/>
      </xdr:nvSpPr>
      <xdr:spPr>
        <a:xfrm>
          <a:off x="12446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46355</xdr:rowOff>
    </xdr:from>
    <xdr:to xmlns:xdr="http://schemas.openxmlformats.org/drawingml/2006/spreadsheetDrawing">
      <xdr:col>82</xdr:col>
      <xdr:colOff>107950</xdr:colOff>
      <xdr:row>40</xdr:row>
      <xdr:rowOff>93345</xdr:rowOff>
    </xdr:to>
    <xdr:cxnSp macro="">
      <xdr:nvCxnSpPr>
        <xdr:cNvPr id="301" name="直線コネクタ 300"/>
        <xdr:cNvCxnSpPr/>
      </xdr:nvCxnSpPr>
      <xdr:spPr>
        <a:xfrm flipV="1">
          <a:off x="16510000" y="5875655"/>
          <a:ext cx="0" cy="1075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64770</xdr:rowOff>
    </xdr:from>
    <xdr:ext cx="762000" cy="267335"/>
    <xdr:sp macro="" textlink="">
      <xdr:nvSpPr>
        <xdr:cNvPr id="302" name="補助費等最小値テキスト"/>
        <xdr:cNvSpPr txBox="1"/>
      </xdr:nvSpPr>
      <xdr:spPr>
        <a:xfrm>
          <a:off x="16598900" y="692277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93345</xdr:rowOff>
    </xdr:from>
    <xdr:to xmlns:xdr="http://schemas.openxmlformats.org/drawingml/2006/spreadsheetDrawing">
      <xdr:col>82</xdr:col>
      <xdr:colOff>196850</xdr:colOff>
      <xdr:row>40</xdr:row>
      <xdr:rowOff>93345</xdr:rowOff>
    </xdr:to>
    <xdr:cxnSp macro="">
      <xdr:nvCxnSpPr>
        <xdr:cNvPr id="303" name="直線コネクタ 302"/>
        <xdr:cNvCxnSpPr/>
      </xdr:nvCxnSpPr>
      <xdr:spPr>
        <a:xfrm>
          <a:off x="16421100" y="695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67335"/>
    <xdr:sp macro="" textlink="">
      <xdr:nvSpPr>
        <xdr:cNvPr id="304" name="補助費等最大値テキスト"/>
        <xdr:cNvSpPr txBox="1"/>
      </xdr:nvSpPr>
      <xdr:spPr>
        <a:xfrm>
          <a:off x="16598900" y="562229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46355</xdr:rowOff>
    </xdr:from>
    <xdr:to xmlns:xdr="http://schemas.openxmlformats.org/drawingml/2006/spreadsheetDrawing">
      <xdr:col>82</xdr:col>
      <xdr:colOff>196850</xdr:colOff>
      <xdr:row>34</xdr:row>
      <xdr:rowOff>46355</xdr:rowOff>
    </xdr:to>
    <xdr:cxnSp macro="">
      <xdr:nvCxnSpPr>
        <xdr:cNvPr id="305" name="直線コネクタ 304"/>
        <xdr:cNvCxnSpPr/>
      </xdr:nvCxnSpPr>
      <xdr:spPr>
        <a:xfrm>
          <a:off x="16421100" y="587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128905</xdr:rowOff>
    </xdr:from>
    <xdr:to xmlns:xdr="http://schemas.openxmlformats.org/drawingml/2006/spreadsheetDrawing">
      <xdr:col>82</xdr:col>
      <xdr:colOff>107950</xdr:colOff>
      <xdr:row>37</xdr:row>
      <xdr:rowOff>171450</xdr:rowOff>
    </xdr:to>
    <xdr:cxnSp macro="">
      <xdr:nvCxnSpPr>
        <xdr:cNvPr id="306" name="直線コネクタ 305"/>
        <xdr:cNvCxnSpPr/>
      </xdr:nvCxnSpPr>
      <xdr:spPr>
        <a:xfrm flipV="1">
          <a:off x="15671800" y="64725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171450</xdr:rowOff>
    </xdr:from>
    <xdr:ext cx="762000" cy="269240"/>
    <xdr:sp macro="" textlink="">
      <xdr:nvSpPr>
        <xdr:cNvPr id="307" name="補助費等平均値テキスト"/>
        <xdr:cNvSpPr txBox="1"/>
      </xdr:nvSpPr>
      <xdr:spPr>
        <a:xfrm>
          <a:off x="16598900" y="617220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159385</xdr:rowOff>
    </xdr:from>
    <xdr:to xmlns:xdr="http://schemas.openxmlformats.org/drawingml/2006/spreadsheetDrawing">
      <xdr:col>82</xdr:col>
      <xdr:colOff>158750</xdr:colOff>
      <xdr:row>37</xdr:row>
      <xdr:rowOff>86995</xdr:rowOff>
    </xdr:to>
    <xdr:sp macro="" textlink="">
      <xdr:nvSpPr>
        <xdr:cNvPr id="308" name="フローチャート: 判断 307"/>
        <xdr:cNvSpPr/>
      </xdr:nvSpPr>
      <xdr:spPr>
        <a:xfrm>
          <a:off x="16459200" y="6331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171450</xdr:rowOff>
    </xdr:from>
    <xdr:to xmlns:xdr="http://schemas.openxmlformats.org/drawingml/2006/spreadsheetDrawing">
      <xdr:col>78</xdr:col>
      <xdr:colOff>69850</xdr:colOff>
      <xdr:row>38</xdr:row>
      <xdr:rowOff>32385</xdr:rowOff>
    </xdr:to>
    <xdr:cxnSp macro="">
      <xdr:nvCxnSpPr>
        <xdr:cNvPr id="309" name="直線コネクタ 308"/>
        <xdr:cNvCxnSpPr/>
      </xdr:nvCxnSpPr>
      <xdr:spPr>
        <a:xfrm flipV="1">
          <a:off x="14782800" y="65151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63500</xdr:rowOff>
    </xdr:to>
    <xdr:sp macro="" textlink="">
      <xdr:nvSpPr>
        <xdr:cNvPr id="310" name="フローチャート: 判断 309"/>
        <xdr:cNvSpPr/>
      </xdr:nvSpPr>
      <xdr:spPr>
        <a:xfrm>
          <a:off x="15621000" y="6308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73660</xdr:rowOff>
    </xdr:from>
    <xdr:ext cx="736600" cy="269240"/>
    <xdr:sp macro="" textlink="">
      <xdr:nvSpPr>
        <xdr:cNvPr id="311" name="テキスト ボックス 310"/>
        <xdr:cNvSpPr txBox="1"/>
      </xdr:nvSpPr>
      <xdr:spPr>
        <a:xfrm>
          <a:off x="15290800" y="607441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139065</xdr:rowOff>
    </xdr:from>
    <xdr:to xmlns:xdr="http://schemas.openxmlformats.org/drawingml/2006/spreadsheetDrawing">
      <xdr:col>73</xdr:col>
      <xdr:colOff>180975</xdr:colOff>
      <xdr:row>38</xdr:row>
      <xdr:rowOff>32385</xdr:rowOff>
    </xdr:to>
    <xdr:cxnSp macro="">
      <xdr:nvCxnSpPr>
        <xdr:cNvPr id="312" name="直線コネクタ 311"/>
        <xdr:cNvCxnSpPr/>
      </xdr:nvCxnSpPr>
      <xdr:spPr>
        <a:xfrm>
          <a:off x="13893800" y="64827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150495</xdr:rowOff>
    </xdr:from>
    <xdr:to xmlns:xdr="http://schemas.openxmlformats.org/drawingml/2006/spreadsheetDrawing">
      <xdr:col>74</xdr:col>
      <xdr:colOff>31750</xdr:colOff>
      <xdr:row>37</xdr:row>
      <xdr:rowOff>78105</xdr:rowOff>
    </xdr:to>
    <xdr:sp macro="" textlink="">
      <xdr:nvSpPr>
        <xdr:cNvPr id="313" name="フローチャート: 判断 312"/>
        <xdr:cNvSpPr/>
      </xdr:nvSpPr>
      <xdr:spPr>
        <a:xfrm>
          <a:off x="14732000" y="6322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88265</xdr:rowOff>
    </xdr:from>
    <xdr:ext cx="762000" cy="267970"/>
    <xdr:sp macro="" textlink="">
      <xdr:nvSpPr>
        <xdr:cNvPr id="314" name="テキスト ボックス 313"/>
        <xdr:cNvSpPr txBox="1"/>
      </xdr:nvSpPr>
      <xdr:spPr>
        <a:xfrm>
          <a:off x="14401800" y="608901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36830</xdr:rowOff>
    </xdr:from>
    <xdr:to xmlns:xdr="http://schemas.openxmlformats.org/drawingml/2006/spreadsheetDrawing">
      <xdr:col>69</xdr:col>
      <xdr:colOff>92075</xdr:colOff>
      <xdr:row>37</xdr:row>
      <xdr:rowOff>139065</xdr:rowOff>
    </xdr:to>
    <xdr:cxnSp macro="">
      <xdr:nvCxnSpPr>
        <xdr:cNvPr id="315" name="直線コネクタ 314"/>
        <xdr:cNvCxnSpPr/>
      </xdr:nvCxnSpPr>
      <xdr:spPr>
        <a:xfrm>
          <a:off x="13004800" y="6209030"/>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79375</xdr:rowOff>
    </xdr:from>
    <xdr:to xmlns:xdr="http://schemas.openxmlformats.org/drawingml/2006/spreadsheetDrawing">
      <xdr:col>69</xdr:col>
      <xdr:colOff>142875</xdr:colOff>
      <xdr:row>37</xdr:row>
      <xdr:rowOff>6985</xdr:rowOff>
    </xdr:to>
    <xdr:sp macro="" textlink="">
      <xdr:nvSpPr>
        <xdr:cNvPr id="316" name="フローチャート: 判断 315"/>
        <xdr:cNvSpPr/>
      </xdr:nvSpPr>
      <xdr:spPr>
        <a:xfrm>
          <a:off x="13843000" y="6251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17780</xdr:rowOff>
    </xdr:from>
    <xdr:ext cx="760730" cy="267970"/>
    <xdr:sp macro="" textlink="">
      <xdr:nvSpPr>
        <xdr:cNvPr id="317" name="テキスト ボックス 316"/>
        <xdr:cNvSpPr txBox="1"/>
      </xdr:nvSpPr>
      <xdr:spPr>
        <a:xfrm>
          <a:off x="13512800" y="601853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31750</xdr:rowOff>
    </xdr:from>
    <xdr:to xmlns:xdr="http://schemas.openxmlformats.org/drawingml/2006/spreadsheetDrawing">
      <xdr:col>65</xdr:col>
      <xdr:colOff>53975</xdr:colOff>
      <xdr:row>36</xdr:row>
      <xdr:rowOff>137160</xdr:rowOff>
    </xdr:to>
    <xdr:sp macro="" textlink="">
      <xdr:nvSpPr>
        <xdr:cNvPr id="318" name="フローチャート: 判断 317"/>
        <xdr:cNvSpPr/>
      </xdr:nvSpPr>
      <xdr:spPr>
        <a:xfrm>
          <a:off x="12954000" y="62039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121285</xdr:rowOff>
    </xdr:from>
    <xdr:ext cx="762000" cy="267970"/>
    <xdr:sp macro="" textlink="">
      <xdr:nvSpPr>
        <xdr:cNvPr id="319" name="テキスト ボックス 318"/>
        <xdr:cNvSpPr txBox="1"/>
      </xdr:nvSpPr>
      <xdr:spPr>
        <a:xfrm>
          <a:off x="12623800" y="62934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10795</xdr:rowOff>
    </xdr:from>
    <xdr:ext cx="762000" cy="267970"/>
    <xdr:sp macro="" textlink="">
      <xdr:nvSpPr>
        <xdr:cNvPr id="320" name="テキスト ボックス 319"/>
        <xdr:cNvSpPr txBox="1"/>
      </xdr:nvSpPr>
      <xdr:spPr>
        <a:xfrm>
          <a:off x="162941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10795</xdr:rowOff>
    </xdr:from>
    <xdr:ext cx="760730" cy="267970"/>
    <xdr:sp macro="" textlink="">
      <xdr:nvSpPr>
        <xdr:cNvPr id="321" name="テキスト ボックス 320"/>
        <xdr:cNvSpPr txBox="1"/>
      </xdr:nvSpPr>
      <xdr:spPr>
        <a:xfrm>
          <a:off x="15455900" y="7554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10795</xdr:rowOff>
    </xdr:from>
    <xdr:ext cx="760730" cy="267970"/>
    <xdr:sp macro="" textlink="">
      <xdr:nvSpPr>
        <xdr:cNvPr id="322" name="テキスト ボックス 321"/>
        <xdr:cNvSpPr txBox="1"/>
      </xdr:nvSpPr>
      <xdr:spPr>
        <a:xfrm>
          <a:off x="14566900" y="7554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10795</xdr:rowOff>
    </xdr:from>
    <xdr:ext cx="762000" cy="267970"/>
    <xdr:sp macro="" textlink="">
      <xdr:nvSpPr>
        <xdr:cNvPr id="323" name="テキスト ボックス 322"/>
        <xdr:cNvSpPr txBox="1"/>
      </xdr:nvSpPr>
      <xdr:spPr>
        <a:xfrm>
          <a:off x="13677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10795</xdr:rowOff>
    </xdr:from>
    <xdr:ext cx="760730" cy="267970"/>
    <xdr:sp macro="" textlink="">
      <xdr:nvSpPr>
        <xdr:cNvPr id="324" name="テキスト ボックス 323"/>
        <xdr:cNvSpPr txBox="1"/>
      </xdr:nvSpPr>
      <xdr:spPr>
        <a:xfrm>
          <a:off x="12788900" y="7554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76835</xdr:rowOff>
    </xdr:from>
    <xdr:to xmlns:xdr="http://schemas.openxmlformats.org/drawingml/2006/spreadsheetDrawing">
      <xdr:col>82</xdr:col>
      <xdr:colOff>158750</xdr:colOff>
      <xdr:row>38</xdr:row>
      <xdr:rowOff>3810</xdr:rowOff>
    </xdr:to>
    <xdr:sp macro="" textlink="">
      <xdr:nvSpPr>
        <xdr:cNvPr id="325" name="楕円 324"/>
        <xdr:cNvSpPr/>
      </xdr:nvSpPr>
      <xdr:spPr>
        <a:xfrm>
          <a:off x="16459200" y="64204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47625</xdr:rowOff>
    </xdr:from>
    <xdr:ext cx="762000" cy="269240"/>
    <xdr:sp macro="" textlink="">
      <xdr:nvSpPr>
        <xdr:cNvPr id="326" name="補助費等該当値テキスト"/>
        <xdr:cNvSpPr txBox="1"/>
      </xdr:nvSpPr>
      <xdr:spPr>
        <a:xfrm>
          <a:off x="16598900" y="639127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119380</xdr:rowOff>
    </xdr:from>
    <xdr:to xmlns:xdr="http://schemas.openxmlformats.org/drawingml/2006/spreadsheetDrawing">
      <xdr:col>78</xdr:col>
      <xdr:colOff>120650</xdr:colOff>
      <xdr:row>38</xdr:row>
      <xdr:rowOff>46990</xdr:rowOff>
    </xdr:to>
    <xdr:sp macro="" textlink="">
      <xdr:nvSpPr>
        <xdr:cNvPr id="327" name="楕円 326"/>
        <xdr:cNvSpPr/>
      </xdr:nvSpPr>
      <xdr:spPr>
        <a:xfrm>
          <a:off x="15621000" y="6463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31115</xdr:rowOff>
    </xdr:from>
    <xdr:ext cx="736600" cy="267335"/>
    <xdr:sp macro="" textlink="">
      <xdr:nvSpPr>
        <xdr:cNvPr id="328" name="テキスト ボックス 327"/>
        <xdr:cNvSpPr txBox="1"/>
      </xdr:nvSpPr>
      <xdr:spPr>
        <a:xfrm>
          <a:off x="15290800" y="6546215"/>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157480</xdr:rowOff>
    </xdr:from>
    <xdr:to xmlns:xdr="http://schemas.openxmlformats.org/drawingml/2006/spreadsheetDrawing">
      <xdr:col>74</xdr:col>
      <xdr:colOff>31750</xdr:colOff>
      <xdr:row>38</xdr:row>
      <xdr:rowOff>85090</xdr:rowOff>
    </xdr:to>
    <xdr:sp macro="" textlink="">
      <xdr:nvSpPr>
        <xdr:cNvPr id="329" name="楕円 328"/>
        <xdr:cNvSpPr/>
      </xdr:nvSpPr>
      <xdr:spPr>
        <a:xfrm>
          <a:off x="14732000" y="6501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69215</xdr:rowOff>
    </xdr:from>
    <xdr:ext cx="762000" cy="269240"/>
    <xdr:sp macro="" textlink="">
      <xdr:nvSpPr>
        <xdr:cNvPr id="330" name="テキスト ボックス 329"/>
        <xdr:cNvSpPr txBox="1"/>
      </xdr:nvSpPr>
      <xdr:spPr>
        <a:xfrm>
          <a:off x="14401800" y="65843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86360</xdr:rowOff>
    </xdr:from>
    <xdr:to xmlns:xdr="http://schemas.openxmlformats.org/drawingml/2006/spreadsheetDrawing">
      <xdr:col>69</xdr:col>
      <xdr:colOff>142875</xdr:colOff>
      <xdr:row>38</xdr:row>
      <xdr:rowOff>13970</xdr:rowOff>
    </xdr:to>
    <xdr:sp macro="" textlink="">
      <xdr:nvSpPr>
        <xdr:cNvPr id="331" name="楕円 330"/>
        <xdr:cNvSpPr/>
      </xdr:nvSpPr>
      <xdr:spPr>
        <a:xfrm>
          <a:off x="13843000" y="6430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171450</xdr:rowOff>
    </xdr:from>
    <xdr:ext cx="760730" cy="269240"/>
    <xdr:sp macro="" textlink="">
      <xdr:nvSpPr>
        <xdr:cNvPr id="332" name="テキスト ボックス 331"/>
        <xdr:cNvSpPr txBox="1"/>
      </xdr:nvSpPr>
      <xdr:spPr>
        <a:xfrm>
          <a:off x="13512800" y="65151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161925</xdr:rowOff>
    </xdr:from>
    <xdr:to xmlns:xdr="http://schemas.openxmlformats.org/drawingml/2006/spreadsheetDrawing">
      <xdr:col>65</xdr:col>
      <xdr:colOff>53975</xdr:colOff>
      <xdr:row>36</xdr:row>
      <xdr:rowOff>89535</xdr:rowOff>
    </xdr:to>
    <xdr:sp macro="" textlink="">
      <xdr:nvSpPr>
        <xdr:cNvPr id="333" name="楕円 332"/>
        <xdr:cNvSpPr/>
      </xdr:nvSpPr>
      <xdr:spPr>
        <a:xfrm>
          <a:off x="12954000" y="6162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100330</xdr:rowOff>
    </xdr:from>
    <xdr:ext cx="762000" cy="267335"/>
    <xdr:sp macro="" textlink="">
      <xdr:nvSpPr>
        <xdr:cNvPr id="334" name="テキスト ボックス 333"/>
        <xdr:cNvSpPr txBox="1"/>
      </xdr:nvSpPr>
      <xdr:spPr>
        <a:xfrm>
          <a:off x="12623800" y="592963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72390</xdr:rowOff>
    </xdr:from>
    <xdr:to xmlns:xdr="http://schemas.openxmlformats.org/drawingml/2006/spreadsheetDrawing">
      <xdr:col>26</xdr:col>
      <xdr:colOff>184150</xdr:colOff>
      <xdr:row>69</xdr:row>
      <xdr:rowOff>46355</xdr:rowOff>
    </xdr:to>
    <xdr:sp macro="" textlink="">
      <xdr:nvSpPr>
        <xdr:cNvPr id="335" name="正方形/長方形 334"/>
        <xdr:cNvSpPr/>
      </xdr:nvSpPr>
      <xdr:spPr>
        <a:xfrm>
          <a:off x="762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138430</xdr:rowOff>
    </xdr:from>
    <xdr:to xmlns:xdr="http://schemas.openxmlformats.org/drawingml/2006/spreadsheetDrawing">
      <xdr:col>34</xdr:col>
      <xdr:colOff>120650</xdr:colOff>
      <xdr:row>69</xdr:row>
      <xdr:rowOff>46355</xdr:rowOff>
    </xdr:to>
    <xdr:sp macro="" textlink="">
      <xdr:nvSpPr>
        <xdr:cNvPr id="336" name="正方形/長方形 335"/>
        <xdr:cNvSpPr/>
      </xdr:nvSpPr>
      <xdr:spPr>
        <a:xfrm>
          <a:off x="5397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158115</xdr:rowOff>
    </xdr:from>
    <xdr:to xmlns:xdr="http://schemas.openxmlformats.org/drawingml/2006/spreadsheetDrawing">
      <xdr:col>34</xdr:col>
      <xdr:colOff>120650</xdr:colOff>
      <xdr:row>70</xdr:row>
      <xdr:rowOff>66040</xdr:rowOff>
    </xdr:to>
    <xdr:sp macro="" textlink="">
      <xdr:nvSpPr>
        <xdr:cNvPr id="337" name="正方形/長方形 336"/>
        <xdr:cNvSpPr/>
      </xdr:nvSpPr>
      <xdr:spPr>
        <a:xfrm>
          <a:off x="5397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138430</xdr:rowOff>
    </xdr:from>
    <xdr:to xmlns:xdr="http://schemas.openxmlformats.org/drawingml/2006/spreadsheetDrawing">
      <xdr:col>42</xdr:col>
      <xdr:colOff>82550</xdr:colOff>
      <xdr:row>69</xdr:row>
      <xdr:rowOff>46355</xdr:rowOff>
    </xdr:to>
    <xdr:sp macro="" textlink="">
      <xdr:nvSpPr>
        <xdr:cNvPr id="338" name="正方形/長方形 337"/>
        <xdr:cNvSpPr/>
      </xdr:nvSpPr>
      <xdr:spPr>
        <a:xfrm>
          <a:off x="7086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158115</xdr:rowOff>
    </xdr:from>
    <xdr:to xmlns:xdr="http://schemas.openxmlformats.org/drawingml/2006/spreadsheetDrawing">
      <xdr:col>42</xdr:col>
      <xdr:colOff>82550</xdr:colOff>
      <xdr:row>70</xdr:row>
      <xdr:rowOff>66040</xdr:rowOff>
    </xdr:to>
    <xdr:sp macro="" textlink="">
      <xdr:nvSpPr>
        <xdr:cNvPr id="339" name="正方形/長方形 338"/>
        <xdr:cNvSpPr/>
      </xdr:nvSpPr>
      <xdr:spPr>
        <a:xfrm>
          <a:off x="7086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138430</xdr:rowOff>
    </xdr:from>
    <xdr:to xmlns:xdr="http://schemas.openxmlformats.org/drawingml/2006/spreadsheetDrawing">
      <xdr:col>51</xdr:col>
      <xdr:colOff>22225</xdr:colOff>
      <xdr:row>69</xdr:row>
      <xdr:rowOff>46355</xdr:rowOff>
    </xdr:to>
    <xdr:sp macro="" textlink="">
      <xdr:nvSpPr>
        <xdr:cNvPr id="340" name="正方形/長方形 339"/>
        <xdr:cNvSpPr/>
      </xdr:nvSpPr>
      <xdr:spPr>
        <a:xfrm>
          <a:off x="8699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158115</xdr:rowOff>
    </xdr:from>
    <xdr:to xmlns:xdr="http://schemas.openxmlformats.org/drawingml/2006/spreadsheetDrawing">
      <xdr:col>51</xdr:col>
      <xdr:colOff>22225</xdr:colOff>
      <xdr:row>70</xdr:row>
      <xdr:rowOff>66040</xdr:rowOff>
    </xdr:to>
    <xdr:sp macro="" textlink="">
      <xdr:nvSpPr>
        <xdr:cNvPr id="341" name="正方形/長方形 340"/>
        <xdr:cNvSpPr/>
      </xdr:nvSpPr>
      <xdr:spPr>
        <a:xfrm>
          <a:off x="8699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84</xdr:row>
      <xdr:rowOff>13335</xdr:rowOff>
    </xdr:to>
    <xdr:sp macro="" textlink="">
      <xdr:nvSpPr>
        <xdr:cNvPr id="342" name="正方形/長方形 341"/>
        <xdr:cNvSpPr/>
      </xdr:nvSpPr>
      <xdr:spPr>
        <a:xfrm>
          <a:off x="762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132080</xdr:rowOff>
    </xdr:from>
    <xdr:to xmlns:xdr="http://schemas.openxmlformats.org/drawingml/2006/spreadsheetDrawing">
      <xdr:col>55</xdr:col>
      <xdr:colOff>47625</xdr:colOff>
      <xdr:row>84</xdr:row>
      <xdr:rowOff>13335</xdr:rowOff>
    </xdr:to>
    <xdr:sp macro="" textlink="">
      <xdr:nvSpPr>
        <xdr:cNvPr id="343" name="正方形/長方形 342"/>
        <xdr:cNvSpPr/>
      </xdr:nvSpPr>
      <xdr:spPr>
        <a:xfrm>
          <a:off x="5715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132080</xdr:rowOff>
    </xdr:from>
    <xdr:to xmlns:xdr="http://schemas.openxmlformats.org/drawingml/2006/spreadsheetDrawing">
      <xdr:col>47</xdr:col>
      <xdr:colOff>187325</xdr:colOff>
      <xdr:row>72</xdr:row>
      <xdr:rowOff>39370</xdr:rowOff>
    </xdr:to>
    <xdr:sp macro="" textlink="">
      <xdr:nvSpPr>
        <xdr:cNvPr id="344" name="正方形/長方形 343"/>
        <xdr:cNvSpPr/>
      </xdr:nvSpPr>
      <xdr:spPr>
        <a:xfrm>
          <a:off x="5778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105410</xdr:rowOff>
    </xdr:from>
    <xdr:to xmlns:xdr="http://schemas.openxmlformats.org/drawingml/2006/spreadsheetDrawing">
      <xdr:col>54</xdr:col>
      <xdr:colOff>95250</xdr:colOff>
      <xdr:row>83</xdr:row>
      <xdr:rowOff>125095</xdr:rowOff>
    </xdr:to>
    <xdr:sp macro="" textlink="" fLocksText="0">
      <xdr:nvSpPr>
        <xdr:cNvPr id="345" name="テキスト ボックス 344"/>
        <xdr:cNvSpPr txBox="1"/>
      </xdr:nvSpPr>
      <xdr:spPr>
        <a:xfrm>
          <a:off x="5816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公債費の経常収支比率は、全国平均及び静岡県平均を上回っており、前年度と比べて</a:t>
          </a:r>
          <a:r>
            <a:rPr kumimoji="1" lang="en-US" altLang="ja-JP" sz="1200">
              <a:latin typeface="ＭＳ Ｐゴシック"/>
              <a:ea typeface="ＭＳ Ｐゴシック"/>
            </a:rPr>
            <a:t>1.3</a:t>
          </a:r>
          <a:r>
            <a:rPr kumimoji="1" lang="ja-JP" altLang="en-US" sz="1200">
              <a:latin typeface="ＭＳ Ｐゴシック"/>
              <a:ea typeface="ＭＳ Ｐゴシック"/>
            </a:rPr>
            <a:t>％増加している。</a:t>
          </a:r>
        </a:p>
        <a:p>
          <a:r>
            <a:rPr kumimoji="1" lang="ja-JP" altLang="en-US" sz="1200">
              <a:latin typeface="ＭＳ Ｐゴシック"/>
              <a:ea typeface="ＭＳ Ｐゴシック"/>
            </a:rPr>
            <a:t>　主な要因としては、平成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年度に実施した新こども園整備事業などの事業で借り入れた起債の元金償還が開始されたことが挙げられる。</a:t>
          </a:r>
        </a:p>
        <a:p>
          <a:r>
            <a:rPr kumimoji="1" lang="ja-JP" altLang="en-US" sz="1200">
              <a:latin typeface="ＭＳ Ｐゴシック"/>
              <a:ea typeface="ＭＳ Ｐゴシック"/>
            </a:rPr>
            <a:t>　今後も新市建設計画に基づく大型事業の実施に伴い、公債費の増加が見込まれるため、事業計画の精査等により起債額の抑制を図る。</a:t>
          </a:r>
        </a:p>
      </xdr:txBody>
    </xdr:sp>
    <xdr:clientData/>
  </xdr:twoCellAnchor>
  <xdr:oneCellAnchor>
    <xdr:from xmlns:xdr="http://schemas.openxmlformats.org/drawingml/2006/spreadsheetDrawing">
      <xdr:col>3</xdr:col>
      <xdr:colOff>123825</xdr:colOff>
      <xdr:row>69</xdr:row>
      <xdr:rowOff>112395</xdr:rowOff>
    </xdr:from>
    <xdr:ext cx="297180" cy="233045"/>
    <xdr:sp macro="" textlink="">
      <xdr:nvSpPr>
        <xdr:cNvPr id="346" name="テキスト ボックス 345"/>
        <xdr:cNvSpPr txBox="1"/>
      </xdr:nvSpPr>
      <xdr:spPr>
        <a:xfrm>
          <a:off x="723900" y="11942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13335</xdr:rowOff>
    </xdr:from>
    <xdr:to xmlns:xdr="http://schemas.openxmlformats.org/drawingml/2006/spreadsheetDrawing">
      <xdr:col>26</xdr:col>
      <xdr:colOff>184150</xdr:colOff>
      <xdr:row>84</xdr:row>
      <xdr:rowOff>13335</xdr:rowOff>
    </xdr:to>
    <xdr:cxnSp macro="">
      <xdr:nvCxnSpPr>
        <xdr:cNvPr id="347" name="直線コネクタ 346"/>
        <xdr:cNvCxnSpPr/>
      </xdr:nvCxnSpPr>
      <xdr:spPr>
        <a:xfrm>
          <a:off x="762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43815</xdr:rowOff>
    </xdr:from>
    <xdr:ext cx="506730" cy="267970"/>
    <xdr:sp macro="" textlink="">
      <xdr:nvSpPr>
        <xdr:cNvPr id="348" name="テキスト ボックス 347"/>
        <xdr:cNvSpPr txBox="1"/>
      </xdr:nvSpPr>
      <xdr:spPr>
        <a:xfrm>
          <a:off x="254000" y="14274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30480</xdr:rowOff>
    </xdr:from>
    <xdr:to xmlns:xdr="http://schemas.openxmlformats.org/drawingml/2006/spreadsheetDrawing">
      <xdr:col>26</xdr:col>
      <xdr:colOff>184150</xdr:colOff>
      <xdr:row>82</xdr:row>
      <xdr:rowOff>30480</xdr:rowOff>
    </xdr:to>
    <xdr:cxnSp macro="">
      <xdr:nvCxnSpPr>
        <xdr:cNvPr id="349" name="直線コネクタ 348"/>
        <xdr:cNvCxnSpPr/>
      </xdr:nvCxnSpPr>
      <xdr:spPr>
        <a:xfrm>
          <a:off x="762000" y="140893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60325</xdr:rowOff>
    </xdr:from>
    <xdr:ext cx="506730" cy="268605"/>
    <xdr:sp macro="" textlink="">
      <xdr:nvSpPr>
        <xdr:cNvPr id="350" name="テキスト ボックス 349"/>
        <xdr:cNvSpPr txBox="1"/>
      </xdr:nvSpPr>
      <xdr:spPr>
        <a:xfrm>
          <a:off x="254000" y="139477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46990</xdr:rowOff>
    </xdr:from>
    <xdr:to xmlns:xdr="http://schemas.openxmlformats.org/drawingml/2006/spreadsheetDrawing">
      <xdr:col>26</xdr:col>
      <xdr:colOff>184150</xdr:colOff>
      <xdr:row>80</xdr:row>
      <xdr:rowOff>46990</xdr:rowOff>
    </xdr:to>
    <xdr:cxnSp macro="">
      <xdr:nvCxnSpPr>
        <xdr:cNvPr id="351" name="直線コネクタ 350"/>
        <xdr:cNvCxnSpPr/>
      </xdr:nvCxnSpPr>
      <xdr:spPr>
        <a:xfrm>
          <a:off x="762000" y="137629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77470</xdr:rowOff>
    </xdr:from>
    <xdr:ext cx="506730" cy="267970"/>
    <xdr:sp macro="" textlink="">
      <xdr:nvSpPr>
        <xdr:cNvPr id="352" name="テキスト ボックス 351"/>
        <xdr:cNvSpPr txBox="1"/>
      </xdr:nvSpPr>
      <xdr:spPr>
        <a:xfrm>
          <a:off x="254000" y="13622020"/>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64135</xdr:rowOff>
    </xdr:from>
    <xdr:to xmlns:xdr="http://schemas.openxmlformats.org/drawingml/2006/spreadsheetDrawing">
      <xdr:col>26</xdr:col>
      <xdr:colOff>184150</xdr:colOff>
      <xdr:row>78</xdr:row>
      <xdr:rowOff>64135</xdr:rowOff>
    </xdr:to>
    <xdr:cxnSp macro="">
      <xdr:nvCxnSpPr>
        <xdr:cNvPr id="353" name="直線コネクタ 352"/>
        <xdr:cNvCxnSpPr/>
      </xdr:nvCxnSpPr>
      <xdr:spPr>
        <a:xfrm>
          <a:off x="762000" y="134372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93980</xdr:rowOff>
    </xdr:from>
    <xdr:ext cx="506730" cy="268605"/>
    <xdr:sp macro="" textlink="">
      <xdr:nvSpPr>
        <xdr:cNvPr id="354" name="テキスト ボックス 353"/>
        <xdr:cNvSpPr txBox="1"/>
      </xdr:nvSpPr>
      <xdr:spPr>
        <a:xfrm>
          <a:off x="254000" y="13295630"/>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81280</xdr:rowOff>
    </xdr:from>
    <xdr:to xmlns:xdr="http://schemas.openxmlformats.org/drawingml/2006/spreadsheetDrawing">
      <xdr:col>26</xdr:col>
      <xdr:colOff>184150</xdr:colOff>
      <xdr:row>76</xdr:row>
      <xdr:rowOff>81280</xdr:rowOff>
    </xdr:to>
    <xdr:cxnSp macro="">
      <xdr:nvCxnSpPr>
        <xdr:cNvPr id="355" name="直線コネクタ 354"/>
        <xdr:cNvCxnSpPr/>
      </xdr:nvCxnSpPr>
      <xdr:spPr>
        <a:xfrm>
          <a:off x="762000" y="131114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111760</xdr:rowOff>
    </xdr:from>
    <xdr:ext cx="506730" cy="267970"/>
    <xdr:sp macro="" textlink="">
      <xdr:nvSpPr>
        <xdr:cNvPr id="356" name="テキスト ボックス 355"/>
        <xdr:cNvSpPr txBox="1"/>
      </xdr:nvSpPr>
      <xdr:spPr>
        <a:xfrm>
          <a:off x="254000" y="12970510"/>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98425</xdr:rowOff>
    </xdr:from>
    <xdr:to xmlns:xdr="http://schemas.openxmlformats.org/drawingml/2006/spreadsheetDrawing">
      <xdr:col>26</xdr:col>
      <xdr:colOff>184150</xdr:colOff>
      <xdr:row>74</xdr:row>
      <xdr:rowOff>98425</xdr:rowOff>
    </xdr:to>
    <xdr:cxnSp macro="">
      <xdr:nvCxnSpPr>
        <xdr:cNvPr id="357" name="直線コネクタ 356"/>
        <xdr:cNvCxnSpPr/>
      </xdr:nvCxnSpPr>
      <xdr:spPr>
        <a:xfrm>
          <a:off x="762000" y="1278572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128270</xdr:rowOff>
    </xdr:from>
    <xdr:ext cx="506730" cy="268605"/>
    <xdr:sp macro="" textlink="">
      <xdr:nvSpPr>
        <xdr:cNvPr id="358" name="テキスト ボックス 357"/>
        <xdr:cNvSpPr txBox="1"/>
      </xdr:nvSpPr>
      <xdr:spPr>
        <a:xfrm>
          <a:off x="254000" y="12644120"/>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114935</xdr:rowOff>
    </xdr:from>
    <xdr:to xmlns:xdr="http://schemas.openxmlformats.org/drawingml/2006/spreadsheetDrawing">
      <xdr:col>26</xdr:col>
      <xdr:colOff>184150</xdr:colOff>
      <xdr:row>72</xdr:row>
      <xdr:rowOff>114935</xdr:rowOff>
    </xdr:to>
    <xdr:cxnSp macro="">
      <xdr:nvCxnSpPr>
        <xdr:cNvPr id="359" name="直線コネクタ 358"/>
        <xdr:cNvCxnSpPr/>
      </xdr:nvCxnSpPr>
      <xdr:spPr>
        <a:xfrm>
          <a:off x="762000" y="124593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145415</xdr:rowOff>
    </xdr:from>
    <xdr:ext cx="506730" cy="267970"/>
    <xdr:sp macro="" textlink="">
      <xdr:nvSpPr>
        <xdr:cNvPr id="360" name="テキスト ボックス 359"/>
        <xdr:cNvSpPr txBox="1"/>
      </xdr:nvSpPr>
      <xdr:spPr>
        <a:xfrm>
          <a:off x="254000" y="123183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70</xdr:row>
      <xdr:rowOff>132080</xdr:rowOff>
    </xdr:to>
    <xdr:cxnSp macro="">
      <xdr:nvCxnSpPr>
        <xdr:cNvPr id="361" name="直線コネクタ 360"/>
        <xdr:cNvCxnSpPr/>
      </xdr:nvCxnSpPr>
      <xdr:spPr>
        <a:xfrm>
          <a:off x="762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161925</xdr:rowOff>
    </xdr:from>
    <xdr:ext cx="506730" cy="268605"/>
    <xdr:sp macro="" textlink="">
      <xdr:nvSpPr>
        <xdr:cNvPr id="362" name="テキスト ボックス 361"/>
        <xdr:cNvSpPr txBox="1"/>
      </xdr:nvSpPr>
      <xdr:spPr>
        <a:xfrm>
          <a:off x="254000" y="11991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84</xdr:row>
      <xdr:rowOff>13335</xdr:rowOff>
    </xdr:to>
    <xdr:sp macro="" textlink="">
      <xdr:nvSpPr>
        <xdr:cNvPr id="363" name="公債費グラフ枠"/>
        <xdr:cNvSpPr/>
      </xdr:nvSpPr>
      <xdr:spPr>
        <a:xfrm>
          <a:off x="762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38735</xdr:rowOff>
    </xdr:from>
    <xdr:to xmlns:xdr="http://schemas.openxmlformats.org/drawingml/2006/spreadsheetDrawing">
      <xdr:col>24</xdr:col>
      <xdr:colOff>25400</xdr:colOff>
      <xdr:row>82</xdr:row>
      <xdr:rowOff>52705</xdr:rowOff>
    </xdr:to>
    <xdr:cxnSp macro="">
      <xdr:nvCxnSpPr>
        <xdr:cNvPr id="364" name="直線コネクタ 363"/>
        <xdr:cNvCxnSpPr/>
      </xdr:nvCxnSpPr>
      <xdr:spPr>
        <a:xfrm flipV="1">
          <a:off x="4826000" y="12554585"/>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23495</xdr:rowOff>
    </xdr:from>
    <xdr:ext cx="762000" cy="268605"/>
    <xdr:sp macro="" textlink="">
      <xdr:nvSpPr>
        <xdr:cNvPr id="365" name="公債費最小値テキスト"/>
        <xdr:cNvSpPr txBox="1"/>
      </xdr:nvSpPr>
      <xdr:spPr>
        <a:xfrm>
          <a:off x="4914900" y="140823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52705</xdr:rowOff>
    </xdr:from>
    <xdr:to xmlns:xdr="http://schemas.openxmlformats.org/drawingml/2006/spreadsheetDrawing">
      <xdr:col>24</xdr:col>
      <xdr:colOff>114300</xdr:colOff>
      <xdr:row>82</xdr:row>
      <xdr:rowOff>52705</xdr:rowOff>
    </xdr:to>
    <xdr:cxnSp macro="">
      <xdr:nvCxnSpPr>
        <xdr:cNvPr id="366" name="直線コネクタ 365"/>
        <xdr:cNvCxnSpPr/>
      </xdr:nvCxnSpPr>
      <xdr:spPr>
        <a:xfrm>
          <a:off x="4737100" y="1411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128270</xdr:rowOff>
    </xdr:from>
    <xdr:ext cx="762000" cy="268605"/>
    <xdr:sp macro="" textlink="">
      <xdr:nvSpPr>
        <xdr:cNvPr id="367" name="公債費最大値テキスト"/>
        <xdr:cNvSpPr txBox="1"/>
      </xdr:nvSpPr>
      <xdr:spPr>
        <a:xfrm>
          <a:off x="4914900" y="1230122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38735</xdr:rowOff>
    </xdr:from>
    <xdr:to xmlns:xdr="http://schemas.openxmlformats.org/drawingml/2006/spreadsheetDrawing">
      <xdr:col>24</xdr:col>
      <xdr:colOff>114300</xdr:colOff>
      <xdr:row>73</xdr:row>
      <xdr:rowOff>38735</xdr:rowOff>
    </xdr:to>
    <xdr:cxnSp macro="">
      <xdr:nvCxnSpPr>
        <xdr:cNvPr id="368" name="直線コネクタ 367"/>
        <xdr:cNvCxnSpPr/>
      </xdr:nvCxnSpPr>
      <xdr:spPr>
        <a:xfrm>
          <a:off x="4737100" y="1255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58420</xdr:rowOff>
    </xdr:from>
    <xdr:to xmlns:xdr="http://schemas.openxmlformats.org/drawingml/2006/spreadsheetDrawing">
      <xdr:col>24</xdr:col>
      <xdr:colOff>25400</xdr:colOff>
      <xdr:row>77</xdr:row>
      <xdr:rowOff>26670</xdr:rowOff>
    </xdr:to>
    <xdr:cxnSp macro="">
      <xdr:nvCxnSpPr>
        <xdr:cNvPr id="369" name="直線コネクタ 368"/>
        <xdr:cNvCxnSpPr/>
      </xdr:nvCxnSpPr>
      <xdr:spPr>
        <a:xfrm>
          <a:off x="3987800" y="1308862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81280</xdr:rowOff>
    </xdr:from>
    <xdr:ext cx="762000" cy="269240"/>
    <xdr:sp macro="" textlink="">
      <xdr:nvSpPr>
        <xdr:cNvPr id="370" name="公債費平均値テキスト"/>
        <xdr:cNvSpPr txBox="1"/>
      </xdr:nvSpPr>
      <xdr:spPr>
        <a:xfrm>
          <a:off x="4914900" y="1328293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37465</xdr:rowOff>
    </xdr:to>
    <xdr:sp macro="" textlink="">
      <xdr:nvSpPr>
        <xdr:cNvPr id="371" name="フローチャート: 判断 370"/>
        <xdr:cNvSpPr/>
      </xdr:nvSpPr>
      <xdr:spPr>
        <a:xfrm>
          <a:off x="4775200" y="13312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58420</xdr:rowOff>
    </xdr:from>
    <xdr:to xmlns:xdr="http://schemas.openxmlformats.org/drawingml/2006/spreadsheetDrawing">
      <xdr:col>19</xdr:col>
      <xdr:colOff>187325</xdr:colOff>
      <xdr:row>76</xdr:row>
      <xdr:rowOff>103505</xdr:rowOff>
    </xdr:to>
    <xdr:cxnSp macro="">
      <xdr:nvCxnSpPr>
        <xdr:cNvPr id="372" name="直線コネクタ 371"/>
        <xdr:cNvCxnSpPr/>
      </xdr:nvCxnSpPr>
      <xdr:spPr>
        <a:xfrm flipV="1">
          <a:off x="3098800" y="1308862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31115</xdr:rowOff>
    </xdr:from>
    <xdr:to xmlns:xdr="http://schemas.openxmlformats.org/drawingml/2006/spreadsheetDrawing">
      <xdr:col>20</xdr:col>
      <xdr:colOff>38100</xdr:colOff>
      <xdr:row>77</xdr:row>
      <xdr:rowOff>136525</xdr:rowOff>
    </xdr:to>
    <xdr:sp macro="" textlink="">
      <xdr:nvSpPr>
        <xdr:cNvPr id="373" name="フローチャート: 判断 372"/>
        <xdr:cNvSpPr/>
      </xdr:nvSpPr>
      <xdr:spPr>
        <a:xfrm>
          <a:off x="3937000" y="132327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120650</xdr:rowOff>
    </xdr:from>
    <xdr:ext cx="735330" cy="267970"/>
    <xdr:sp macro="" textlink="">
      <xdr:nvSpPr>
        <xdr:cNvPr id="374" name="テキスト ボックス 373"/>
        <xdr:cNvSpPr txBox="1"/>
      </xdr:nvSpPr>
      <xdr:spPr>
        <a:xfrm>
          <a:off x="3606800" y="13322300"/>
          <a:ext cx="7353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103505</xdr:rowOff>
    </xdr:from>
    <xdr:to xmlns:xdr="http://schemas.openxmlformats.org/drawingml/2006/spreadsheetDrawing">
      <xdr:col>15</xdr:col>
      <xdr:colOff>98425</xdr:colOff>
      <xdr:row>76</xdr:row>
      <xdr:rowOff>171450</xdr:rowOff>
    </xdr:to>
    <xdr:cxnSp macro="">
      <xdr:nvCxnSpPr>
        <xdr:cNvPr id="375" name="直線コネクタ 374"/>
        <xdr:cNvCxnSpPr/>
      </xdr:nvCxnSpPr>
      <xdr:spPr>
        <a:xfrm flipV="1">
          <a:off x="2209800" y="1313370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155575</xdr:rowOff>
    </xdr:from>
    <xdr:to xmlns:xdr="http://schemas.openxmlformats.org/drawingml/2006/spreadsheetDrawing">
      <xdr:col>15</xdr:col>
      <xdr:colOff>149225</xdr:colOff>
      <xdr:row>78</xdr:row>
      <xdr:rowOff>83185</xdr:rowOff>
    </xdr:to>
    <xdr:sp macro="" textlink="">
      <xdr:nvSpPr>
        <xdr:cNvPr id="376" name="フローチャート: 判断 375"/>
        <xdr:cNvSpPr/>
      </xdr:nvSpPr>
      <xdr:spPr>
        <a:xfrm>
          <a:off x="3048000" y="13357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67310</xdr:rowOff>
    </xdr:from>
    <xdr:ext cx="762000" cy="267335"/>
    <xdr:sp macro="" textlink="">
      <xdr:nvSpPr>
        <xdr:cNvPr id="377" name="テキスト ボックス 376"/>
        <xdr:cNvSpPr txBox="1"/>
      </xdr:nvSpPr>
      <xdr:spPr>
        <a:xfrm>
          <a:off x="2717800" y="1344041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1905</xdr:rowOff>
    </xdr:from>
    <xdr:to xmlns:xdr="http://schemas.openxmlformats.org/drawingml/2006/spreadsheetDrawing">
      <xdr:col>11</xdr:col>
      <xdr:colOff>9525</xdr:colOff>
      <xdr:row>76</xdr:row>
      <xdr:rowOff>171450</xdr:rowOff>
    </xdr:to>
    <xdr:cxnSp macro="">
      <xdr:nvCxnSpPr>
        <xdr:cNvPr id="378" name="直線コネクタ 377"/>
        <xdr:cNvCxnSpPr/>
      </xdr:nvCxnSpPr>
      <xdr:spPr>
        <a:xfrm>
          <a:off x="1320800" y="1303210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11430</xdr:rowOff>
    </xdr:from>
    <xdr:to xmlns:xdr="http://schemas.openxmlformats.org/drawingml/2006/spreadsheetDrawing">
      <xdr:col>11</xdr:col>
      <xdr:colOff>60325</xdr:colOff>
      <xdr:row>78</xdr:row>
      <xdr:rowOff>116840</xdr:rowOff>
    </xdr:to>
    <xdr:sp macro="" textlink="">
      <xdr:nvSpPr>
        <xdr:cNvPr id="379" name="フローチャート: 判断 378"/>
        <xdr:cNvSpPr/>
      </xdr:nvSpPr>
      <xdr:spPr>
        <a:xfrm>
          <a:off x="2159000" y="133845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100965</xdr:rowOff>
    </xdr:from>
    <xdr:ext cx="760730" cy="267335"/>
    <xdr:sp macro="" textlink="">
      <xdr:nvSpPr>
        <xdr:cNvPr id="380" name="テキスト ボックス 379"/>
        <xdr:cNvSpPr txBox="1"/>
      </xdr:nvSpPr>
      <xdr:spPr>
        <a:xfrm>
          <a:off x="1828800" y="1347406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56515</xdr:rowOff>
    </xdr:from>
    <xdr:to xmlns:xdr="http://schemas.openxmlformats.org/drawingml/2006/spreadsheetDrawing">
      <xdr:col>6</xdr:col>
      <xdr:colOff>171450</xdr:colOff>
      <xdr:row>78</xdr:row>
      <xdr:rowOff>161925</xdr:rowOff>
    </xdr:to>
    <xdr:sp macro="" textlink="">
      <xdr:nvSpPr>
        <xdr:cNvPr id="381" name="フローチャート: 判断 380"/>
        <xdr:cNvSpPr/>
      </xdr:nvSpPr>
      <xdr:spPr>
        <a:xfrm>
          <a:off x="1270000" y="134296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146685</xdr:rowOff>
    </xdr:from>
    <xdr:ext cx="760730" cy="267970"/>
    <xdr:sp macro="" textlink="">
      <xdr:nvSpPr>
        <xdr:cNvPr id="382" name="テキスト ボックス 381"/>
        <xdr:cNvSpPr txBox="1"/>
      </xdr:nvSpPr>
      <xdr:spPr>
        <a:xfrm>
          <a:off x="939800" y="1351978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10795</xdr:rowOff>
    </xdr:from>
    <xdr:ext cx="762000" cy="267970"/>
    <xdr:sp macro="" textlink="">
      <xdr:nvSpPr>
        <xdr:cNvPr id="383" name="テキスト ボックス 382"/>
        <xdr:cNvSpPr txBox="1"/>
      </xdr:nvSpPr>
      <xdr:spPr>
        <a:xfrm>
          <a:off x="46101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10795</xdr:rowOff>
    </xdr:from>
    <xdr:ext cx="762000" cy="267970"/>
    <xdr:sp macro="" textlink="">
      <xdr:nvSpPr>
        <xdr:cNvPr id="384" name="テキスト ボックス 383"/>
        <xdr:cNvSpPr txBox="1"/>
      </xdr:nvSpPr>
      <xdr:spPr>
        <a:xfrm>
          <a:off x="3771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10795</xdr:rowOff>
    </xdr:from>
    <xdr:ext cx="760730" cy="267970"/>
    <xdr:sp macro="" textlink="">
      <xdr:nvSpPr>
        <xdr:cNvPr id="385" name="テキスト ボックス 384"/>
        <xdr:cNvSpPr txBox="1"/>
      </xdr:nvSpPr>
      <xdr:spPr>
        <a:xfrm>
          <a:off x="2882900" y="14412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10795</xdr:rowOff>
    </xdr:from>
    <xdr:ext cx="762000" cy="267970"/>
    <xdr:sp macro="" textlink="">
      <xdr:nvSpPr>
        <xdr:cNvPr id="386" name="テキスト ボックス 385"/>
        <xdr:cNvSpPr txBox="1"/>
      </xdr:nvSpPr>
      <xdr:spPr>
        <a:xfrm>
          <a:off x="1993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10795</xdr:rowOff>
    </xdr:from>
    <xdr:ext cx="762000" cy="267970"/>
    <xdr:sp macro="" textlink="">
      <xdr:nvSpPr>
        <xdr:cNvPr id="387" name="テキスト ボックス 386"/>
        <xdr:cNvSpPr txBox="1"/>
      </xdr:nvSpPr>
      <xdr:spPr>
        <a:xfrm>
          <a:off x="1104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152400</xdr:rowOff>
    </xdr:from>
    <xdr:to xmlns:xdr="http://schemas.openxmlformats.org/drawingml/2006/spreadsheetDrawing">
      <xdr:col>24</xdr:col>
      <xdr:colOff>76200</xdr:colOff>
      <xdr:row>77</xdr:row>
      <xdr:rowOff>80010</xdr:rowOff>
    </xdr:to>
    <xdr:sp macro="" textlink="">
      <xdr:nvSpPr>
        <xdr:cNvPr id="388" name="楕円 387"/>
        <xdr:cNvSpPr/>
      </xdr:nvSpPr>
      <xdr:spPr>
        <a:xfrm>
          <a:off x="4775200" y="13182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169545</xdr:rowOff>
    </xdr:from>
    <xdr:ext cx="762000" cy="267335"/>
    <xdr:sp macro="" textlink="">
      <xdr:nvSpPr>
        <xdr:cNvPr id="389" name="公債費該当値テキスト"/>
        <xdr:cNvSpPr txBox="1"/>
      </xdr:nvSpPr>
      <xdr:spPr>
        <a:xfrm>
          <a:off x="4914900" y="1302829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6350</xdr:rowOff>
    </xdr:from>
    <xdr:to xmlns:xdr="http://schemas.openxmlformats.org/drawingml/2006/spreadsheetDrawing">
      <xdr:col>20</xdr:col>
      <xdr:colOff>38100</xdr:colOff>
      <xdr:row>76</xdr:row>
      <xdr:rowOff>111760</xdr:rowOff>
    </xdr:to>
    <xdr:sp macro="" textlink="">
      <xdr:nvSpPr>
        <xdr:cNvPr id="390" name="楕円 389"/>
        <xdr:cNvSpPr/>
      </xdr:nvSpPr>
      <xdr:spPr>
        <a:xfrm>
          <a:off x="3937000" y="130365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121920</xdr:rowOff>
    </xdr:from>
    <xdr:ext cx="735330" cy="267970"/>
    <xdr:sp macro="" textlink="">
      <xdr:nvSpPr>
        <xdr:cNvPr id="391" name="テキスト ボックス 390"/>
        <xdr:cNvSpPr txBox="1"/>
      </xdr:nvSpPr>
      <xdr:spPr>
        <a:xfrm>
          <a:off x="3606800" y="12809220"/>
          <a:ext cx="7353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50800</xdr:rowOff>
    </xdr:from>
    <xdr:to xmlns:xdr="http://schemas.openxmlformats.org/drawingml/2006/spreadsheetDrawing">
      <xdr:col>15</xdr:col>
      <xdr:colOff>149225</xdr:colOff>
      <xdr:row>76</xdr:row>
      <xdr:rowOff>156210</xdr:rowOff>
    </xdr:to>
    <xdr:sp macro="" textlink="">
      <xdr:nvSpPr>
        <xdr:cNvPr id="392" name="楕円 391"/>
        <xdr:cNvSpPr/>
      </xdr:nvSpPr>
      <xdr:spPr>
        <a:xfrm>
          <a:off x="3048000" y="130810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167005</xdr:rowOff>
    </xdr:from>
    <xdr:ext cx="762000" cy="267335"/>
    <xdr:sp macro="" textlink="">
      <xdr:nvSpPr>
        <xdr:cNvPr id="393" name="テキスト ボックス 392"/>
        <xdr:cNvSpPr txBox="1"/>
      </xdr:nvSpPr>
      <xdr:spPr>
        <a:xfrm>
          <a:off x="2717800" y="1285430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118745</xdr:rowOff>
    </xdr:from>
    <xdr:to xmlns:xdr="http://schemas.openxmlformats.org/drawingml/2006/spreadsheetDrawing">
      <xdr:col>11</xdr:col>
      <xdr:colOff>60325</xdr:colOff>
      <xdr:row>77</xdr:row>
      <xdr:rowOff>46355</xdr:rowOff>
    </xdr:to>
    <xdr:sp macro="" textlink="">
      <xdr:nvSpPr>
        <xdr:cNvPr id="394" name="楕円 393"/>
        <xdr:cNvSpPr/>
      </xdr:nvSpPr>
      <xdr:spPr>
        <a:xfrm>
          <a:off x="2159000" y="13148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56515</xdr:rowOff>
    </xdr:from>
    <xdr:ext cx="760730" cy="267970"/>
    <xdr:sp macro="" textlink="">
      <xdr:nvSpPr>
        <xdr:cNvPr id="395" name="テキスト ボックス 394"/>
        <xdr:cNvSpPr txBox="1"/>
      </xdr:nvSpPr>
      <xdr:spPr>
        <a:xfrm>
          <a:off x="1828800" y="1291526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127000</xdr:rowOff>
    </xdr:from>
    <xdr:to xmlns:xdr="http://schemas.openxmlformats.org/drawingml/2006/spreadsheetDrawing">
      <xdr:col>6</xdr:col>
      <xdr:colOff>171450</xdr:colOff>
      <xdr:row>76</xdr:row>
      <xdr:rowOff>54610</xdr:rowOff>
    </xdr:to>
    <xdr:sp macro="" textlink="">
      <xdr:nvSpPr>
        <xdr:cNvPr id="396" name="楕円 395"/>
        <xdr:cNvSpPr/>
      </xdr:nvSpPr>
      <xdr:spPr>
        <a:xfrm>
          <a:off x="1270000" y="12985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65405</xdr:rowOff>
    </xdr:from>
    <xdr:ext cx="760730" cy="267335"/>
    <xdr:sp macro="" textlink="">
      <xdr:nvSpPr>
        <xdr:cNvPr id="397" name="テキスト ボックス 396"/>
        <xdr:cNvSpPr txBox="1"/>
      </xdr:nvSpPr>
      <xdr:spPr>
        <a:xfrm>
          <a:off x="939800" y="1275270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72390</xdr:rowOff>
    </xdr:from>
    <xdr:to xmlns:xdr="http://schemas.openxmlformats.org/drawingml/2006/spreadsheetDrawing">
      <xdr:col>85</xdr:col>
      <xdr:colOff>66675</xdr:colOff>
      <xdr:row>69</xdr:row>
      <xdr:rowOff>46355</xdr:rowOff>
    </xdr:to>
    <xdr:sp macro="" textlink="">
      <xdr:nvSpPr>
        <xdr:cNvPr id="398" name="正方形/長方形 397"/>
        <xdr:cNvSpPr/>
      </xdr:nvSpPr>
      <xdr:spPr>
        <a:xfrm>
          <a:off x="12446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138430</xdr:rowOff>
    </xdr:from>
    <xdr:to xmlns:xdr="http://schemas.openxmlformats.org/drawingml/2006/spreadsheetDrawing">
      <xdr:col>93</xdr:col>
      <xdr:colOff>3175</xdr:colOff>
      <xdr:row>69</xdr:row>
      <xdr:rowOff>46355</xdr:rowOff>
    </xdr:to>
    <xdr:sp macro="" textlink="">
      <xdr:nvSpPr>
        <xdr:cNvPr id="399" name="正方形/長方形 398"/>
        <xdr:cNvSpPr/>
      </xdr:nvSpPr>
      <xdr:spPr>
        <a:xfrm>
          <a:off x="17081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158115</xdr:rowOff>
    </xdr:from>
    <xdr:to xmlns:xdr="http://schemas.openxmlformats.org/drawingml/2006/spreadsheetDrawing">
      <xdr:col>93</xdr:col>
      <xdr:colOff>3175</xdr:colOff>
      <xdr:row>70</xdr:row>
      <xdr:rowOff>66040</xdr:rowOff>
    </xdr:to>
    <xdr:sp macro="" textlink="">
      <xdr:nvSpPr>
        <xdr:cNvPr id="400" name="正方形/長方形 399"/>
        <xdr:cNvSpPr/>
      </xdr:nvSpPr>
      <xdr:spPr>
        <a:xfrm>
          <a:off x="17081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138430</xdr:rowOff>
    </xdr:from>
    <xdr:to xmlns:xdr="http://schemas.openxmlformats.org/drawingml/2006/spreadsheetDrawing">
      <xdr:col>100</xdr:col>
      <xdr:colOff>165100</xdr:colOff>
      <xdr:row>69</xdr:row>
      <xdr:rowOff>46355</xdr:rowOff>
    </xdr:to>
    <xdr:sp macro="" textlink="">
      <xdr:nvSpPr>
        <xdr:cNvPr id="401" name="正方形/長方形 400"/>
        <xdr:cNvSpPr/>
      </xdr:nvSpPr>
      <xdr:spPr>
        <a:xfrm>
          <a:off x="18770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158115</xdr:rowOff>
    </xdr:from>
    <xdr:to xmlns:xdr="http://schemas.openxmlformats.org/drawingml/2006/spreadsheetDrawing">
      <xdr:col>100</xdr:col>
      <xdr:colOff>165100</xdr:colOff>
      <xdr:row>70</xdr:row>
      <xdr:rowOff>66040</xdr:rowOff>
    </xdr:to>
    <xdr:sp macro="" textlink="">
      <xdr:nvSpPr>
        <xdr:cNvPr id="402" name="正方形/長方形 401"/>
        <xdr:cNvSpPr/>
      </xdr:nvSpPr>
      <xdr:spPr>
        <a:xfrm>
          <a:off x="18770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138430</xdr:rowOff>
    </xdr:from>
    <xdr:to xmlns:xdr="http://schemas.openxmlformats.org/drawingml/2006/spreadsheetDrawing">
      <xdr:col>109</xdr:col>
      <xdr:colOff>104775</xdr:colOff>
      <xdr:row>69</xdr:row>
      <xdr:rowOff>46355</xdr:rowOff>
    </xdr:to>
    <xdr:sp macro="" textlink="">
      <xdr:nvSpPr>
        <xdr:cNvPr id="403" name="正方形/長方形 402"/>
        <xdr:cNvSpPr/>
      </xdr:nvSpPr>
      <xdr:spPr>
        <a:xfrm>
          <a:off x="20383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158115</xdr:rowOff>
    </xdr:from>
    <xdr:to xmlns:xdr="http://schemas.openxmlformats.org/drawingml/2006/spreadsheetDrawing">
      <xdr:col>109</xdr:col>
      <xdr:colOff>104775</xdr:colOff>
      <xdr:row>70</xdr:row>
      <xdr:rowOff>66040</xdr:rowOff>
    </xdr:to>
    <xdr:sp macro="" textlink="">
      <xdr:nvSpPr>
        <xdr:cNvPr id="404" name="正方形/長方形 403"/>
        <xdr:cNvSpPr/>
      </xdr:nvSpPr>
      <xdr:spPr>
        <a:xfrm>
          <a:off x="20383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84</xdr:row>
      <xdr:rowOff>13335</xdr:rowOff>
    </xdr:to>
    <xdr:sp macro="" textlink="">
      <xdr:nvSpPr>
        <xdr:cNvPr id="405" name="正方形/長方形 404"/>
        <xdr:cNvSpPr/>
      </xdr:nvSpPr>
      <xdr:spPr>
        <a:xfrm>
          <a:off x="12446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132080</xdr:rowOff>
    </xdr:from>
    <xdr:to xmlns:xdr="http://schemas.openxmlformats.org/drawingml/2006/spreadsheetDrawing">
      <xdr:col>113</xdr:col>
      <xdr:colOff>130175</xdr:colOff>
      <xdr:row>84</xdr:row>
      <xdr:rowOff>13335</xdr:rowOff>
    </xdr:to>
    <xdr:sp macro="" textlink="">
      <xdr:nvSpPr>
        <xdr:cNvPr id="406" name="正方形/長方形 405"/>
        <xdr:cNvSpPr/>
      </xdr:nvSpPr>
      <xdr:spPr>
        <a:xfrm>
          <a:off x="17399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132080</xdr:rowOff>
    </xdr:from>
    <xdr:to xmlns:xdr="http://schemas.openxmlformats.org/drawingml/2006/spreadsheetDrawing">
      <xdr:col>106</xdr:col>
      <xdr:colOff>69850</xdr:colOff>
      <xdr:row>72</xdr:row>
      <xdr:rowOff>39370</xdr:rowOff>
    </xdr:to>
    <xdr:sp macro="" textlink="">
      <xdr:nvSpPr>
        <xdr:cNvPr id="407" name="正方形/長方形 406"/>
        <xdr:cNvSpPr/>
      </xdr:nvSpPr>
      <xdr:spPr>
        <a:xfrm>
          <a:off x="17462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105410</xdr:rowOff>
    </xdr:from>
    <xdr:to xmlns:xdr="http://schemas.openxmlformats.org/drawingml/2006/spreadsheetDrawing">
      <xdr:col>112</xdr:col>
      <xdr:colOff>177800</xdr:colOff>
      <xdr:row>83</xdr:row>
      <xdr:rowOff>125095</xdr:rowOff>
    </xdr:to>
    <xdr:sp macro="" textlink="" fLocksText="0">
      <xdr:nvSpPr>
        <xdr:cNvPr id="408" name="テキスト ボックス 407"/>
        <xdr:cNvSpPr txBox="1"/>
      </xdr:nvSpPr>
      <xdr:spPr>
        <a:xfrm>
          <a:off x="17500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公債費以外の経常収支比率は、前年度に比べて</a:t>
          </a:r>
          <a:r>
            <a:rPr kumimoji="1" lang="en-US" altLang="ja-JP" sz="1200">
              <a:latin typeface="ＭＳ Ｐゴシック"/>
              <a:ea typeface="ＭＳ Ｐゴシック"/>
            </a:rPr>
            <a:t>0.2</a:t>
          </a:r>
          <a:r>
            <a:rPr kumimoji="1" lang="ja-JP" altLang="en-US" sz="1200">
              <a:latin typeface="ＭＳ Ｐゴシック"/>
              <a:ea typeface="ＭＳ Ｐゴシック"/>
            </a:rPr>
            <a:t>％増加となったものの、類似団体平均、全国平均及び静岡県平均のいずれも下回っている。</a:t>
          </a:r>
        </a:p>
        <a:p>
          <a:r>
            <a:rPr kumimoji="1" lang="ja-JP" altLang="en-US" sz="1200">
              <a:latin typeface="ＭＳ Ｐゴシック"/>
              <a:ea typeface="ＭＳ Ｐゴシック"/>
            </a:rPr>
            <a:t>　中でも、合併により多数所有している公共施設の維持管理費に係る物件費や、各種補助金制度などに係る補助費が課題となっていることから、公共施設再配置計画に基づく施設の適正化を推進し物件費の縮減を図るとともに、補助金の見直しによる補助費の抑制に努める。</a:t>
          </a:r>
        </a:p>
      </xdr:txBody>
    </xdr:sp>
    <xdr:clientData/>
  </xdr:twoCellAnchor>
  <xdr:oneCellAnchor>
    <xdr:from xmlns:xdr="http://schemas.openxmlformats.org/drawingml/2006/spreadsheetDrawing">
      <xdr:col>62</xdr:col>
      <xdr:colOff>6350</xdr:colOff>
      <xdr:row>69</xdr:row>
      <xdr:rowOff>112395</xdr:rowOff>
    </xdr:from>
    <xdr:ext cx="297180" cy="233045"/>
    <xdr:sp macro="" textlink="">
      <xdr:nvSpPr>
        <xdr:cNvPr id="409" name="テキスト ボックス 408"/>
        <xdr:cNvSpPr txBox="1"/>
      </xdr:nvSpPr>
      <xdr:spPr>
        <a:xfrm>
          <a:off x="12407900" y="11942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13335</xdr:rowOff>
    </xdr:from>
    <xdr:to xmlns:xdr="http://schemas.openxmlformats.org/drawingml/2006/spreadsheetDrawing">
      <xdr:col>85</xdr:col>
      <xdr:colOff>66675</xdr:colOff>
      <xdr:row>84</xdr:row>
      <xdr:rowOff>13335</xdr:rowOff>
    </xdr:to>
    <xdr:cxnSp macro="">
      <xdr:nvCxnSpPr>
        <xdr:cNvPr id="410" name="直線コネクタ 409"/>
        <xdr:cNvCxnSpPr/>
      </xdr:nvCxnSpPr>
      <xdr:spPr>
        <a:xfrm>
          <a:off x="12446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43815</xdr:rowOff>
    </xdr:from>
    <xdr:ext cx="506730" cy="267970"/>
    <xdr:sp macro="" textlink="">
      <xdr:nvSpPr>
        <xdr:cNvPr id="411" name="テキスト ボックス 410"/>
        <xdr:cNvSpPr txBox="1"/>
      </xdr:nvSpPr>
      <xdr:spPr>
        <a:xfrm>
          <a:off x="11938000" y="14274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72390</xdr:rowOff>
    </xdr:from>
    <xdr:to xmlns:xdr="http://schemas.openxmlformats.org/drawingml/2006/spreadsheetDrawing">
      <xdr:col>85</xdr:col>
      <xdr:colOff>66675</xdr:colOff>
      <xdr:row>81</xdr:row>
      <xdr:rowOff>72390</xdr:rowOff>
    </xdr:to>
    <xdr:cxnSp macro="">
      <xdr:nvCxnSpPr>
        <xdr:cNvPr id="412" name="直線コネクタ 411"/>
        <xdr:cNvCxnSpPr/>
      </xdr:nvCxnSpPr>
      <xdr:spPr>
        <a:xfrm>
          <a:off x="12446000" y="13959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102870</xdr:rowOff>
    </xdr:from>
    <xdr:ext cx="506730" cy="269240"/>
    <xdr:sp macro="" textlink="">
      <xdr:nvSpPr>
        <xdr:cNvPr id="413" name="テキスト ボックス 412"/>
        <xdr:cNvSpPr txBox="1"/>
      </xdr:nvSpPr>
      <xdr:spPr>
        <a:xfrm>
          <a:off x="11938000" y="138188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132080</xdr:rowOff>
    </xdr:from>
    <xdr:to xmlns:xdr="http://schemas.openxmlformats.org/drawingml/2006/spreadsheetDrawing">
      <xdr:col>85</xdr:col>
      <xdr:colOff>66675</xdr:colOff>
      <xdr:row>78</xdr:row>
      <xdr:rowOff>132080</xdr:rowOff>
    </xdr:to>
    <xdr:cxnSp macro="">
      <xdr:nvCxnSpPr>
        <xdr:cNvPr id="414" name="直線コネクタ 413"/>
        <xdr:cNvCxnSpPr/>
      </xdr:nvCxnSpPr>
      <xdr:spPr>
        <a:xfrm>
          <a:off x="12446000" y="13505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161925</xdr:rowOff>
    </xdr:from>
    <xdr:ext cx="506730" cy="268605"/>
    <xdr:sp macro="" textlink="">
      <xdr:nvSpPr>
        <xdr:cNvPr id="415" name="テキスト ボックス 414"/>
        <xdr:cNvSpPr txBox="1"/>
      </xdr:nvSpPr>
      <xdr:spPr>
        <a:xfrm>
          <a:off x="11938000" y="133635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13335</xdr:rowOff>
    </xdr:from>
    <xdr:to xmlns:xdr="http://schemas.openxmlformats.org/drawingml/2006/spreadsheetDrawing">
      <xdr:col>85</xdr:col>
      <xdr:colOff>66675</xdr:colOff>
      <xdr:row>76</xdr:row>
      <xdr:rowOff>13335</xdr:rowOff>
    </xdr:to>
    <xdr:cxnSp macro="">
      <xdr:nvCxnSpPr>
        <xdr:cNvPr id="416" name="直線コネクタ 415"/>
        <xdr:cNvCxnSpPr/>
      </xdr:nvCxnSpPr>
      <xdr:spPr>
        <a:xfrm>
          <a:off x="12446000" y="13043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43815</xdr:rowOff>
    </xdr:from>
    <xdr:ext cx="506730" cy="267970"/>
    <xdr:sp macro="" textlink="">
      <xdr:nvSpPr>
        <xdr:cNvPr id="417" name="テキスト ボックス 416"/>
        <xdr:cNvSpPr txBox="1"/>
      </xdr:nvSpPr>
      <xdr:spPr>
        <a:xfrm>
          <a:off x="11938000" y="129025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72390</xdr:rowOff>
    </xdr:from>
    <xdr:to xmlns:xdr="http://schemas.openxmlformats.org/drawingml/2006/spreadsheetDrawing">
      <xdr:col>85</xdr:col>
      <xdr:colOff>66675</xdr:colOff>
      <xdr:row>73</xdr:row>
      <xdr:rowOff>72390</xdr:rowOff>
    </xdr:to>
    <xdr:cxnSp macro="">
      <xdr:nvCxnSpPr>
        <xdr:cNvPr id="418" name="直線コネクタ 417"/>
        <xdr:cNvCxnSpPr/>
      </xdr:nvCxnSpPr>
      <xdr:spPr>
        <a:xfrm>
          <a:off x="12446000" y="12588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102870</xdr:rowOff>
    </xdr:from>
    <xdr:ext cx="506730" cy="269240"/>
    <xdr:sp macro="" textlink="">
      <xdr:nvSpPr>
        <xdr:cNvPr id="419" name="テキスト ボックス 418"/>
        <xdr:cNvSpPr txBox="1"/>
      </xdr:nvSpPr>
      <xdr:spPr>
        <a:xfrm>
          <a:off x="11938000" y="124472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70</xdr:row>
      <xdr:rowOff>132080</xdr:rowOff>
    </xdr:to>
    <xdr:cxnSp macro="">
      <xdr:nvCxnSpPr>
        <xdr:cNvPr id="420" name="直線コネクタ 419"/>
        <xdr:cNvCxnSpPr/>
      </xdr:nvCxnSpPr>
      <xdr:spPr>
        <a:xfrm>
          <a:off x="12446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161925</xdr:rowOff>
    </xdr:from>
    <xdr:ext cx="506730" cy="268605"/>
    <xdr:sp macro="" textlink="">
      <xdr:nvSpPr>
        <xdr:cNvPr id="421" name="テキスト ボックス 420"/>
        <xdr:cNvSpPr txBox="1"/>
      </xdr:nvSpPr>
      <xdr:spPr>
        <a:xfrm>
          <a:off x="11938000" y="11991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84</xdr:row>
      <xdr:rowOff>13335</xdr:rowOff>
    </xdr:to>
    <xdr:sp macro="" textlink="">
      <xdr:nvSpPr>
        <xdr:cNvPr id="422" name="公債費以外グラフ枠"/>
        <xdr:cNvSpPr/>
      </xdr:nvSpPr>
      <xdr:spPr>
        <a:xfrm>
          <a:off x="12446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100965</xdr:rowOff>
    </xdr:from>
    <xdr:to xmlns:xdr="http://schemas.openxmlformats.org/drawingml/2006/spreadsheetDrawing">
      <xdr:col>82</xdr:col>
      <xdr:colOff>107950</xdr:colOff>
      <xdr:row>80</xdr:row>
      <xdr:rowOff>151130</xdr:rowOff>
    </xdr:to>
    <xdr:cxnSp macro="">
      <xdr:nvCxnSpPr>
        <xdr:cNvPr id="423" name="直線コネクタ 422"/>
        <xdr:cNvCxnSpPr/>
      </xdr:nvCxnSpPr>
      <xdr:spPr>
        <a:xfrm flipV="1">
          <a:off x="16510000" y="1261681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67970"/>
    <xdr:sp macro="" textlink="">
      <xdr:nvSpPr>
        <xdr:cNvPr id="424" name="公債費以外最小値テキスト"/>
        <xdr:cNvSpPr txBox="1"/>
      </xdr:nvSpPr>
      <xdr:spPr>
        <a:xfrm>
          <a:off x="16598900" y="1383792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151130</xdr:rowOff>
    </xdr:from>
    <xdr:to xmlns:xdr="http://schemas.openxmlformats.org/drawingml/2006/spreadsheetDrawing">
      <xdr:col>82</xdr:col>
      <xdr:colOff>196850</xdr:colOff>
      <xdr:row>80</xdr:row>
      <xdr:rowOff>151130</xdr:rowOff>
    </xdr:to>
    <xdr:cxnSp macro="">
      <xdr:nvCxnSpPr>
        <xdr:cNvPr id="425" name="直線コネクタ 424"/>
        <xdr:cNvCxnSpPr/>
      </xdr:nvCxnSpPr>
      <xdr:spPr>
        <a:xfrm>
          <a:off x="16421100" y="1386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12700</xdr:rowOff>
    </xdr:from>
    <xdr:ext cx="762000" cy="269240"/>
    <xdr:sp macro="" textlink="">
      <xdr:nvSpPr>
        <xdr:cNvPr id="426" name="公債費以外最大値テキスト"/>
        <xdr:cNvSpPr txBox="1"/>
      </xdr:nvSpPr>
      <xdr:spPr>
        <a:xfrm>
          <a:off x="16598900" y="123571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100965</xdr:rowOff>
    </xdr:from>
    <xdr:to xmlns:xdr="http://schemas.openxmlformats.org/drawingml/2006/spreadsheetDrawing">
      <xdr:col>82</xdr:col>
      <xdr:colOff>196850</xdr:colOff>
      <xdr:row>73</xdr:row>
      <xdr:rowOff>100965</xdr:rowOff>
    </xdr:to>
    <xdr:cxnSp macro="">
      <xdr:nvCxnSpPr>
        <xdr:cNvPr id="427" name="直線コネクタ 426"/>
        <xdr:cNvCxnSpPr/>
      </xdr:nvCxnSpPr>
      <xdr:spPr>
        <a:xfrm>
          <a:off x="16421100" y="1261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46355</xdr:rowOff>
    </xdr:from>
    <xdr:to xmlns:xdr="http://schemas.openxmlformats.org/drawingml/2006/spreadsheetDrawing">
      <xdr:col>82</xdr:col>
      <xdr:colOff>107950</xdr:colOff>
      <xdr:row>76</xdr:row>
      <xdr:rowOff>55880</xdr:rowOff>
    </xdr:to>
    <xdr:cxnSp macro="">
      <xdr:nvCxnSpPr>
        <xdr:cNvPr id="428" name="直線コネクタ 427"/>
        <xdr:cNvCxnSpPr/>
      </xdr:nvCxnSpPr>
      <xdr:spPr>
        <a:xfrm>
          <a:off x="15671800" y="130765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171450</xdr:rowOff>
    </xdr:from>
    <xdr:ext cx="762000" cy="269240"/>
    <xdr:sp macro="" textlink="">
      <xdr:nvSpPr>
        <xdr:cNvPr id="429" name="公債費以外平均値テキスト"/>
        <xdr:cNvSpPr txBox="1"/>
      </xdr:nvSpPr>
      <xdr:spPr>
        <a:xfrm>
          <a:off x="16598900" y="1320165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24130</xdr:rowOff>
    </xdr:from>
    <xdr:to xmlns:xdr="http://schemas.openxmlformats.org/drawingml/2006/spreadsheetDrawing">
      <xdr:col>82</xdr:col>
      <xdr:colOff>158750</xdr:colOff>
      <xdr:row>77</xdr:row>
      <xdr:rowOff>129540</xdr:rowOff>
    </xdr:to>
    <xdr:sp macro="" textlink="">
      <xdr:nvSpPr>
        <xdr:cNvPr id="430" name="フローチャート: 判断 429"/>
        <xdr:cNvSpPr/>
      </xdr:nvSpPr>
      <xdr:spPr>
        <a:xfrm>
          <a:off x="16459200" y="132257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46355</xdr:rowOff>
    </xdr:from>
    <xdr:to xmlns:xdr="http://schemas.openxmlformats.org/drawingml/2006/spreadsheetDrawing">
      <xdr:col>78</xdr:col>
      <xdr:colOff>69850</xdr:colOff>
      <xdr:row>77</xdr:row>
      <xdr:rowOff>57785</xdr:rowOff>
    </xdr:to>
    <xdr:cxnSp macro="">
      <xdr:nvCxnSpPr>
        <xdr:cNvPr id="431" name="直線コネクタ 430"/>
        <xdr:cNvCxnSpPr/>
      </xdr:nvCxnSpPr>
      <xdr:spPr>
        <a:xfrm flipV="1">
          <a:off x="14782800" y="1307655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41275</xdr:rowOff>
    </xdr:from>
    <xdr:to xmlns:xdr="http://schemas.openxmlformats.org/drawingml/2006/spreadsheetDrawing">
      <xdr:col>78</xdr:col>
      <xdr:colOff>120650</xdr:colOff>
      <xdr:row>76</xdr:row>
      <xdr:rowOff>146685</xdr:rowOff>
    </xdr:to>
    <xdr:sp macro="" textlink="">
      <xdr:nvSpPr>
        <xdr:cNvPr id="432" name="フローチャート: 判断 431"/>
        <xdr:cNvSpPr/>
      </xdr:nvSpPr>
      <xdr:spPr>
        <a:xfrm>
          <a:off x="15621000" y="130714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130175</xdr:rowOff>
    </xdr:from>
    <xdr:ext cx="736600" cy="268605"/>
    <xdr:sp macro="" textlink="">
      <xdr:nvSpPr>
        <xdr:cNvPr id="433" name="テキスト ボックス 432"/>
        <xdr:cNvSpPr txBox="1"/>
      </xdr:nvSpPr>
      <xdr:spPr>
        <a:xfrm>
          <a:off x="15290800" y="1316037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57785</xdr:rowOff>
    </xdr:from>
    <xdr:to xmlns:xdr="http://schemas.openxmlformats.org/drawingml/2006/spreadsheetDrawing">
      <xdr:col>73</xdr:col>
      <xdr:colOff>180975</xdr:colOff>
      <xdr:row>77</xdr:row>
      <xdr:rowOff>86995</xdr:rowOff>
    </xdr:to>
    <xdr:cxnSp macro="">
      <xdr:nvCxnSpPr>
        <xdr:cNvPr id="434" name="直線コネクタ 433"/>
        <xdr:cNvCxnSpPr/>
      </xdr:nvCxnSpPr>
      <xdr:spPr>
        <a:xfrm flipV="1">
          <a:off x="13893800" y="132594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48260</xdr:rowOff>
    </xdr:from>
    <xdr:to xmlns:xdr="http://schemas.openxmlformats.org/drawingml/2006/spreadsheetDrawing">
      <xdr:col>74</xdr:col>
      <xdr:colOff>31750</xdr:colOff>
      <xdr:row>77</xdr:row>
      <xdr:rowOff>153670</xdr:rowOff>
    </xdr:to>
    <xdr:sp macro="" textlink="">
      <xdr:nvSpPr>
        <xdr:cNvPr id="435" name="フローチャート: 判断 434"/>
        <xdr:cNvSpPr/>
      </xdr:nvSpPr>
      <xdr:spPr>
        <a:xfrm>
          <a:off x="14732000" y="132499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137795</xdr:rowOff>
    </xdr:from>
    <xdr:ext cx="762000" cy="269240"/>
    <xdr:sp macro="" textlink="">
      <xdr:nvSpPr>
        <xdr:cNvPr id="436" name="テキスト ボックス 435"/>
        <xdr:cNvSpPr txBox="1"/>
      </xdr:nvSpPr>
      <xdr:spPr>
        <a:xfrm>
          <a:off x="14401800" y="133394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86995</xdr:rowOff>
    </xdr:from>
    <xdr:to xmlns:xdr="http://schemas.openxmlformats.org/drawingml/2006/spreadsheetDrawing">
      <xdr:col>69</xdr:col>
      <xdr:colOff>92075</xdr:colOff>
      <xdr:row>77</xdr:row>
      <xdr:rowOff>95885</xdr:rowOff>
    </xdr:to>
    <xdr:cxnSp macro="">
      <xdr:nvCxnSpPr>
        <xdr:cNvPr id="437" name="直線コネクタ 436"/>
        <xdr:cNvCxnSpPr/>
      </xdr:nvCxnSpPr>
      <xdr:spPr>
        <a:xfrm flipV="1">
          <a:off x="13004800" y="132886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100330</xdr:rowOff>
    </xdr:from>
    <xdr:to xmlns:xdr="http://schemas.openxmlformats.org/drawingml/2006/spreadsheetDrawing">
      <xdr:col>69</xdr:col>
      <xdr:colOff>142875</xdr:colOff>
      <xdr:row>78</xdr:row>
      <xdr:rowOff>27305</xdr:rowOff>
    </xdr:to>
    <xdr:sp macro="" textlink="">
      <xdr:nvSpPr>
        <xdr:cNvPr id="438" name="フローチャート: 判断 437"/>
        <xdr:cNvSpPr/>
      </xdr:nvSpPr>
      <xdr:spPr>
        <a:xfrm>
          <a:off x="13843000" y="133019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12065</xdr:rowOff>
    </xdr:from>
    <xdr:ext cx="760730" cy="269240"/>
    <xdr:sp macro="" textlink="">
      <xdr:nvSpPr>
        <xdr:cNvPr id="439" name="テキスト ボックス 438"/>
        <xdr:cNvSpPr txBox="1"/>
      </xdr:nvSpPr>
      <xdr:spPr>
        <a:xfrm>
          <a:off x="13512800" y="1338516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57785</xdr:rowOff>
    </xdr:from>
    <xdr:to xmlns:xdr="http://schemas.openxmlformats.org/drawingml/2006/spreadsheetDrawing">
      <xdr:col>65</xdr:col>
      <xdr:colOff>53975</xdr:colOff>
      <xdr:row>77</xdr:row>
      <xdr:rowOff>163195</xdr:rowOff>
    </xdr:to>
    <xdr:sp macro="" textlink="">
      <xdr:nvSpPr>
        <xdr:cNvPr id="440" name="フローチャート: 判断 439"/>
        <xdr:cNvSpPr/>
      </xdr:nvSpPr>
      <xdr:spPr>
        <a:xfrm>
          <a:off x="12954000" y="132594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147955</xdr:rowOff>
    </xdr:from>
    <xdr:ext cx="762000" cy="267970"/>
    <xdr:sp macro="" textlink="">
      <xdr:nvSpPr>
        <xdr:cNvPr id="441" name="テキスト ボックス 440"/>
        <xdr:cNvSpPr txBox="1"/>
      </xdr:nvSpPr>
      <xdr:spPr>
        <a:xfrm>
          <a:off x="12623800" y="133496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10795</xdr:rowOff>
    </xdr:from>
    <xdr:ext cx="762000" cy="267970"/>
    <xdr:sp macro="" textlink="">
      <xdr:nvSpPr>
        <xdr:cNvPr id="442" name="テキスト ボックス 441"/>
        <xdr:cNvSpPr txBox="1"/>
      </xdr:nvSpPr>
      <xdr:spPr>
        <a:xfrm>
          <a:off x="162941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10795</xdr:rowOff>
    </xdr:from>
    <xdr:ext cx="760730" cy="267970"/>
    <xdr:sp macro="" textlink="">
      <xdr:nvSpPr>
        <xdr:cNvPr id="443" name="テキスト ボックス 442"/>
        <xdr:cNvSpPr txBox="1"/>
      </xdr:nvSpPr>
      <xdr:spPr>
        <a:xfrm>
          <a:off x="15455900" y="14412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10795</xdr:rowOff>
    </xdr:from>
    <xdr:ext cx="760730" cy="267970"/>
    <xdr:sp macro="" textlink="">
      <xdr:nvSpPr>
        <xdr:cNvPr id="444" name="テキスト ボックス 443"/>
        <xdr:cNvSpPr txBox="1"/>
      </xdr:nvSpPr>
      <xdr:spPr>
        <a:xfrm>
          <a:off x="14566900" y="14412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10795</xdr:rowOff>
    </xdr:from>
    <xdr:ext cx="762000" cy="267970"/>
    <xdr:sp macro="" textlink="">
      <xdr:nvSpPr>
        <xdr:cNvPr id="445" name="テキスト ボックス 444"/>
        <xdr:cNvSpPr txBox="1"/>
      </xdr:nvSpPr>
      <xdr:spPr>
        <a:xfrm>
          <a:off x="13677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10795</xdr:rowOff>
    </xdr:from>
    <xdr:ext cx="760730" cy="267970"/>
    <xdr:sp macro="" textlink="">
      <xdr:nvSpPr>
        <xdr:cNvPr id="446" name="テキスト ボックス 445"/>
        <xdr:cNvSpPr txBox="1"/>
      </xdr:nvSpPr>
      <xdr:spPr>
        <a:xfrm>
          <a:off x="12788900" y="14412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3175</xdr:rowOff>
    </xdr:from>
    <xdr:to xmlns:xdr="http://schemas.openxmlformats.org/drawingml/2006/spreadsheetDrawing">
      <xdr:col>82</xdr:col>
      <xdr:colOff>158750</xdr:colOff>
      <xdr:row>76</xdr:row>
      <xdr:rowOff>109220</xdr:rowOff>
    </xdr:to>
    <xdr:sp macro="" textlink="">
      <xdr:nvSpPr>
        <xdr:cNvPr id="447" name="楕円 446"/>
        <xdr:cNvSpPr/>
      </xdr:nvSpPr>
      <xdr:spPr>
        <a:xfrm>
          <a:off x="16459200" y="1303337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20320</xdr:rowOff>
    </xdr:from>
    <xdr:ext cx="762000" cy="267970"/>
    <xdr:sp macro="" textlink="">
      <xdr:nvSpPr>
        <xdr:cNvPr id="448" name="公債費以外該当値テキスト"/>
        <xdr:cNvSpPr txBox="1"/>
      </xdr:nvSpPr>
      <xdr:spPr>
        <a:xfrm>
          <a:off x="16598900" y="128790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171450</xdr:rowOff>
    </xdr:from>
    <xdr:to xmlns:xdr="http://schemas.openxmlformats.org/drawingml/2006/spreadsheetDrawing">
      <xdr:col>78</xdr:col>
      <xdr:colOff>120650</xdr:colOff>
      <xdr:row>76</xdr:row>
      <xdr:rowOff>99060</xdr:rowOff>
    </xdr:to>
    <xdr:sp macro="" textlink="">
      <xdr:nvSpPr>
        <xdr:cNvPr id="449" name="楕円 448"/>
        <xdr:cNvSpPr/>
      </xdr:nvSpPr>
      <xdr:spPr>
        <a:xfrm>
          <a:off x="15621000" y="13030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109855</xdr:rowOff>
    </xdr:from>
    <xdr:ext cx="736600" cy="267970"/>
    <xdr:sp macro="" textlink="">
      <xdr:nvSpPr>
        <xdr:cNvPr id="450" name="テキスト ボックス 449"/>
        <xdr:cNvSpPr txBox="1"/>
      </xdr:nvSpPr>
      <xdr:spPr>
        <a:xfrm>
          <a:off x="15290800" y="1279715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5080</xdr:rowOff>
    </xdr:from>
    <xdr:to xmlns:xdr="http://schemas.openxmlformats.org/drawingml/2006/spreadsheetDrawing">
      <xdr:col>74</xdr:col>
      <xdr:colOff>31750</xdr:colOff>
      <xdr:row>77</xdr:row>
      <xdr:rowOff>111125</xdr:rowOff>
    </xdr:to>
    <xdr:sp macro="" textlink="">
      <xdr:nvSpPr>
        <xdr:cNvPr id="451" name="楕円 450"/>
        <xdr:cNvSpPr/>
      </xdr:nvSpPr>
      <xdr:spPr>
        <a:xfrm>
          <a:off x="14732000" y="1320673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121285</xdr:rowOff>
    </xdr:from>
    <xdr:ext cx="762000" cy="267970"/>
    <xdr:sp macro="" textlink="">
      <xdr:nvSpPr>
        <xdr:cNvPr id="452" name="テキスト ボックス 451"/>
        <xdr:cNvSpPr txBox="1"/>
      </xdr:nvSpPr>
      <xdr:spPr>
        <a:xfrm>
          <a:off x="14401800" y="129800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34290</xdr:rowOff>
    </xdr:from>
    <xdr:to xmlns:xdr="http://schemas.openxmlformats.org/drawingml/2006/spreadsheetDrawing">
      <xdr:col>69</xdr:col>
      <xdr:colOff>142875</xdr:colOff>
      <xdr:row>77</xdr:row>
      <xdr:rowOff>139700</xdr:rowOff>
    </xdr:to>
    <xdr:sp macro="" textlink="">
      <xdr:nvSpPr>
        <xdr:cNvPr id="453" name="楕円 452"/>
        <xdr:cNvSpPr/>
      </xdr:nvSpPr>
      <xdr:spPr>
        <a:xfrm>
          <a:off x="13843000" y="132359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150495</xdr:rowOff>
    </xdr:from>
    <xdr:ext cx="760730" cy="269240"/>
    <xdr:sp macro="" textlink="">
      <xdr:nvSpPr>
        <xdr:cNvPr id="454" name="テキスト ボックス 453"/>
        <xdr:cNvSpPr txBox="1"/>
      </xdr:nvSpPr>
      <xdr:spPr>
        <a:xfrm>
          <a:off x="13512800" y="1300924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43815</xdr:rowOff>
    </xdr:from>
    <xdr:to xmlns:xdr="http://schemas.openxmlformats.org/drawingml/2006/spreadsheetDrawing">
      <xdr:col>65</xdr:col>
      <xdr:colOff>53975</xdr:colOff>
      <xdr:row>77</xdr:row>
      <xdr:rowOff>149225</xdr:rowOff>
    </xdr:to>
    <xdr:sp macro="" textlink="">
      <xdr:nvSpPr>
        <xdr:cNvPr id="455" name="楕円 454"/>
        <xdr:cNvSpPr/>
      </xdr:nvSpPr>
      <xdr:spPr>
        <a:xfrm>
          <a:off x="12954000" y="132454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159385</xdr:rowOff>
    </xdr:from>
    <xdr:ext cx="762000" cy="267970"/>
    <xdr:sp macro="" textlink="">
      <xdr:nvSpPr>
        <xdr:cNvPr id="456" name="テキスト ボックス 455"/>
        <xdr:cNvSpPr txBox="1"/>
      </xdr:nvSpPr>
      <xdr:spPr>
        <a:xfrm>
          <a:off x="12623800" y="130181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118745</xdr:rowOff>
    </xdr:from>
    <xdr:to xmlns:xdr="http://schemas.openxmlformats.org/drawingml/2006/spreadsheetDrawing">
      <xdr:col>34</xdr:col>
      <xdr:colOff>19050</xdr:colOff>
      <xdr:row>64</xdr:row>
      <xdr:rowOff>118745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92075</xdr:rowOff>
    </xdr:from>
    <xdr:to xmlns:xdr="http://schemas.openxmlformats.org/drawingml/2006/spreadsheetDrawing">
      <xdr:col>40</xdr:col>
      <xdr:colOff>280035</xdr:colOff>
      <xdr:row>3</xdr:row>
      <xdr:rowOff>19685</xdr:rowOff>
    </xdr:to>
    <xdr:sp macro="" textlink="">
      <xdr:nvSpPr>
        <xdr:cNvPr id="3" name="表題ボックス"/>
        <xdr:cNvSpPr/>
      </xdr:nvSpPr>
      <xdr:spPr>
        <a:xfrm>
          <a:off x="0" y="92075"/>
          <a:ext cx="12182475" cy="4419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39370</xdr:rowOff>
    </xdr:to>
    <xdr:sp macro="" textlink="">
      <xdr:nvSpPr>
        <xdr:cNvPr id="4" name="団体名称ボックス1"/>
        <xdr:cNvSpPr/>
      </xdr:nvSpPr>
      <xdr:spPr>
        <a:xfrm>
          <a:off x="13896975" y="0"/>
          <a:ext cx="2984500"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13335</xdr:rowOff>
    </xdr:from>
    <xdr:to xmlns:xdr="http://schemas.openxmlformats.org/drawingml/2006/spreadsheetDrawing">
      <xdr:col>43</xdr:col>
      <xdr:colOff>1076325</xdr:colOff>
      <xdr:row>2</xdr:row>
      <xdr:rowOff>26035</xdr:rowOff>
    </xdr:to>
    <xdr:sp macro="" textlink="">
      <xdr:nvSpPr>
        <xdr:cNvPr id="5" name="団体名称ボックス2"/>
        <xdr:cNvSpPr/>
      </xdr:nvSpPr>
      <xdr:spPr>
        <a:xfrm>
          <a:off x="13905865" y="13335"/>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33020</xdr:rowOff>
    </xdr:from>
    <xdr:to xmlns:xdr="http://schemas.openxmlformats.org/drawingml/2006/spreadsheetDrawing">
      <xdr:col>43</xdr:col>
      <xdr:colOff>1056005</xdr:colOff>
      <xdr:row>2</xdr:row>
      <xdr:rowOff>13335</xdr:rowOff>
    </xdr:to>
    <xdr:sp macro="" textlink="">
      <xdr:nvSpPr>
        <xdr:cNvPr id="6" name="団体名称ボックス3"/>
        <xdr:cNvSpPr/>
      </xdr:nvSpPr>
      <xdr:spPr>
        <a:xfrm>
          <a:off x="13918565" y="33020"/>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39370</xdr:rowOff>
    </xdr:to>
    <xdr:sp macro="" textlink="">
      <xdr:nvSpPr>
        <xdr:cNvPr id="7" name="正方形/長方形 6"/>
        <xdr:cNvSpPr/>
      </xdr:nvSpPr>
      <xdr:spPr>
        <a:xfrm>
          <a:off x="11673205" y="0"/>
          <a:ext cx="2026285"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13335</xdr:rowOff>
    </xdr:from>
    <xdr:to xmlns:xdr="http://schemas.openxmlformats.org/drawingml/2006/spreadsheetDrawing">
      <xdr:col>41</xdr:col>
      <xdr:colOff>482600</xdr:colOff>
      <xdr:row>2</xdr:row>
      <xdr:rowOff>26035</xdr:rowOff>
    </xdr:to>
    <xdr:sp macro="" textlink="">
      <xdr:nvSpPr>
        <xdr:cNvPr id="8" name="正方形/長方形 7"/>
        <xdr:cNvSpPr/>
      </xdr:nvSpPr>
      <xdr:spPr>
        <a:xfrm>
          <a:off x="11699875" y="1333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33020</xdr:rowOff>
    </xdr:from>
    <xdr:to xmlns:xdr="http://schemas.openxmlformats.org/drawingml/2006/spreadsheetDrawing">
      <xdr:col>41</xdr:col>
      <xdr:colOff>450850</xdr:colOff>
      <xdr:row>2</xdr:row>
      <xdr:rowOff>13335</xdr:rowOff>
    </xdr:to>
    <xdr:sp macro="" textlink="">
      <xdr:nvSpPr>
        <xdr:cNvPr id="9" name="正方形/長方形 8"/>
        <xdr:cNvSpPr/>
      </xdr:nvSpPr>
      <xdr:spPr>
        <a:xfrm>
          <a:off x="11725275" y="33020"/>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115570</xdr:rowOff>
    </xdr:to>
    <xdr:sp macro="" textlink="">
      <xdr:nvSpPr>
        <xdr:cNvPr id="10" name="角丸四角形 9"/>
        <xdr:cNvSpPr/>
      </xdr:nvSpPr>
      <xdr:spPr>
        <a:xfrm>
          <a:off x="2117090" y="12002770"/>
          <a:ext cx="4157980"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69215</xdr:rowOff>
    </xdr:from>
    <xdr:to xmlns:xdr="http://schemas.openxmlformats.org/drawingml/2006/spreadsheetDrawing">
      <xdr:col>21</xdr:col>
      <xdr:colOff>0</xdr:colOff>
      <xdr:row>64</xdr:row>
      <xdr:rowOff>154940</xdr:rowOff>
    </xdr:to>
    <xdr:sp macro="" textlink="">
      <xdr:nvSpPr>
        <xdr:cNvPr id="11" name="正方形/長方形 10"/>
        <xdr:cNvSpPr/>
      </xdr:nvSpPr>
      <xdr:spPr>
        <a:xfrm>
          <a:off x="26771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161290</xdr:rowOff>
    </xdr:from>
    <xdr:to xmlns:xdr="http://schemas.openxmlformats.org/drawingml/2006/spreadsheetDrawing">
      <xdr:col>14</xdr:col>
      <xdr:colOff>38100</xdr:colOff>
      <xdr:row>63</xdr:row>
      <xdr:rowOff>161290</xdr:rowOff>
    </xdr:to>
    <xdr:cxnSp macro="">
      <xdr:nvCxnSpPr>
        <xdr:cNvPr id="12" name="直線コネクタ 11"/>
        <xdr:cNvCxnSpPr/>
      </xdr:nvCxnSpPr>
      <xdr:spPr>
        <a:xfrm>
          <a:off x="2367280" y="12134215"/>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109220</xdr:rowOff>
    </xdr:from>
    <xdr:to xmlns:xdr="http://schemas.openxmlformats.org/drawingml/2006/spreadsheetDrawing">
      <xdr:col>13</xdr:col>
      <xdr:colOff>139700</xdr:colOff>
      <xdr:row>64</xdr:row>
      <xdr:rowOff>36195</xdr:rowOff>
    </xdr:to>
    <xdr:sp macro="" textlink="">
      <xdr:nvSpPr>
        <xdr:cNvPr id="13" name="楕円 12"/>
        <xdr:cNvSpPr/>
      </xdr:nvSpPr>
      <xdr:spPr>
        <a:xfrm>
          <a:off x="2465070" y="120821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109220</xdr:rowOff>
    </xdr:from>
    <xdr:to xmlns:xdr="http://schemas.openxmlformats.org/drawingml/2006/spreadsheetDrawing">
      <xdr:col>24</xdr:col>
      <xdr:colOff>12700</xdr:colOff>
      <xdr:row>64</xdr:row>
      <xdr:rowOff>36195</xdr:rowOff>
    </xdr:to>
    <xdr:sp macro="" textlink="">
      <xdr:nvSpPr>
        <xdr:cNvPr id="14" name="フローチャート: 判断 13"/>
        <xdr:cNvSpPr/>
      </xdr:nvSpPr>
      <xdr:spPr>
        <a:xfrm>
          <a:off x="4395470" y="12082145"/>
          <a:ext cx="9779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69215</xdr:rowOff>
    </xdr:from>
    <xdr:to xmlns:xdr="http://schemas.openxmlformats.org/drawingml/2006/spreadsheetDrawing">
      <xdr:col>31</xdr:col>
      <xdr:colOff>76200</xdr:colOff>
      <xdr:row>64</xdr:row>
      <xdr:rowOff>154940</xdr:rowOff>
    </xdr:to>
    <xdr:sp macro="" textlink="">
      <xdr:nvSpPr>
        <xdr:cNvPr id="15" name="正方形/長方形 14"/>
        <xdr:cNvSpPr/>
      </xdr:nvSpPr>
      <xdr:spPr>
        <a:xfrm>
          <a:off x="46202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88900</xdr:rowOff>
    </xdr:to>
    <xdr:sp macro="" textlink="">
      <xdr:nvSpPr>
        <xdr:cNvPr id="16" name="正方形/長方形 15"/>
        <xdr:cNvSpPr/>
      </xdr:nvSpPr>
      <xdr:spPr>
        <a:xfrm>
          <a:off x="2117090" y="1079500"/>
          <a:ext cx="4157980"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29845</xdr:rowOff>
    </xdr:to>
    <xdr:sp macro="" textlink="">
      <xdr:nvSpPr>
        <xdr:cNvPr id="18" name="正方形/長方形 17"/>
        <xdr:cNvSpPr/>
      </xdr:nvSpPr>
      <xdr:spPr>
        <a:xfrm>
          <a:off x="449580" y="1193800"/>
          <a:ext cx="124333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43180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62405"/>
          <a:ext cx="124333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10160</xdr:rowOff>
    </xdr:from>
    <xdr:to xmlns:xdr="http://schemas.openxmlformats.org/drawingml/2006/spreadsheetDrawing">
      <xdr:col>1</xdr:col>
      <xdr:colOff>177800</xdr:colOff>
      <xdr:row>7</xdr:row>
      <xdr:rowOff>10160</xdr:rowOff>
    </xdr:to>
    <xdr:cxnSp macro="">
      <xdr:nvCxnSpPr>
        <xdr:cNvPr id="21" name="直線コネクタ 20"/>
        <xdr:cNvCxnSpPr/>
      </xdr:nvCxnSpPr>
      <xdr:spPr>
        <a:xfrm flipH="1">
          <a:off x="193040" y="12579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62230</xdr:rowOff>
    </xdr:to>
    <xdr:sp macro="" textlink="">
      <xdr:nvSpPr>
        <xdr:cNvPr id="26" name="楕円 25"/>
        <xdr:cNvSpPr/>
      </xdr:nvSpPr>
      <xdr:spPr>
        <a:xfrm>
          <a:off x="227965" y="120650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55880</xdr:rowOff>
    </xdr:from>
    <xdr:to xmlns:xdr="http://schemas.openxmlformats.org/drawingml/2006/spreadsheetDrawing">
      <xdr:col>1</xdr:col>
      <xdr:colOff>142875</xdr:colOff>
      <xdr:row>8</xdr:row>
      <xdr:rowOff>161290</xdr:rowOff>
    </xdr:to>
    <xdr:sp macro="" textlink="">
      <xdr:nvSpPr>
        <xdr:cNvPr id="27" name="フローチャート: 判断 26"/>
        <xdr:cNvSpPr/>
      </xdr:nvSpPr>
      <xdr:spPr>
        <a:xfrm>
          <a:off x="227965" y="1475105"/>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121920</xdr:rowOff>
    </xdr:to>
    <xdr:sp macro="" textlink="">
      <xdr:nvSpPr>
        <xdr:cNvPr id="28" name="正方形/長方形 27"/>
        <xdr:cNvSpPr/>
      </xdr:nvSpPr>
      <xdr:spPr>
        <a:xfrm>
          <a:off x="2117090" y="1651000"/>
          <a:ext cx="4157980" cy="229044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22860</xdr:rowOff>
    </xdr:from>
    <xdr:ext cx="410210" cy="285115"/>
    <xdr:sp macro="" textlink="">
      <xdr:nvSpPr>
        <xdr:cNvPr id="29" name="テキスト ボックス 28"/>
        <xdr:cNvSpPr txBox="1"/>
      </xdr:nvSpPr>
      <xdr:spPr>
        <a:xfrm>
          <a:off x="1645920" y="1270635"/>
          <a:ext cx="410210"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121920</xdr:rowOff>
    </xdr:from>
    <xdr:to xmlns:xdr="http://schemas.openxmlformats.org/drawingml/2006/spreadsheetDrawing">
      <xdr:col>33</xdr:col>
      <xdr:colOff>114300</xdr:colOff>
      <xdr:row>22</xdr:row>
      <xdr:rowOff>121920</xdr:rowOff>
    </xdr:to>
    <xdr:cxnSp macro="">
      <xdr:nvCxnSpPr>
        <xdr:cNvPr id="30" name="直線コネクタ 29"/>
        <xdr:cNvCxnSpPr/>
      </xdr:nvCxnSpPr>
      <xdr:spPr>
        <a:xfrm>
          <a:off x="2117090" y="394144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82550</xdr:rowOff>
    </xdr:from>
    <xdr:to xmlns:xdr="http://schemas.openxmlformats.org/drawingml/2006/spreadsheetDrawing">
      <xdr:col>33</xdr:col>
      <xdr:colOff>114300</xdr:colOff>
      <xdr:row>20</xdr:row>
      <xdr:rowOff>82550</xdr:rowOff>
    </xdr:to>
    <xdr:cxnSp macro="">
      <xdr:nvCxnSpPr>
        <xdr:cNvPr id="31" name="直線コネクタ 30"/>
        <xdr:cNvCxnSpPr/>
      </xdr:nvCxnSpPr>
      <xdr:spPr>
        <a:xfrm>
          <a:off x="2117090" y="35591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113030</xdr:rowOff>
    </xdr:from>
    <xdr:ext cx="760730" cy="268605"/>
    <xdr:sp macro="" textlink="">
      <xdr:nvSpPr>
        <xdr:cNvPr id="32" name="テキスト ボックス 31"/>
        <xdr:cNvSpPr txBox="1"/>
      </xdr:nvSpPr>
      <xdr:spPr>
        <a:xfrm>
          <a:off x="1357630" y="341820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43180</xdr:rowOff>
    </xdr:from>
    <xdr:to xmlns:xdr="http://schemas.openxmlformats.org/drawingml/2006/spreadsheetDrawing">
      <xdr:col>33</xdr:col>
      <xdr:colOff>114300</xdr:colOff>
      <xdr:row>18</xdr:row>
      <xdr:rowOff>43180</xdr:rowOff>
    </xdr:to>
    <xdr:cxnSp macro="">
      <xdr:nvCxnSpPr>
        <xdr:cNvPr id="33" name="直線コネクタ 32"/>
        <xdr:cNvCxnSpPr/>
      </xdr:nvCxnSpPr>
      <xdr:spPr>
        <a:xfrm>
          <a:off x="2117090" y="317690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73025</xdr:rowOff>
    </xdr:from>
    <xdr:ext cx="760730" cy="269240"/>
    <xdr:sp macro="" textlink="">
      <xdr:nvSpPr>
        <xdr:cNvPr id="34" name="テキスト ボックス 33"/>
        <xdr:cNvSpPr txBox="1"/>
      </xdr:nvSpPr>
      <xdr:spPr>
        <a:xfrm>
          <a:off x="1357630" y="30353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17090" y="2794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33655</xdr:rowOff>
    </xdr:from>
    <xdr:ext cx="760730" cy="267335"/>
    <xdr:sp macro="" textlink="">
      <xdr:nvSpPr>
        <xdr:cNvPr id="36" name="テキスト ボックス 35"/>
        <xdr:cNvSpPr txBox="1"/>
      </xdr:nvSpPr>
      <xdr:spPr>
        <a:xfrm>
          <a:off x="1357630" y="265303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17090" y="2413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730" cy="257810"/>
    <xdr:sp macro="" textlink="">
      <xdr:nvSpPr>
        <xdr:cNvPr id="38" name="テキスト ボックス 37"/>
        <xdr:cNvSpPr txBox="1"/>
      </xdr:nvSpPr>
      <xdr:spPr>
        <a:xfrm>
          <a:off x="1357630" y="2271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17090" y="2032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730" cy="259080"/>
    <xdr:sp macro="" textlink="">
      <xdr:nvSpPr>
        <xdr:cNvPr id="40" name="テキスト ボックス 39"/>
        <xdr:cNvSpPr txBox="1"/>
      </xdr:nvSpPr>
      <xdr:spPr>
        <a:xfrm>
          <a:off x="1357630" y="188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17090" y="1651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92710</xdr:rowOff>
    </xdr:from>
    <xdr:ext cx="760730" cy="260985"/>
    <xdr:sp macro="" textlink="">
      <xdr:nvSpPr>
        <xdr:cNvPr id="42" name="テキスト ボックス 41"/>
        <xdr:cNvSpPr txBox="1"/>
      </xdr:nvSpPr>
      <xdr:spPr>
        <a:xfrm>
          <a:off x="1357630" y="1511935"/>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121920</xdr:rowOff>
    </xdr:to>
    <xdr:sp macro="" textlink="">
      <xdr:nvSpPr>
        <xdr:cNvPr id="43" name="人口1人当たり決算額の推移グラフ枠130"/>
        <xdr:cNvSpPr/>
      </xdr:nvSpPr>
      <xdr:spPr>
        <a:xfrm>
          <a:off x="2117090" y="1651000"/>
          <a:ext cx="4157980" cy="229044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168910</xdr:rowOff>
    </xdr:from>
    <xdr:to xmlns:xdr="http://schemas.openxmlformats.org/drawingml/2006/spreadsheetDrawing">
      <xdr:col>29</xdr:col>
      <xdr:colOff>127000</xdr:colOff>
      <xdr:row>18</xdr:row>
      <xdr:rowOff>171450</xdr:rowOff>
    </xdr:to>
    <xdr:cxnSp macro="">
      <xdr:nvCxnSpPr>
        <xdr:cNvPr id="44" name="直線コネクタ 43"/>
        <xdr:cNvCxnSpPr/>
      </xdr:nvCxnSpPr>
      <xdr:spPr>
        <a:xfrm flipV="1">
          <a:off x="5541010" y="2273935"/>
          <a:ext cx="0" cy="1031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147320</xdr:rowOff>
    </xdr:from>
    <xdr:ext cx="760730" cy="268605"/>
    <xdr:sp macro="" textlink="">
      <xdr:nvSpPr>
        <xdr:cNvPr id="45" name="人口1人当たり決算額の推移最小値テキスト130"/>
        <xdr:cNvSpPr txBox="1"/>
      </xdr:nvSpPr>
      <xdr:spPr>
        <a:xfrm>
          <a:off x="5626100" y="328104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171450</xdr:rowOff>
    </xdr:from>
    <xdr:to xmlns:xdr="http://schemas.openxmlformats.org/drawingml/2006/spreadsheetDrawing">
      <xdr:col>30</xdr:col>
      <xdr:colOff>25400</xdr:colOff>
      <xdr:row>18</xdr:row>
      <xdr:rowOff>171450</xdr:rowOff>
    </xdr:to>
    <xdr:cxnSp macro="">
      <xdr:nvCxnSpPr>
        <xdr:cNvPr id="46" name="直線コネクタ 45"/>
        <xdr:cNvCxnSpPr/>
      </xdr:nvCxnSpPr>
      <xdr:spPr>
        <a:xfrm>
          <a:off x="5452110" y="330517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83820</xdr:rowOff>
    </xdr:from>
    <xdr:ext cx="760730" cy="259080"/>
    <xdr:sp macro="" textlink="">
      <xdr:nvSpPr>
        <xdr:cNvPr id="47" name="人口1人当たり決算額の推移最大値テキスト130"/>
        <xdr:cNvSpPr txBox="1"/>
      </xdr:nvSpPr>
      <xdr:spPr>
        <a:xfrm>
          <a:off x="5626100" y="2017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168910</xdr:rowOff>
    </xdr:from>
    <xdr:to xmlns:xdr="http://schemas.openxmlformats.org/drawingml/2006/spreadsheetDrawing">
      <xdr:col>30</xdr:col>
      <xdr:colOff>25400</xdr:colOff>
      <xdr:row>12</xdr:row>
      <xdr:rowOff>168910</xdr:rowOff>
    </xdr:to>
    <xdr:cxnSp macro="">
      <xdr:nvCxnSpPr>
        <xdr:cNvPr id="48" name="直線コネクタ 47"/>
        <xdr:cNvCxnSpPr/>
      </xdr:nvCxnSpPr>
      <xdr:spPr>
        <a:xfrm>
          <a:off x="5452110" y="227393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169545</xdr:rowOff>
    </xdr:from>
    <xdr:to xmlns:xdr="http://schemas.openxmlformats.org/drawingml/2006/spreadsheetDrawing">
      <xdr:col>29</xdr:col>
      <xdr:colOff>127000</xdr:colOff>
      <xdr:row>17</xdr:row>
      <xdr:rowOff>171450</xdr:rowOff>
    </xdr:to>
    <xdr:cxnSp macro="">
      <xdr:nvCxnSpPr>
        <xdr:cNvPr id="49" name="直線コネクタ 48"/>
        <xdr:cNvCxnSpPr/>
      </xdr:nvCxnSpPr>
      <xdr:spPr>
        <a:xfrm>
          <a:off x="4904740" y="3131820"/>
          <a:ext cx="63627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161290</xdr:rowOff>
    </xdr:from>
    <xdr:ext cx="760730" cy="267970"/>
    <xdr:sp macro="" textlink="">
      <xdr:nvSpPr>
        <xdr:cNvPr id="50" name="人口1人当たり決算額の推移平均値テキスト130"/>
        <xdr:cNvSpPr txBox="1"/>
      </xdr:nvSpPr>
      <xdr:spPr>
        <a:xfrm>
          <a:off x="5626100" y="3123565"/>
          <a:ext cx="7607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162560</xdr:rowOff>
    </xdr:from>
    <xdr:to xmlns:xdr="http://schemas.openxmlformats.org/drawingml/2006/spreadsheetDrawing">
      <xdr:col>29</xdr:col>
      <xdr:colOff>177800</xdr:colOff>
      <xdr:row>18</xdr:row>
      <xdr:rowOff>90170</xdr:rowOff>
    </xdr:to>
    <xdr:sp macro="" textlink="">
      <xdr:nvSpPr>
        <xdr:cNvPr id="51" name="フローチャート: 判断 50"/>
        <xdr:cNvSpPr/>
      </xdr:nvSpPr>
      <xdr:spPr>
        <a:xfrm>
          <a:off x="5490210" y="31248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169545</xdr:rowOff>
    </xdr:from>
    <xdr:to xmlns:xdr="http://schemas.openxmlformats.org/drawingml/2006/spreadsheetDrawing">
      <xdr:col>26</xdr:col>
      <xdr:colOff>50800</xdr:colOff>
      <xdr:row>18</xdr:row>
      <xdr:rowOff>1270</xdr:rowOff>
    </xdr:to>
    <xdr:cxnSp macro="">
      <xdr:nvCxnSpPr>
        <xdr:cNvPr id="52" name="直線コネクタ 51"/>
        <xdr:cNvCxnSpPr/>
      </xdr:nvCxnSpPr>
      <xdr:spPr>
        <a:xfrm flipV="1">
          <a:off x="4221480" y="3131820"/>
          <a:ext cx="68326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168275</xdr:rowOff>
    </xdr:from>
    <xdr:to xmlns:xdr="http://schemas.openxmlformats.org/drawingml/2006/spreadsheetDrawing">
      <xdr:col>26</xdr:col>
      <xdr:colOff>101600</xdr:colOff>
      <xdr:row>18</xdr:row>
      <xdr:rowOff>95250</xdr:rowOff>
    </xdr:to>
    <xdr:sp macro="" textlink="">
      <xdr:nvSpPr>
        <xdr:cNvPr id="53" name="フローチャート: 判断 52"/>
        <xdr:cNvSpPr/>
      </xdr:nvSpPr>
      <xdr:spPr>
        <a:xfrm>
          <a:off x="4853940" y="3130550"/>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80010</xdr:rowOff>
    </xdr:from>
    <xdr:ext cx="735330" cy="269240"/>
    <xdr:sp macro="" textlink="">
      <xdr:nvSpPr>
        <xdr:cNvPr id="54" name="テキスト ボックス 53"/>
        <xdr:cNvSpPr txBox="1"/>
      </xdr:nvSpPr>
      <xdr:spPr>
        <a:xfrm>
          <a:off x="4531360" y="3213735"/>
          <a:ext cx="7353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171450</xdr:rowOff>
    </xdr:from>
    <xdr:to xmlns:xdr="http://schemas.openxmlformats.org/drawingml/2006/spreadsheetDrawing">
      <xdr:col>22</xdr:col>
      <xdr:colOff>114300</xdr:colOff>
      <xdr:row>18</xdr:row>
      <xdr:rowOff>1270</xdr:rowOff>
    </xdr:to>
    <xdr:cxnSp macro="">
      <xdr:nvCxnSpPr>
        <xdr:cNvPr id="55" name="直線コネクタ 54"/>
        <xdr:cNvCxnSpPr/>
      </xdr:nvCxnSpPr>
      <xdr:spPr>
        <a:xfrm>
          <a:off x="3538220" y="3133725"/>
          <a:ext cx="68326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147955</xdr:rowOff>
    </xdr:from>
    <xdr:to xmlns:xdr="http://schemas.openxmlformats.org/drawingml/2006/spreadsheetDrawing">
      <xdr:col>22</xdr:col>
      <xdr:colOff>165100</xdr:colOff>
      <xdr:row>18</xdr:row>
      <xdr:rowOff>75565</xdr:rowOff>
    </xdr:to>
    <xdr:sp macro="" textlink="">
      <xdr:nvSpPr>
        <xdr:cNvPr id="56" name="フローチャート: 判断 55"/>
        <xdr:cNvSpPr/>
      </xdr:nvSpPr>
      <xdr:spPr>
        <a:xfrm>
          <a:off x="4170680" y="31102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59055</xdr:rowOff>
    </xdr:from>
    <xdr:ext cx="760730" cy="267970"/>
    <xdr:sp macro="" textlink="">
      <xdr:nvSpPr>
        <xdr:cNvPr id="57" name="テキスト ボックス 56"/>
        <xdr:cNvSpPr txBox="1"/>
      </xdr:nvSpPr>
      <xdr:spPr>
        <a:xfrm>
          <a:off x="3848100" y="319278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171450</xdr:rowOff>
    </xdr:from>
    <xdr:to xmlns:xdr="http://schemas.openxmlformats.org/drawingml/2006/spreadsheetDrawing">
      <xdr:col>18</xdr:col>
      <xdr:colOff>177800</xdr:colOff>
      <xdr:row>18</xdr:row>
      <xdr:rowOff>7620</xdr:rowOff>
    </xdr:to>
    <xdr:cxnSp macro="">
      <xdr:nvCxnSpPr>
        <xdr:cNvPr id="58" name="直線コネクタ 57"/>
        <xdr:cNvCxnSpPr/>
      </xdr:nvCxnSpPr>
      <xdr:spPr>
        <a:xfrm flipV="1">
          <a:off x="2851150" y="3133725"/>
          <a:ext cx="68707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156845</xdr:rowOff>
    </xdr:from>
    <xdr:to xmlns:xdr="http://schemas.openxmlformats.org/drawingml/2006/spreadsheetDrawing">
      <xdr:col>19</xdr:col>
      <xdr:colOff>38100</xdr:colOff>
      <xdr:row>18</xdr:row>
      <xdr:rowOff>84455</xdr:rowOff>
    </xdr:to>
    <xdr:sp macro="" textlink="">
      <xdr:nvSpPr>
        <xdr:cNvPr id="59" name="フローチャート: 判断 58"/>
        <xdr:cNvSpPr/>
      </xdr:nvSpPr>
      <xdr:spPr>
        <a:xfrm>
          <a:off x="3487420" y="3119120"/>
          <a:ext cx="9779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68580</xdr:rowOff>
    </xdr:from>
    <xdr:ext cx="760730" cy="269240"/>
    <xdr:sp macro="" textlink="">
      <xdr:nvSpPr>
        <xdr:cNvPr id="60" name="テキスト ボックス 59"/>
        <xdr:cNvSpPr txBox="1"/>
      </xdr:nvSpPr>
      <xdr:spPr>
        <a:xfrm>
          <a:off x="3164840" y="32023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164465</xdr:rowOff>
    </xdr:from>
    <xdr:to xmlns:xdr="http://schemas.openxmlformats.org/drawingml/2006/spreadsheetDrawing">
      <xdr:col>15</xdr:col>
      <xdr:colOff>101600</xdr:colOff>
      <xdr:row>18</xdr:row>
      <xdr:rowOff>92075</xdr:rowOff>
    </xdr:to>
    <xdr:sp macro="" textlink="">
      <xdr:nvSpPr>
        <xdr:cNvPr id="61" name="フローチャート: 判断 60"/>
        <xdr:cNvSpPr/>
      </xdr:nvSpPr>
      <xdr:spPr>
        <a:xfrm>
          <a:off x="2800350" y="312674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76835</xdr:rowOff>
    </xdr:from>
    <xdr:ext cx="760730" cy="268605"/>
    <xdr:sp macro="" textlink="">
      <xdr:nvSpPr>
        <xdr:cNvPr id="62" name="テキスト ボックス 61"/>
        <xdr:cNvSpPr txBox="1"/>
      </xdr:nvSpPr>
      <xdr:spPr>
        <a:xfrm>
          <a:off x="2477770" y="321056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146050</xdr:rowOff>
    </xdr:from>
    <xdr:ext cx="762000" cy="268605"/>
    <xdr:sp macro="" textlink="">
      <xdr:nvSpPr>
        <xdr:cNvPr id="63" name="テキスト ボックス 62"/>
        <xdr:cNvSpPr txBox="1"/>
      </xdr:nvSpPr>
      <xdr:spPr>
        <a:xfrm>
          <a:off x="536702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146050</xdr:rowOff>
    </xdr:from>
    <xdr:ext cx="762000" cy="268605"/>
    <xdr:sp macro="" textlink="">
      <xdr:nvSpPr>
        <xdr:cNvPr id="64" name="テキスト ボックス 63"/>
        <xdr:cNvSpPr txBox="1"/>
      </xdr:nvSpPr>
      <xdr:spPr>
        <a:xfrm>
          <a:off x="473075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146050</xdr:rowOff>
    </xdr:from>
    <xdr:ext cx="762000" cy="268605"/>
    <xdr:sp macro="" textlink="">
      <xdr:nvSpPr>
        <xdr:cNvPr id="65" name="テキスト ボックス 64"/>
        <xdr:cNvSpPr txBox="1"/>
      </xdr:nvSpPr>
      <xdr:spPr>
        <a:xfrm>
          <a:off x="404749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146050</xdr:rowOff>
    </xdr:from>
    <xdr:ext cx="762000" cy="268605"/>
    <xdr:sp macro="" textlink="">
      <xdr:nvSpPr>
        <xdr:cNvPr id="66" name="テキスト ボックス 65"/>
        <xdr:cNvSpPr txBox="1"/>
      </xdr:nvSpPr>
      <xdr:spPr>
        <a:xfrm>
          <a:off x="336042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146050</xdr:rowOff>
    </xdr:from>
    <xdr:ext cx="762000" cy="268605"/>
    <xdr:sp macro="" textlink="">
      <xdr:nvSpPr>
        <xdr:cNvPr id="67" name="テキスト ボックス 66"/>
        <xdr:cNvSpPr txBox="1"/>
      </xdr:nvSpPr>
      <xdr:spPr>
        <a:xfrm>
          <a:off x="267716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124460</xdr:rowOff>
    </xdr:from>
    <xdr:to xmlns:xdr="http://schemas.openxmlformats.org/drawingml/2006/spreadsheetDrawing">
      <xdr:col>29</xdr:col>
      <xdr:colOff>177800</xdr:colOff>
      <xdr:row>18</xdr:row>
      <xdr:rowOff>52070</xdr:rowOff>
    </xdr:to>
    <xdr:sp macro="" textlink="">
      <xdr:nvSpPr>
        <xdr:cNvPr id="68" name="楕円 67"/>
        <xdr:cNvSpPr/>
      </xdr:nvSpPr>
      <xdr:spPr>
        <a:xfrm>
          <a:off x="5490210" y="308673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141605</xdr:rowOff>
    </xdr:from>
    <xdr:ext cx="760730" cy="269240"/>
    <xdr:sp macro="" textlink="">
      <xdr:nvSpPr>
        <xdr:cNvPr id="69" name="人口1人当たり決算額の推移該当値テキスト130"/>
        <xdr:cNvSpPr txBox="1"/>
      </xdr:nvSpPr>
      <xdr:spPr>
        <a:xfrm>
          <a:off x="5626100" y="29324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116840</xdr:rowOff>
    </xdr:from>
    <xdr:to xmlns:xdr="http://schemas.openxmlformats.org/drawingml/2006/spreadsheetDrawing">
      <xdr:col>26</xdr:col>
      <xdr:colOff>101600</xdr:colOff>
      <xdr:row>18</xdr:row>
      <xdr:rowOff>44450</xdr:rowOff>
    </xdr:to>
    <xdr:sp macro="" textlink="">
      <xdr:nvSpPr>
        <xdr:cNvPr id="70" name="楕円 69"/>
        <xdr:cNvSpPr/>
      </xdr:nvSpPr>
      <xdr:spPr>
        <a:xfrm>
          <a:off x="4853940" y="307911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54610</xdr:rowOff>
    </xdr:from>
    <xdr:ext cx="735330" cy="267970"/>
    <xdr:sp macro="" textlink="">
      <xdr:nvSpPr>
        <xdr:cNvPr id="71" name="テキスト ボックス 70"/>
        <xdr:cNvSpPr txBox="1"/>
      </xdr:nvSpPr>
      <xdr:spPr>
        <a:xfrm>
          <a:off x="4531360" y="2845435"/>
          <a:ext cx="7353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126365</xdr:rowOff>
    </xdr:from>
    <xdr:to xmlns:xdr="http://schemas.openxmlformats.org/drawingml/2006/spreadsheetDrawing">
      <xdr:col>22</xdr:col>
      <xdr:colOff>165100</xdr:colOff>
      <xdr:row>18</xdr:row>
      <xdr:rowOff>53975</xdr:rowOff>
    </xdr:to>
    <xdr:sp macro="" textlink="">
      <xdr:nvSpPr>
        <xdr:cNvPr id="72" name="楕円 71"/>
        <xdr:cNvSpPr/>
      </xdr:nvSpPr>
      <xdr:spPr>
        <a:xfrm>
          <a:off x="4170680" y="30886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64770</xdr:rowOff>
    </xdr:from>
    <xdr:ext cx="760730" cy="267335"/>
    <xdr:sp macro="" textlink="">
      <xdr:nvSpPr>
        <xdr:cNvPr id="73" name="テキスト ボックス 72"/>
        <xdr:cNvSpPr txBox="1"/>
      </xdr:nvSpPr>
      <xdr:spPr>
        <a:xfrm>
          <a:off x="3848100" y="285559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118745</xdr:rowOff>
    </xdr:from>
    <xdr:to xmlns:xdr="http://schemas.openxmlformats.org/drawingml/2006/spreadsheetDrawing">
      <xdr:col>19</xdr:col>
      <xdr:colOff>38100</xdr:colOff>
      <xdr:row>18</xdr:row>
      <xdr:rowOff>46355</xdr:rowOff>
    </xdr:to>
    <xdr:sp macro="" textlink="">
      <xdr:nvSpPr>
        <xdr:cNvPr id="74" name="楕円 73"/>
        <xdr:cNvSpPr/>
      </xdr:nvSpPr>
      <xdr:spPr>
        <a:xfrm>
          <a:off x="3487420" y="3081020"/>
          <a:ext cx="9779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56515</xdr:rowOff>
    </xdr:from>
    <xdr:ext cx="760730" cy="267970"/>
    <xdr:sp macro="" textlink="">
      <xdr:nvSpPr>
        <xdr:cNvPr id="75" name="テキスト ボックス 74"/>
        <xdr:cNvSpPr txBox="1"/>
      </xdr:nvSpPr>
      <xdr:spPr>
        <a:xfrm>
          <a:off x="3164840" y="284734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132715</xdr:rowOff>
    </xdr:from>
    <xdr:to xmlns:xdr="http://schemas.openxmlformats.org/drawingml/2006/spreadsheetDrawing">
      <xdr:col>15</xdr:col>
      <xdr:colOff>101600</xdr:colOff>
      <xdr:row>18</xdr:row>
      <xdr:rowOff>59690</xdr:rowOff>
    </xdr:to>
    <xdr:sp macro="" textlink="">
      <xdr:nvSpPr>
        <xdr:cNvPr id="76" name="楕円 75"/>
        <xdr:cNvSpPr/>
      </xdr:nvSpPr>
      <xdr:spPr>
        <a:xfrm>
          <a:off x="2800350" y="309499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70485</xdr:rowOff>
    </xdr:from>
    <xdr:ext cx="760730" cy="269240"/>
    <xdr:sp macro="" textlink="">
      <xdr:nvSpPr>
        <xdr:cNvPr id="77" name="テキスト ボックス 76"/>
        <xdr:cNvSpPr txBox="1"/>
      </xdr:nvSpPr>
      <xdr:spPr>
        <a:xfrm>
          <a:off x="2477770" y="286131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99060</xdr:rowOff>
    </xdr:to>
    <xdr:sp macro="" textlink="">
      <xdr:nvSpPr>
        <xdr:cNvPr id="78" name="正方形/長方形 77"/>
        <xdr:cNvSpPr/>
      </xdr:nvSpPr>
      <xdr:spPr>
        <a:xfrm>
          <a:off x="2117090" y="5080000"/>
          <a:ext cx="415798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49580" y="51943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19685</xdr:rowOff>
    </xdr:from>
    <xdr:to xmlns:xdr="http://schemas.openxmlformats.org/drawingml/2006/spreadsheetDrawing">
      <xdr:col>1</xdr:col>
      <xdr:colOff>177800</xdr:colOff>
      <xdr:row>30</xdr:row>
      <xdr:rowOff>19685</xdr:rowOff>
    </xdr:to>
    <xdr:cxnSp macro="">
      <xdr:nvCxnSpPr>
        <xdr:cNvPr id="83" name="直線コネクタ 82"/>
        <xdr:cNvCxnSpPr/>
      </xdr:nvCxnSpPr>
      <xdr:spPr>
        <a:xfrm flipH="1">
          <a:off x="19304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72390</xdr:rowOff>
    </xdr:to>
    <xdr:sp macro="" textlink="">
      <xdr:nvSpPr>
        <xdr:cNvPr id="88" name="楕円 87"/>
        <xdr:cNvSpPr/>
      </xdr:nvSpPr>
      <xdr:spPr>
        <a:xfrm>
          <a:off x="227965" y="520700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33020</xdr:rowOff>
    </xdr:from>
    <xdr:ext cx="410210" cy="278130"/>
    <xdr:sp macro="" textlink="">
      <xdr:nvSpPr>
        <xdr:cNvPr id="91" name="テキスト ボックス 90"/>
        <xdr:cNvSpPr txBox="1"/>
      </xdr:nvSpPr>
      <xdr:spPr>
        <a:xfrm>
          <a:off x="1645920" y="5271770"/>
          <a:ext cx="41021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92075</xdr:rowOff>
    </xdr:from>
    <xdr:to xmlns:xdr="http://schemas.openxmlformats.org/drawingml/2006/spreadsheetDrawing">
      <xdr:col>33</xdr:col>
      <xdr:colOff>114300</xdr:colOff>
      <xdr:row>38</xdr:row>
      <xdr:rowOff>92075</xdr:rowOff>
    </xdr:to>
    <xdr:cxnSp macro="">
      <xdr:nvCxnSpPr>
        <xdr:cNvPr id="93" name="直線コネクタ 92"/>
        <xdr:cNvCxnSpPr/>
      </xdr:nvCxnSpPr>
      <xdr:spPr>
        <a:xfrm>
          <a:off x="2117090" y="7559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0730" cy="266065"/>
    <xdr:sp macro="" textlink="">
      <xdr:nvSpPr>
        <xdr:cNvPr id="94" name="テキスト ボックス 93"/>
        <xdr:cNvSpPr txBox="1"/>
      </xdr:nvSpPr>
      <xdr:spPr>
        <a:xfrm>
          <a:off x="1357630" y="7413625"/>
          <a:ext cx="7607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17090" y="7175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730" cy="259715"/>
    <xdr:sp macro="" textlink="">
      <xdr:nvSpPr>
        <xdr:cNvPr id="96" name="テキスト ボックス 95"/>
        <xdr:cNvSpPr txBox="1"/>
      </xdr:nvSpPr>
      <xdr:spPr>
        <a:xfrm>
          <a:off x="1357630" y="7033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17090" y="6794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730" cy="256540"/>
    <xdr:sp macro="" textlink="">
      <xdr:nvSpPr>
        <xdr:cNvPr id="98" name="テキスト ボックス 97"/>
        <xdr:cNvSpPr txBox="1"/>
      </xdr:nvSpPr>
      <xdr:spPr>
        <a:xfrm>
          <a:off x="1357630" y="66522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17090" y="64141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730" cy="259715"/>
    <xdr:sp macro="" textlink="">
      <xdr:nvSpPr>
        <xdr:cNvPr id="100" name="テキスト ボックス 99"/>
        <xdr:cNvSpPr txBox="1"/>
      </xdr:nvSpPr>
      <xdr:spPr>
        <a:xfrm>
          <a:off x="1357630" y="6271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17090" y="6031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730" cy="259080"/>
    <xdr:sp macro="" textlink="">
      <xdr:nvSpPr>
        <xdr:cNvPr id="102" name="テキスト ボックス 101"/>
        <xdr:cNvSpPr txBox="1"/>
      </xdr:nvSpPr>
      <xdr:spPr>
        <a:xfrm>
          <a:off x="1357630" y="5890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4" name="テキスト ボックス 103"/>
        <xdr:cNvSpPr txBox="1"/>
      </xdr:nvSpPr>
      <xdr:spPr>
        <a:xfrm>
          <a:off x="1357630" y="55098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295910</xdr:rowOff>
    </xdr:from>
    <xdr:to xmlns:xdr="http://schemas.openxmlformats.org/drawingml/2006/spreadsheetDrawing">
      <xdr:col>29</xdr:col>
      <xdr:colOff>127000</xdr:colOff>
      <xdr:row>38</xdr:row>
      <xdr:rowOff>109220</xdr:rowOff>
    </xdr:to>
    <xdr:cxnSp macro="">
      <xdr:nvCxnSpPr>
        <xdr:cNvPr id="106" name="直線コネクタ 105"/>
        <xdr:cNvCxnSpPr/>
      </xdr:nvCxnSpPr>
      <xdr:spPr>
        <a:xfrm flipV="1">
          <a:off x="5541010" y="6220460"/>
          <a:ext cx="0" cy="1356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80010</xdr:rowOff>
    </xdr:from>
    <xdr:ext cx="760730" cy="262255"/>
    <xdr:sp macro="" textlink="">
      <xdr:nvSpPr>
        <xdr:cNvPr id="107" name="人口1人当たり決算額の推移最小値テキスト445"/>
        <xdr:cNvSpPr txBox="1"/>
      </xdr:nvSpPr>
      <xdr:spPr>
        <a:xfrm>
          <a:off x="5626100" y="7547610"/>
          <a:ext cx="7607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109220</xdr:rowOff>
    </xdr:from>
    <xdr:to xmlns:xdr="http://schemas.openxmlformats.org/drawingml/2006/spreadsheetDrawing">
      <xdr:col>30</xdr:col>
      <xdr:colOff>25400</xdr:colOff>
      <xdr:row>38</xdr:row>
      <xdr:rowOff>109220</xdr:rowOff>
    </xdr:to>
    <xdr:cxnSp macro="">
      <xdr:nvCxnSpPr>
        <xdr:cNvPr id="108" name="直線コネクタ 107"/>
        <xdr:cNvCxnSpPr/>
      </xdr:nvCxnSpPr>
      <xdr:spPr>
        <a:xfrm>
          <a:off x="5452110" y="75768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38735</xdr:rowOff>
    </xdr:from>
    <xdr:ext cx="760730" cy="258445"/>
    <xdr:sp macro="" textlink="">
      <xdr:nvSpPr>
        <xdr:cNvPr id="109" name="人口1人当たり決算額の推移最大値テキスト445"/>
        <xdr:cNvSpPr txBox="1"/>
      </xdr:nvSpPr>
      <xdr:spPr>
        <a:xfrm>
          <a:off x="5626100" y="59632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295910</xdr:rowOff>
    </xdr:from>
    <xdr:to xmlns:xdr="http://schemas.openxmlformats.org/drawingml/2006/spreadsheetDrawing">
      <xdr:col>30</xdr:col>
      <xdr:colOff>25400</xdr:colOff>
      <xdr:row>33</xdr:row>
      <xdr:rowOff>295910</xdr:rowOff>
    </xdr:to>
    <xdr:cxnSp macro="">
      <xdr:nvCxnSpPr>
        <xdr:cNvPr id="110" name="直線コネクタ 109"/>
        <xdr:cNvCxnSpPr/>
      </xdr:nvCxnSpPr>
      <xdr:spPr>
        <a:xfrm>
          <a:off x="5452110" y="622046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164465</xdr:rowOff>
    </xdr:from>
    <xdr:to xmlns:xdr="http://schemas.openxmlformats.org/drawingml/2006/spreadsheetDrawing">
      <xdr:col>29</xdr:col>
      <xdr:colOff>127000</xdr:colOff>
      <xdr:row>37</xdr:row>
      <xdr:rowOff>45720</xdr:rowOff>
    </xdr:to>
    <xdr:cxnSp macro="">
      <xdr:nvCxnSpPr>
        <xdr:cNvPr id="111" name="直線コネクタ 110"/>
        <xdr:cNvCxnSpPr/>
      </xdr:nvCxnSpPr>
      <xdr:spPr>
        <a:xfrm flipV="1">
          <a:off x="4904740" y="7117715"/>
          <a:ext cx="63627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149225</xdr:rowOff>
    </xdr:from>
    <xdr:ext cx="760730" cy="259080"/>
    <xdr:sp macro="" textlink="">
      <xdr:nvSpPr>
        <xdr:cNvPr id="112" name="人口1人当たり決算額の推移平均値テキスト445"/>
        <xdr:cNvSpPr txBox="1"/>
      </xdr:nvSpPr>
      <xdr:spPr>
        <a:xfrm>
          <a:off x="5626100" y="71024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134620</xdr:rowOff>
    </xdr:from>
    <xdr:to xmlns:xdr="http://schemas.openxmlformats.org/drawingml/2006/spreadsheetDrawing">
      <xdr:col>29</xdr:col>
      <xdr:colOff>177800</xdr:colOff>
      <xdr:row>37</xdr:row>
      <xdr:rowOff>64770</xdr:rowOff>
    </xdr:to>
    <xdr:sp macro="" textlink="">
      <xdr:nvSpPr>
        <xdr:cNvPr id="113" name="フローチャート: 判断 112"/>
        <xdr:cNvSpPr/>
      </xdr:nvSpPr>
      <xdr:spPr>
        <a:xfrm>
          <a:off x="549021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34925</xdr:rowOff>
    </xdr:from>
    <xdr:to xmlns:xdr="http://schemas.openxmlformats.org/drawingml/2006/spreadsheetDrawing">
      <xdr:col>26</xdr:col>
      <xdr:colOff>50800</xdr:colOff>
      <xdr:row>37</xdr:row>
      <xdr:rowOff>45720</xdr:rowOff>
    </xdr:to>
    <xdr:cxnSp macro="">
      <xdr:nvCxnSpPr>
        <xdr:cNvPr id="114" name="直線コネクタ 113"/>
        <xdr:cNvCxnSpPr/>
      </xdr:nvCxnSpPr>
      <xdr:spPr>
        <a:xfrm>
          <a:off x="4221480" y="7159625"/>
          <a:ext cx="68326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144780</xdr:rowOff>
    </xdr:from>
    <xdr:to xmlns:xdr="http://schemas.openxmlformats.org/drawingml/2006/spreadsheetDrawing">
      <xdr:col>26</xdr:col>
      <xdr:colOff>101600</xdr:colOff>
      <xdr:row>37</xdr:row>
      <xdr:rowOff>75565</xdr:rowOff>
    </xdr:to>
    <xdr:sp macro="" textlink="">
      <xdr:nvSpPr>
        <xdr:cNvPr id="115" name="フローチャート: 判断 114"/>
        <xdr:cNvSpPr/>
      </xdr:nvSpPr>
      <xdr:spPr>
        <a:xfrm>
          <a:off x="485394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256540</xdr:rowOff>
    </xdr:from>
    <xdr:ext cx="735330" cy="259080"/>
    <xdr:sp macro="" textlink="">
      <xdr:nvSpPr>
        <xdr:cNvPr id="116" name="テキスト ボックス 115"/>
        <xdr:cNvSpPr txBox="1"/>
      </xdr:nvSpPr>
      <xdr:spPr>
        <a:xfrm>
          <a:off x="4531360" y="68668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34925</xdr:rowOff>
    </xdr:from>
    <xdr:to xmlns:xdr="http://schemas.openxmlformats.org/drawingml/2006/spreadsheetDrawing">
      <xdr:col>22</xdr:col>
      <xdr:colOff>114300</xdr:colOff>
      <xdr:row>37</xdr:row>
      <xdr:rowOff>67310</xdr:rowOff>
    </xdr:to>
    <xdr:cxnSp macro="">
      <xdr:nvCxnSpPr>
        <xdr:cNvPr id="117" name="直線コネクタ 116"/>
        <xdr:cNvCxnSpPr/>
      </xdr:nvCxnSpPr>
      <xdr:spPr>
        <a:xfrm flipV="1">
          <a:off x="3538220" y="7159625"/>
          <a:ext cx="68326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130175</xdr:rowOff>
    </xdr:from>
    <xdr:to xmlns:xdr="http://schemas.openxmlformats.org/drawingml/2006/spreadsheetDrawing">
      <xdr:col>22</xdr:col>
      <xdr:colOff>165100</xdr:colOff>
      <xdr:row>37</xdr:row>
      <xdr:rowOff>60325</xdr:rowOff>
    </xdr:to>
    <xdr:sp macro="" textlink="">
      <xdr:nvSpPr>
        <xdr:cNvPr id="118" name="フローチャート: 判断 117"/>
        <xdr:cNvSpPr/>
      </xdr:nvSpPr>
      <xdr:spPr>
        <a:xfrm>
          <a:off x="417068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241935</xdr:rowOff>
    </xdr:from>
    <xdr:ext cx="760730" cy="259080"/>
    <xdr:sp macro="" textlink="">
      <xdr:nvSpPr>
        <xdr:cNvPr id="119" name="テキスト ボックス 118"/>
        <xdr:cNvSpPr txBox="1"/>
      </xdr:nvSpPr>
      <xdr:spPr>
        <a:xfrm>
          <a:off x="3848100" y="68522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67310</xdr:rowOff>
    </xdr:from>
    <xdr:to xmlns:xdr="http://schemas.openxmlformats.org/drawingml/2006/spreadsheetDrawing">
      <xdr:col>18</xdr:col>
      <xdr:colOff>177800</xdr:colOff>
      <xdr:row>37</xdr:row>
      <xdr:rowOff>80645</xdr:rowOff>
    </xdr:to>
    <xdr:cxnSp macro="">
      <xdr:nvCxnSpPr>
        <xdr:cNvPr id="120" name="直線コネクタ 119"/>
        <xdr:cNvCxnSpPr/>
      </xdr:nvCxnSpPr>
      <xdr:spPr>
        <a:xfrm flipV="1">
          <a:off x="2851150" y="7192010"/>
          <a:ext cx="68707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129540</xdr:rowOff>
    </xdr:from>
    <xdr:to xmlns:xdr="http://schemas.openxmlformats.org/drawingml/2006/spreadsheetDrawing">
      <xdr:col>19</xdr:col>
      <xdr:colOff>38100</xdr:colOff>
      <xdr:row>37</xdr:row>
      <xdr:rowOff>59055</xdr:rowOff>
    </xdr:to>
    <xdr:sp macro="" textlink="">
      <xdr:nvSpPr>
        <xdr:cNvPr id="121" name="フローチャート: 判断 120"/>
        <xdr:cNvSpPr/>
      </xdr:nvSpPr>
      <xdr:spPr>
        <a:xfrm>
          <a:off x="3487420" y="7082790"/>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240665</xdr:rowOff>
    </xdr:from>
    <xdr:ext cx="760730" cy="259080"/>
    <xdr:sp macro="" textlink="">
      <xdr:nvSpPr>
        <xdr:cNvPr id="122" name="テキスト ボックス 121"/>
        <xdr:cNvSpPr txBox="1"/>
      </xdr:nvSpPr>
      <xdr:spPr>
        <a:xfrm>
          <a:off x="3164840" y="68510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137160</xdr:rowOff>
    </xdr:from>
    <xdr:to xmlns:xdr="http://schemas.openxmlformats.org/drawingml/2006/spreadsheetDrawing">
      <xdr:col>15</xdr:col>
      <xdr:colOff>101600</xdr:colOff>
      <xdr:row>37</xdr:row>
      <xdr:rowOff>67310</xdr:rowOff>
    </xdr:to>
    <xdr:sp macro="" textlink="">
      <xdr:nvSpPr>
        <xdr:cNvPr id="123" name="フローチャート: 判断 122"/>
        <xdr:cNvSpPr/>
      </xdr:nvSpPr>
      <xdr:spPr>
        <a:xfrm>
          <a:off x="2800350" y="7090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0730" cy="259080"/>
    <xdr:sp macro="" textlink="">
      <xdr:nvSpPr>
        <xdr:cNvPr id="124" name="テキスト ボックス 123"/>
        <xdr:cNvSpPr txBox="1"/>
      </xdr:nvSpPr>
      <xdr:spPr>
        <a:xfrm>
          <a:off x="2477770" y="6860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68605"/>
    <xdr:sp macro="" textlink="">
      <xdr:nvSpPr>
        <xdr:cNvPr id="125" name="テキスト ボックス 124"/>
        <xdr:cNvSpPr txBox="1"/>
      </xdr:nvSpPr>
      <xdr:spPr>
        <a:xfrm>
          <a:off x="53670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68605"/>
    <xdr:sp macro="" textlink="">
      <xdr:nvSpPr>
        <xdr:cNvPr id="126" name="テキスト ボックス 125"/>
        <xdr:cNvSpPr txBox="1"/>
      </xdr:nvSpPr>
      <xdr:spPr>
        <a:xfrm>
          <a:off x="473075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8605"/>
    <xdr:sp macro="" textlink="">
      <xdr:nvSpPr>
        <xdr:cNvPr id="127" name="テキスト ボックス 126"/>
        <xdr:cNvSpPr txBox="1"/>
      </xdr:nvSpPr>
      <xdr:spPr>
        <a:xfrm>
          <a:off x="404749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8605"/>
    <xdr:sp macro="" textlink="">
      <xdr:nvSpPr>
        <xdr:cNvPr id="128" name="テキスト ボックス 127"/>
        <xdr:cNvSpPr txBox="1"/>
      </xdr:nvSpPr>
      <xdr:spPr>
        <a:xfrm>
          <a:off x="33604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68605"/>
    <xdr:sp macro="" textlink="">
      <xdr:nvSpPr>
        <xdr:cNvPr id="129" name="テキスト ボックス 128"/>
        <xdr:cNvSpPr txBox="1"/>
      </xdr:nvSpPr>
      <xdr:spPr>
        <a:xfrm>
          <a:off x="267716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113665</xdr:rowOff>
    </xdr:from>
    <xdr:to xmlns:xdr="http://schemas.openxmlformats.org/drawingml/2006/spreadsheetDrawing">
      <xdr:col>29</xdr:col>
      <xdr:colOff>177800</xdr:colOff>
      <xdr:row>37</xdr:row>
      <xdr:rowOff>44450</xdr:rowOff>
    </xdr:to>
    <xdr:sp macro="" textlink="">
      <xdr:nvSpPr>
        <xdr:cNvPr id="130" name="楕円 129"/>
        <xdr:cNvSpPr/>
      </xdr:nvSpPr>
      <xdr:spPr>
        <a:xfrm>
          <a:off x="549021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300990</xdr:rowOff>
    </xdr:from>
    <xdr:ext cx="760730" cy="259080"/>
    <xdr:sp macro="" textlink="">
      <xdr:nvSpPr>
        <xdr:cNvPr id="131" name="人口1人当たり決算額の推移該当値テキスト445"/>
        <xdr:cNvSpPr txBox="1"/>
      </xdr:nvSpPr>
      <xdr:spPr>
        <a:xfrm>
          <a:off x="5626100" y="6911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167005</xdr:rowOff>
    </xdr:from>
    <xdr:to xmlns:xdr="http://schemas.openxmlformats.org/drawingml/2006/spreadsheetDrawing">
      <xdr:col>26</xdr:col>
      <xdr:colOff>101600</xdr:colOff>
      <xdr:row>37</xdr:row>
      <xdr:rowOff>96520</xdr:rowOff>
    </xdr:to>
    <xdr:sp macro="" textlink="">
      <xdr:nvSpPr>
        <xdr:cNvPr id="132" name="楕円 131"/>
        <xdr:cNvSpPr/>
      </xdr:nvSpPr>
      <xdr:spPr>
        <a:xfrm>
          <a:off x="4853940" y="7120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81915</xdr:rowOff>
    </xdr:from>
    <xdr:ext cx="735330" cy="259715"/>
    <xdr:sp macro="" textlink="">
      <xdr:nvSpPr>
        <xdr:cNvPr id="133" name="テキスト ボックス 132"/>
        <xdr:cNvSpPr txBox="1"/>
      </xdr:nvSpPr>
      <xdr:spPr>
        <a:xfrm>
          <a:off x="4531360" y="7206615"/>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156210</xdr:rowOff>
    </xdr:from>
    <xdr:to xmlns:xdr="http://schemas.openxmlformats.org/drawingml/2006/spreadsheetDrawing">
      <xdr:col>22</xdr:col>
      <xdr:colOff>165100</xdr:colOff>
      <xdr:row>37</xdr:row>
      <xdr:rowOff>86360</xdr:rowOff>
    </xdr:to>
    <xdr:sp macro="" textlink="">
      <xdr:nvSpPr>
        <xdr:cNvPr id="134" name="楕円 133"/>
        <xdr:cNvSpPr/>
      </xdr:nvSpPr>
      <xdr:spPr>
        <a:xfrm>
          <a:off x="4170680" y="71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71120</xdr:rowOff>
    </xdr:from>
    <xdr:ext cx="760730" cy="259715"/>
    <xdr:sp macro="" textlink="">
      <xdr:nvSpPr>
        <xdr:cNvPr id="135" name="テキスト ボックス 134"/>
        <xdr:cNvSpPr txBox="1"/>
      </xdr:nvSpPr>
      <xdr:spPr>
        <a:xfrm>
          <a:off x="3848100" y="719582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15875</xdr:rowOff>
    </xdr:from>
    <xdr:to xmlns:xdr="http://schemas.openxmlformats.org/drawingml/2006/spreadsheetDrawing">
      <xdr:col>19</xdr:col>
      <xdr:colOff>38100</xdr:colOff>
      <xdr:row>37</xdr:row>
      <xdr:rowOff>116840</xdr:rowOff>
    </xdr:to>
    <xdr:sp macro="" textlink="">
      <xdr:nvSpPr>
        <xdr:cNvPr id="136" name="楕円 135"/>
        <xdr:cNvSpPr/>
      </xdr:nvSpPr>
      <xdr:spPr>
        <a:xfrm>
          <a:off x="3487420" y="7140575"/>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102235</xdr:rowOff>
    </xdr:from>
    <xdr:ext cx="760730" cy="258445"/>
    <xdr:sp macro="" textlink="">
      <xdr:nvSpPr>
        <xdr:cNvPr id="137" name="テキスト ボックス 136"/>
        <xdr:cNvSpPr txBox="1"/>
      </xdr:nvSpPr>
      <xdr:spPr>
        <a:xfrm>
          <a:off x="3164840" y="72269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29845</xdr:rowOff>
    </xdr:from>
    <xdr:to xmlns:xdr="http://schemas.openxmlformats.org/drawingml/2006/spreadsheetDrawing">
      <xdr:col>15</xdr:col>
      <xdr:colOff>101600</xdr:colOff>
      <xdr:row>37</xdr:row>
      <xdr:rowOff>130175</xdr:rowOff>
    </xdr:to>
    <xdr:sp macro="" textlink="">
      <xdr:nvSpPr>
        <xdr:cNvPr id="138" name="楕円 137"/>
        <xdr:cNvSpPr/>
      </xdr:nvSpPr>
      <xdr:spPr>
        <a:xfrm>
          <a:off x="2800350" y="715454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115570</xdr:rowOff>
    </xdr:from>
    <xdr:ext cx="760730" cy="260350"/>
    <xdr:sp macro="" textlink="">
      <xdr:nvSpPr>
        <xdr:cNvPr id="139" name="テキスト ボックス 138"/>
        <xdr:cNvSpPr txBox="1"/>
      </xdr:nvSpPr>
      <xdr:spPr>
        <a:xfrm>
          <a:off x="2477770" y="7240270"/>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28,872
28,545
363.97
24,195,802
22,539,974
1,527,653
10,476,578
24,580,188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8605"/>
    <xdr:sp macro="" textlink="">
      <xdr:nvSpPr>
        <xdr:cNvPr id="30" name="テキスト ボックス 29"/>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7335"/>
    <xdr:sp macro="" textlink="">
      <xdr:nvSpPr>
        <xdr:cNvPr id="31" name="テキスト ボックス 30"/>
        <xdr:cNvSpPr txBox="1"/>
      </xdr:nvSpPr>
      <xdr:spPr>
        <a:xfrm>
          <a:off x="687070" y="3495040"/>
          <a:ext cx="82315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8615" cy="233045"/>
    <xdr:sp macro="" textlink="">
      <xdr:nvSpPr>
        <xdr:cNvPr id="40" name="テキスト ボックス 39"/>
        <xdr:cNvSpPr txBox="1"/>
      </xdr:nvSpPr>
      <xdr:spPr>
        <a:xfrm>
          <a:off x="71247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46355</xdr:rowOff>
    </xdr:from>
    <xdr:to xmlns:xdr="http://schemas.openxmlformats.org/drawingml/2006/spreadsheetDrawing">
      <xdr:col>28</xdr:col>
      <xdr:colOff>114300</xdr:colOff>
      <xdr:row>39</xdr:row>
      <xdr:rowOff>46355</xdr:rowOff>
    </xdr:to>
    <xdr:cxnSp macro="">
      <xdr:nvCxnSpPr>
        <xdr:cNvPr id="42" name="直線コネクタ 41"/>
        <xdr:cNvCxnSpPr/>
      </xdr:nvCxnSpPr>
      <xdr:spPr>
        <a:xfrm>
          <a:off x="74676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76835</xdr:rowOff>
    </xdr:from>
    <xdr:ext cx="248920" cy="267970"/>
    <xdr:sp macro="" textlink="">
      <xdr:nvSpPr>
        <xdr:cNvPr id="43" name="テキスト ボックス 42"/>
        <xdr:cNvSpPr txBox="1"/>
      </xdr:nvSpPr>
      <xdr:spPr>
        <a:xfrm>
          <a:off x="505460" y="6591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4" name="直線コネクタ 43"/>
        <xdr:cNvCxnSpPr/>
      </xdr:nvCxnSpPr>
      <xdr:spPr>
        <a:xfrm>
          <a:off x="74676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36830</xdr:rowOff>
    </xdr:from>
    <xdr:ext cx="595630" cy="269240"/>
    <xdr:sp macro="" textlink="">
      <xdr:nvSpPr>
        <xdr:cNvPr id="45" name="テキスト ボックス 44"/>
        <xdr:cNvSpPr txBox="1"/>
      </xdr:nvSpPr>
      <xdr:spPr>
        <a:xfrm>
          <a:off x="166370" y="620903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145415</xdr:rowOff>
    </xdr:from>
    <xdr:to xmlns:xdr="http://schemas.openxmlformats.org/drawingml/2006/spreadsheetDrawing">
      <xdr:col>28</xdr:col>
      <xdr:colOff>114300</xdr:colOff>
      <xdr:row>34</xdr:row>
      <xdr:rowOff>145415</xdr:rowOff>
    </xdr:to>
    <xdr:cxnSp macro="">
      <xdr:nvCxnSpPr>
        <xdr:cNvPr id="46" name="直線コネクタ 45"/>
        <xdr:cNvCxnSpPr/>
      </xdr:nvCxnSpPr>
      <xdr:spPr>
        <a:xfrm>
          <a:off x="74676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171450</xdr:rowOff>
    </xdr:from>
    <xdr:ext cx="595630" cy="269240"/>
    <xdr:sp macro="" textlink="">
      <xdr:nvSpPr>
        <xdr:cNvPr id="47" name="テキスト ボックス 46"/>
        <xdr:cNvSpPr txBox="1"/>
      </xdr:nvSpPr>
      <xdr:spPr>
        <a:xfrm>
          <a:off x="166370" y="5829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105410</xdr:rowOff>
    </xdr:from>
    <xdr:to xmlns:xdr="http://schemas.openxmlformats.org/drawingml/2006/spreadsheetDrawing">
      <xdr:col>28</xdr:col>
      <xdr:colOff>114300</xdr:colOff>
      <xdr:row>32</xdr:row>
      <xdr:rowOff>105410</xdr:rowOff>
    </xdr:to>
    <xdr:cxnSp macro="">
      <xdr:nvCxnSpPr>
        <xdr:cNvPr id="48" name="直線コネクタ 47"/>
        <xdr:cNvCxnSpPr/>
      </xdr:nvCxnSpPr>
      <xdr:spPr>
        <a:xfrm>
          <a:off x="74676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135890</xdr:rowOff>
    </xdr:from>
    <xdr:ext cx="595630" cy="267335"/>
    <xdr:sp macro="" textlink="">
      <xdr:nvSpPr>
        <xdr:cNvPr id="49" name="テキスト ボックス 48"/>
        <xdr:cNvSpPr txBox="1"/>
      </xdr:nvSpPr>
      <xdr:spPr>
        <a:xfrm>
          <a:off x="166370" y="545084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66040</xdr:rowOff>
    </xdr:from>
    <xdr:to xmlns:xdr="http://schemas.openxmlformats.org/drawingml/2006/spreadsheetDrawing">
      <xdr:col>28</xdr:col>
      <xdr:colOff>114300</xdr:colOff>
      <xdr:row>30</xdr:row>
      <xdr:rowOff>66040</xdr:rowOff>
    </xdr:to>
    <xdr:cxnSp macro="">
      <xdr:nvCxnSpPr>
        <xdr:cNvPr id="50" name="直線コネクタ 49"/>
        <xdr:cNvCxnSpPr/>
      </xdr:nvCxnSpPr>
      <xdr:spPr>
        <a:xfrm>
          <a:off x="74676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95885</xdr:rowOff>
    </xdr:from>
    <xdr:ext cx="595630" cy="268605"/>
    <xdr:sp macro="" textlink="">
      <xdr:nvSpPr>
        <xdr:cNvPr id="51" name="テキスト ボックス 50"/>
        <xdr:cNvSpPr txBox="1"/>
      </xdr:nvSpPr>
      <xdr:spPr>
        <a:xfrm>
          <a:off x="166370" y="5067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2" name="直線コネクタ 51"/>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56515</xdr:rowOff>
    </xdr:from>
    <xdr:ext cx="595630" cy="267970"/>
    <xdr:sp macro="" textlink="">
      <xdr:nvSpPr>
        <xdr:cNvPr id="53" name="テキスト ボックス 52"/>
        <xdr:cNvSpPr txBox="1"/>
      </xdr:nvSpPr>
      <xdr:spPr>
        <a:xfrm>
          <a:off x="166370" y="4685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4" name="人件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61595</xdr:rowOff>
    </xdr:from>
    <xdr:to xmlns:xdr="http://schemas.openxmlformats.org/drawingml/2006/spreadsheetDrawing">
      <xdr:col>24</xdr:col>
      <xdr:colOff>62865</xdr:colOff>
      <xdr:row>38</xdr:row>
      <xdr:rowOff>19050</xdr:rowOff>
    </xdr:to>
    <xdr:cxnSp macro="">
      <xdr:nvCxnSpPr>
        <xdr:cNvPr id="55" name="直線コネクタ 54"/>
        <xdr:cNvCxnSpPr/>
      </xdr:nvCxnSpPr>
      <xdr:spPr>
        <a:xfrm flipV="1">
          <a:off x="4542155" y="537654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22860</xdr:rowOff>
    </xdr:from>
    <xdr:ext cx="533400" cy="269240"/>
    <xdr:sp macro="" textlink="">
      <xdr:nvSpPr>
        <xdr:cNvPr id="56" name="人件費最小値テキスト"/>
        <xdr:cNvSpPr txBox="1"/>
      </xdr:nvSpPr>
      <xdr:spPr>
        <a:xfrm>
          <a:off x="4594860" y="653796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19050</xdr:rowOff>
    </xdr:from>
    <xdr:to xmlns:xdr="http://schemas.openxmlformats.org/drawingml/2006/spreadsheetDrawing">
      <xdr:col>24</xdr:col>
      <xdr:colOff>152400</xdr:colOff>
      <xdr:row>38</xdr:row>
      <xdr:rowOff>19050</xdr:rowOff>
    </xdr:to>
    <xdr:cxnSp macro="">
      <xdr:nvCxnSpPr>
        <xdr:cNvPr id="57" name="直線コネクタ 56"/>
        <xdr:cNvCxnSpPr/>
      </xdr:nvCxnSpPr>
      <xdr:spPr>
        <a:xfrm>
          <a:off x="4458970" y="65341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6985</xdr:rowOff>
    </xdr:from>
    <xdr:ext cx="597535" cy="267970"/>
    <xdr:sp macro="" textlink="">
      <xdr:nvSpPr>
        <xdr:cNvPr id="58" name="人件費最大値テキスト"/>
        <xdr:cNvSpPr txBox="1"/>
      </xdr:nvSpPr>
      <xdr:spPr>
        <a:xfrm>
          <a:off x="4594860" y="515048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61595</xdr:rowOff>
    </xdr:from>
    <xdr:to xmlns:xdr="http://schemas.openxmlformats.org/drawingml/2006/spreadsheetDrawing">
      <xdr:col>24</xdr:col>
      <xdr:colOff>152400</xdr:colOff>
      <xdr:row>31</xdr:row>
      <xdr:rowOff>61595</xdr:rowOff>
    </xdr:to>
    <xdr:cxnSp macro="">
      <xdr:nvCxnSpPr>
        <xdr:cNvPr id="59" name="直線コネクタ 58"/>
        <xdr:cNvCxnSpPr/>
      </xdr:nvCxnSpPr>
      <xdr:spPr>
        <a:xfrm>
          <a:off x="4458970" y="53765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26670</xdr:rowOff>
    </xdr:from>
    <xdr:to xmlns:xdr="http://schemas.openxmlformats.org/drawingml/2006/spreadsheetDrawing">
      <xdr:col>24</xdr:col>
      <xdr:colOff>63500</xdr:colOff>
      <xdr:row>37</xdr:row>
      <xdr:rowOff>31115</xdr:rowOff>
    </xdr:to>
    <xdr:cxnSp macro="">
      <xdr:nvCxnSpPr>
        <xdr:cNvPr id="60" name="直線コネクタ 59"/>
        <xdr:cNvCxnSpPr/>
      </xdr:nvCxnSpPr>
      <xdr:spPr>
        <a:xfrm>
          <a:off x="3724910" y="6370320"/>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149225</xdr:rowOff>
    </xdr:from>
    <xdr:ext cx="533400" cy="269240"/>
    <xdr:sp macro="" textlink="">
      <xdr:nvSpPr>
        <xdr:cNvPr id="61" name="人件費平均値テキスト"/>
        <xdr:cNvSpPr txBox="1"/>
      </xdr:nvSpPr>
      <xdr:spPr>
        <a:xfrm>
          <a:off x="4594860" y="6321425"/>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171450</xdr:rowOff>
    </xdr:from>
    <xdr:to xmlns:xdr="http://schemas.openxmlformats.org/drawingml/2006/spreadsheetDrawing">
      <xdr:col>24</xdr:col>
      <xdr:colOff>114300</xdr:colOff>
      <xdr:row>37</xdr:row>
      <xdr:rowOff>99060</xdr:rowOff>
    </xdr:to>
    <xdr:sp macro="" textlink="">
      <xdr:nvSpPr>
        <xdr:cNvPr id="62" name="フローチャート: 判断 61"/>
        <xdr:cNvSpPr/>
      </xdr:nvSpPr>
      <xdr:spPr>
        <a:xfrm>
          <a:off x="4493260" y="6343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26670</xdr:rowOff>
    </xdr:from>
    <xdr:to xmlns:xdr="http://schemas.openxmlformats.org/drawingml/2006/spreadsheetDrawing">
      <xdr:col>19</xdr:col>
      <xdr:colOff>177800</xdr:colOff>
      <xdr:row>37</xdr:row>
      <xdr:rowOff>31750</xdr:rowOff>
    </xdr:to>
    <xdr:cxnSp macro="">
      <xdr:nvCxnSpPr>
        <xdr:cNvPr id="63" name="直線コネクタ 62"/>
        <xdr:cNvCxnSpPr/>
      </xdr:nvCxnSpPr>
      <xdr:spPr>
        <a:xfrm flipV="1">
          <a:off x="2851150" y="6370320"/>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171450</xdr:rowOff>
    </xdr:from>
    <xdr:to xmlns:xdr="http://schemas.openxmlformats.org/drawingml/2006/spreadsheetDrawing">
      <xdr:col>20</xdr:col>
      <xdr:colOff>38100</xdr:colOff>
      <xdr:row>37</xdr:row>
      <xdr:rowOff>101600</xdr:rowOff>
    </xdr:to>
    <xdr:sp macro="" textlink="">
      <xdr:nvSpPr>
        <xdr:cNvPr id="64" name="フローチャート: 判断 63"/>
        <xdr:cNvSpPr/>
      </xdr:nvSpPr>
      <xdr:spPr>
        <a:xfrm>
          <a:off x="3674110" y="63436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92710</xdr:rowOff>
    </xdr:from>
    <xdr:ext cx="533400" cy="268605"/>
    <xdr:sp macro="" textlink="">
      <xdr:nvSpPr>
        <xdr:cNvPr id="65" name="テキスト ボックス 64"/>
        <xdr:cNvSpPr txBox="1"/>
      </xdr:nvSpPr>
      <xdr:spPr>
        <a:xfrm>
          <a:off x="3461385" y="643636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31750</xdr:rowOff>
    </xdr:from>
    <xdr:to xmlns:xdr="http://schemas.openxmlformats.org/drawingml/2006/spreadsheetDrawing">
      <xdr:col>15</xdr:col>
      <xdr:colOff>50800</xdr:colOff>
      <xdr:row>37</xdr:row>
      <xdr:rowOff>33655</xdr:rowOff>
    </xdr:to>
    <xdr:cxnSp macro="">
      <xdr:nvCxnSpPr>
        <xdr:cNvPr id="66" name="直線コネクタ 65"/>
        <xdr:cNvCxnSpPr/>
      </xdr:nvCxnSpPr>
      <xdr:spPr>
        <a:xfrm flipV="1">
          <a:off x="1981200" y="637540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157480</xdr:rowOff>
    </xdr:from>
    <xdr:to xmlns:xdr="http://schemas.openxmlformats.org/drawingml/2006/spreadsheetDrawing">
      <xdr:col>15</xdr:col>
      <xdr:colOff>101600</xdr:colOff>
      <xdr:row>37</xdr:row>
      <xdr:rowOff>85090</xdr:rowOff>
    </xdr:to>
    <xdr:sp macro="" textlink="">
      <xdr:nvSpPr>
        <xdr:cNvPr id="67" name="フローチャート: 判断 66"/>
        <xdr:cNvSpPr/>
      </xdr:nvSpPr>
      <xdr:spPr>
        <a:xfrm>
          <a:off x="2800350" y="6329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76200</xdr:rowOff>
    </xdr:from>
    <xdr:ext cx="533400" cy="267970"/>
    <xdr:sp macro="" textlink="">
      <xdr:nvSpPr>
        <xdr:cNvPr id="68" name="テキスト ボックス 67"/>
        <xdr:cNvSpPr txBox="1"/>
      </xdr:nvSpPr>
      <xdr:spPr>
        <a:xfrm>
          <a:off x="2591435" y="641985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33655</xdr:rowOff>
    </xdr:from>
    <xdr:to xmlns:xdr="http://schemas.openxmlformats.org/drawingml/2006/spreadsheetDrawing">
      <xdr:col>10</xdr:col>
      <xdr:colOff>114300</xdr:colOff>
      <xdr:row>37</xdr:row>
      <xdr:rowOff>41275</xdr:rowOff>
    </xdr:to>
    <xdr:cxnSp macro="">
      <xdr:nvCxnSpPr>
        <xdr:cNvPr id="69" name="直線コネクタ 68"/>
        <xdr:cNvCxnSpPr/>
      </xdr:nvCxnSpPr>
      <xdr:spPr>
        <a:xfrm flipV="1">
          <a:off x="1111250" y="637730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12700</xdr:rowOff>
    </xdr:from>
    <xdr:to xmlns:xdr="http://schemas.openxmlformats.org/drawingml/2006/spreadsheetDrawing">
      <xdr:col>10</xdr:col>
      <xdr:colOff>165100</xdr:colOff>
      <xdr:row>37</xdr:row>
      <xdr:rowOff>118110</xdr:rowOff>
    </xdr:to>
    <xdr:sp macro="" textlink="">
      <xdr:nvSpPr>
        <xdr:cNvPr id="70" name="フローチャート: 判断 69"/>
        <xdr:cNvSpPr/>
      </xdr:nvSpPr>
      <xdr:spPr>
        <a:xfrm>
          <a:off x="1930400" y="63563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109220</xdr:rowOff>
    </xdr:from>
    <xdr:ext cx="533400" cy="267970"/>
    <xdr:sp macro="" textlink="">
      <xdr:nvSpPr>
        <xdr:cNvPr id="71" name="テキスト ボックス 70"/>
        <xdr:cNvSpPr txBox="1"/>
      </xdr:nvSpPr>
      <xdr:spPr>
        <a:xfrm>
          <a:off x="1717675" y="645287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14605</xdr:rowOff>
    </xdr:from>
    <xdr:to xmlns:xdr="http://schemas.openxmlformats.org/drawingml/2006/spreadsheetDrawing">
      <xdr:col>6</xdr:col>
      <xdr:colOff>38100</xdr:colOff>
      <xdr:row>37</xdr:row>
      <xdr:rowOff>120650</xdr:rowOff>
    </xdr:to>
    <xdr:sp macro="" textlink="">
      <xdr:nvSpPr>
        <xdr:cNvPr id="72" name="フローチャート: 判断 71"/>
        <xdr:cNvSpPr/>
      </xdr:nvSpPr>
      <xdr:spPr>
        <a:xfrm>
          <a:off x="1060450" y="635825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111125</xdr:rowOff>
    </xdr:from>
    <xdr:ext cx="533400" cy="267970"/>
    <xdr:sp macro="" textlink="">
      <xdr:nvSpPr>
        <xdr:cNvPr id="73" name="テキスト ボックス 72"/>
        <xdr:cNvSpPr txBox="1"/>
      </xdr:nvSpPr>
      <xdr:spPr>
        <a:xfrm>
          <a:off x="847725" y="645477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4" name="テキスト ボックス 73"/>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60730" cy="269240"/>
    <xdr:sp macro="" textlink="">
      <xdr:nvSpPr>
        <xdr:cNvPr id="75" name="テキスト ボックス 74"/>
        <xdr:cNvSpPr txBox="1"/>
      </xdr:nvSpPr>
      <xdr:spPr>
        <a:xfrm>
          <a:off x="353822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60730" cy="269240"/>
    <xdr:sp macro="" textlink="">
      <xdr:nvSpPr>
        <xdr:cNvPr id="76" name="テキスト ボックス 75"/>
        <xdr:cNvSpPr txBox="1"/>
      </xdr:nvSpPr>
      <xdr:spPr>
        <a:xfrm>
          <a:off x="26644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60730" cy="269240"/>
    <xdr:sp macro="" textlink="">
      <xdr:nvSpPr>
        <xdr:cNvPr id="77" name="テキスト ボックス 76"/>
        <xdr:cNvSpPr txBox="1"/>
      </xdr:nvSpPr>
      <xdr:spPr>
        <a:xfrm>
          <a:off x="179451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60730" cy="269240"/>
    <xdr:sp macro="" textlink="">
      <xdr:nvSpPr>
        <xdr:cNvPr id="78" name="テキスト ボックス 77"/>
        <xdr:cNvSpPr txBox="1"/>
      </xdr:nvSpPr>
      <xdr:spPr>
        <a:xfrm>
          <a:off x="9245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156210</xdr:rowOff>
    </xdr:from>
    <xdr:to xmlns:xdr="http://schemas.openxmlformats.org/drawingml/2006/spreadsheetDrawing">
      <xdr:col>24</xdr:col>
      <xdr:colOff>114300</xdr:colOff>
      <xdr:row>37</xdr:row>
      <xdr:rowOff>83820</xdr:rowOff>
    </xdr:to>
    <xdr:sp macro="" textlink="">
      <xdr:nvSpPr>
        <xdr:cNvPr id="79" name="楕円 78"/>
        <xdr:cNvSpPr/>
      </xdr:nvSpPr>
      <xdr:spPr>
        <a:xfrm>
          <a:off x="4493260" y="6328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1905</xdr:rowOff>
    </xdr:from>
    <xdr:ext cx="533400" cy="269240"/>
    <xdr:sp macro="" textlink="">
      <xdr:nvSpPr>
        <xdr:cNvPr id="80" name="人件費該当値テキスト"/>
        <xdr:cNvSpPr txBox="1"/>
      </xdr:nvSpPr>
      <xdr:spPr>
        <a:xfrm>
          <a:off x="4594860" y="617410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152400</xdr:rowOff>
    </xdr:from>
    <xdr:to xmlns:xdr="http://schemas.openxmlformats.org/drawingml/2006/spreadsheetDrawing">
      <xdr:col>20</xdr:col>
      <xdr:colOff>38100</xdr:colOff>
      <xdr:row>37</xdr:row>
      <xdr:rowOff>80010</xdr:rowOff>
    </xdr:to>
    <xdr:sp macro="" textlink="">
      <xdr:nvSpPr>
        <xdr:cNvPr id="81" name="楕円 80"/>
        <xdr:cNvSpPr/>
      </xdr:nvSpPr>
      <xdr:spPr>
        <a:xfrm>
          <a:off x="3674110" y="63246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96520</xdr:rowOff>
    </xdr:from>
    <xdr:ext cx="533400" cy="268605"/>
    <xdr:sp macro="" textlink="">
      <xdr:nvSpPr>
        <xdr:cNvPr id="82" name="テキスト ボックス 81"/>
        <xdr:cNvSpPr txBox="1"/>
      </xdr:nvSpPr>
      <xdr:spPr>
        <a:xfrm>
          <a:off x="3461385" y="609727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156845</xdr:rowOff>
    </xdr:from>
    <xdr:to xmlns:xdr="http://schemas.openxmlformats.org/drawingml/2006/spreadsheetDrawing">
      <xdr:col>15</xdr:col>
      <xdr:colOff>101600</xdr:colOff>
      <xdr:row>37</xdr:row>
      <xdr:rowOff>84455</xdr:rowOff>
    </xdr:to>
    <xdr:sp macro="" textlink="">
      <xdr:nvSpPr>
        <xdr:cNvPr id="83" name="楕円 82"/>
        <xdr:cNvSpPr/>
      </xdr:nvSpPr>
      <xdr:spPr>
        <a:xfrm>
          <a:off x="2800350" y="6329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101600</xdr:rowOff>
    </xdr:from>
    <xdr:ext cx="533400" cy="267335"/>
    <xdr:sp macro="" textlink="">
      <xdr:nvSpPr>
        <xdr:cNvPr id="84" name="テキスト ボックス 83"/>
        <xdr:cNvSpPr txBox="1"/>
      </xdr:nvSpPr>
      <xdr:spPr>
        <a:xfrm>
          <a:off x="2591435" y="610235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158750</xdr:rowOff>
    </xdr:from>
    <xdr:to xmlns:xdr="http://schemas.openxmlformats.org/drawingml/2006/spreadsheetDrawing">
      <xdr:col>10</xdr:col>
      <xdr:colOff>165100</xdr:colOff>
      <xdr:row>37</xdr:row>
      <xdr:rowOff>86360</xdr:rowOff>
    </xdr:to>
    <xdr:sp macro="" textlink="">
      <xdr:nvSpPr>
        <xdr:cNvPr id="85" name="楕円 84"/>
        <xdr:cNvSpPr/>
      </xdr:nvSpPr>
      <xdr:spPr>
        <a:xfrm>
          <a:off x="1930400" y="6330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103505</xdr:rowOff>
    </xdr:from>
    <xdr:ext cx="533400" cy="269240"/>
    <xdr:sp macro="" textlink="">
      <xdr:nvSpPr>
        <xdr:cNvPr id="86" name="テキスト ボックス 85"/>
        <xdr:cNvSpPr txBox="1"/>
      </xdr:nvSpPr>
      <xdr:spPr>
        <a:xfrm>
          <a:off x="1717675" y="610425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166370</xdr:rowOff>
    </xdr:from>
    <xdr:to xmlns:xdr="http://schemas.openxmlformats.org/drawingml/2006/spreadsheetDrawing">
      <xdr:col>6</xdr:col>
      <xdr:colOff>38100</xdr:colOff>
      <xdr:row>37</xdr:row>
      <xdr:rowOff>93345</xdr:rowOff>
    </xdr:to>
    <xdr:sp macro="" textlink="">
      <xdr:nvSpPr>
        <xdr:cNvPr id="87" name="楕円 86"/>
        <xdr:cNvSpPr/>
      </xdr:nvSpPr>
      <xdr:spPr>
        <a:xfrm>
          <a:off x="1060450" y="633857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111125</xdr:rowOff>
    </xdr:from>
    <xdr:ext cx="533400" cy="267970"/>
    <xdr:sp macro="" textlink="">
      <xdr:nvSpPr>
        <xdr:cNvPr id="88" name="テキスト ボックス 87"/>
        <xdr:cNvSpPr txBox="1"/>
      </xdr:nvSpPr>
      <xdr:spPr>
        <a:xfrm>
          <a:off x="847725" y="611187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89" name="正方形/長方形 88"/>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90" name="正方形/長方形 89"/>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2" name="正方形/長方形 91"/>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4" name="正方形/長方形 93"/>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96" name="正方形/長方形 95"/>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8615" cy="233045"/>
    <xdr:sp macro="" textlink="">
      <xdr:nvSpPr>
        <xdr:cNvPr id="97" name="テキスト ボックス 96"/>
        <xdr:cNvSpPr txBox="1"/>
      </xdr:nvSpPr>
      <xdr:spPr>
        <a:xfrm>
          <a:off x="71247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98" name="直線コネクタ 97"/>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145415</xdr:rowOff>
    </xdr:from>
    <xdr:to xmlns:xdr="http://schemas.openxmlformats.org/drawingml/2006/spreadsheetDrawing">
      <xdr:col>28</xdr:col>
      <xdr:colOff>114300</xdr:colOff>
      <xdr:row>58</xdr:row>
      <xdr:rowOff>145415</xdr:rowOff>
    </xdr:to>
    <xdr:cxnSp macro="">
      <xdr:nvCxnSpPr>
        <xdr:cNvPr id="99" name="直線コネクタ 98"/>
        <xdr:cNvCxnSpPr/>
      </xdr:nvCxnSpPr>
      <xdr:spPr>
        <a:xfrm>
          <a:off x="746760" y="10089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171450</xdr:rowOff>
    </xdr:from>
    <xdr:ext cx="248920" cy="269240"/>
    <xdr:sp macro="" textlink="">
      <xdr:nvSpPr>
        <xdr:cNvPr id="100" name="テキスト ボックス 99"/>
        <xdr:cNvSpPr txBox="1"/>
      </xdr:nvSpPr>
      <xdr:spPr>
        <a:xfrm>
          <a:off x="50546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26035</xdr:rowOff>
    </xdr:from>
    <xdr:to xmlns:xdr="http://schemas.openxmlformats.org/drawingml/2006/spreadsheetDrawing">
      <xdr:col>28</xdr:col>
      <xdr:colOff>114300</xdr:colOff>
      <xdr:row>56</xdr:row>
      <xdr:rowOff>26035</xdr:rowOff>
    </xdr:to>
    <xdr:cxnSp macro="">
      <xdr:nvCxnSpPr>
        <xdr:cNvPr id="101" name="直線コネクタ 100"/>
        <xdr:cNvCxnSpPr/>
      </xdr:nvCxnSpPr>
      <xdr:spPr>
        <a:xfrm>
          <a:off x="746760" y="9627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56515</xdr:rowOff>
    </xdr:from>
    <xdr:ext cx="595630" cy="267970"/>
    <xdr:sp macro="" textlink="">
      <xdr:nvSpPr>
        <xdr:cNvPr id="102" name="テキスト ボックス 101"/>
        <xdr:cNvSpPr txBox="1"/>
      </xdr:nvSpPr>
      <xdr:spPr>
        <a:xfrm>
          <a:off x="166370" y="9486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86360</xdr:rowOff>
    </xdr:from>
    <xdr:to xmlns:xdr="http://schemas.openxmlformats.org/drawingml/2006/spreadsheetDrawing">
      <xdr:col>28</xdr:col>
      <xdr:colOff>114300</xdr:colOff>
      <xdr:row>53</xdr:row>
      <xdr:rowOff>86360</xdr:rowOff>
    </xdr:to>
    <xdr:cxnSp macro="">
      <xdr:nvCxnSpPr>
        <xdr:cNvPr id="103" name="直線コネクタ 102"/>
        <xdr:cNvCxnSpPr/>
      </xdr:nvCxnSpPr>
      <xdr:spPr>
        <a:xfrm>
          <a:off x="746760" y="9173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116205</xdr:rowOff>
    </xdr:from>
    <xdr:ext cx="595630" cy="269240"/>
    <xdr:sp macro="" textlink="">
      <xdr:nvSpPr>
        <xdr:cNvPr id="104" name="テキスト ボックス 103"/>
        <xdr:cNvSpPr txBox="1"/>
      </xdr:nvSpPr>
      <xdr:spPr>
        <a:xfrm>
          <a:off x="166370" y="9031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145415</xdr:rowOff>
    </xdr:from>
    <xdr:to xmlns:xdr="http://schemas.openxmlformats.org/drawingml/2006/spreadsheetDrawing">
      <xdr:col>28</xdr:col>
      <xdr:colOff>114300</xdr:colOff>
      <xdr:row>50</xdr:row>
      <xdr:rowOff>145415</xdr:rowOff>
    </xdr:to>
    <xdr:cxnSp macro="">
      <xdr:nvCxnSpPr>
        <xdr:cNvPr id="105" name="直線コネクタ 104"/>
        <xdr:cNvCxnSpPr/>
      </xdr:nvCxnSpPr>
      <xdr:spPr>
        <a:xfrm>
          <a:off x="746760" y="8717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171450</xdr:rowOff>
    </xdr:from>
    <xdr:ext cx="595630" cy="269240"/>
    <xdr:sp macro="" textlink="">
      <xdr:nvSpPr>
        <xdr:cNvPr id="106" name="テキスト ボックス 105"/>
        <xdr:cNvSpPr txBox="1"/>
      </xdr:nvSpPr>
      <xdr:spPr>
        <a:xfrm>
          <a:off x="166370" y="8572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07" name="直線コネクタ 106"/>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56515</xdr:rowOff>
    </xdr:from>
    <xdr:ext cx="595630" cy="267970"/>
    <xdr:sp macro="" textlink="">
      <xdr:nvSpPr>
        <xdr:cNvPr id="108" name="テキスト ボックス 107"/>
        <xdr:cNvSpPr txBox="1"/>
      </xdr:nvSpPr>
      <xdr:spPr>
        <a:xfrm>
          <a:off x="16637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09" name="物件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46355</xdr:rowOff>
    </xdr:from>
    <xdr:to xmlns:xdr="http://schemas.openxmlformats.org/drawingml/2006/spreadsheetDrawing">
      <xdr:col>24</xdr:col>
      <xdr:colOff>62865</xdr:colOff>
      <xdr:row>57</xdr:row>
      <xdr:rowOff>102870</xdr:rowOff>
    </xdr:to>
    <xdr:cxnSp macro="">
      <xdr:nvCxnSpPr>
        <xdr:cNvPr id="110" name="直線コネクタ 109"/>
        <xdr:cNvCxnSpPr/>
      </xdr:nvCxnSpPr>
      <xdr:spPr>
        <a:xfrm flipV="1">
          <a:off x="4542155" y="861885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106680</xdr:rowOff>
    </xdr:from>
    <xdr:ext cx="533400" cy="269240"/>
    <xdr:sp macro="" textlink="">
      <xdr:nvSpPr>
        <xdr:cNvPr id="111" name="物件費最小値テキスト"/>
        <xdr:cNvSpPr txBox="1"/>
      </xdr:nvSpPr>
      <xdr:spPr>
        <a:xfrm>
          <a:off x="4594860" y="987933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102870</xdr:rowOff>
    </xdr:from>
    <xdr:to xmlns:xdr="http://schemas.openxmlformats.org/drawingml/2006/spreadsheetDrawing">
      <xdr:col>24</xdr:col>
      <xdr:colOff>152400</xdr:colOff>
      <xdr:row>57</xdr:row>
      <xdr:rowOff>102870</xdr:rowOff>
    </xdr:to>
    <xdr:cxnSp macro="">
      <xdr:nvCxnSpPr>
        <xdr:cNvPr id="112" name="直線コネクタ 111"/>
        <xdr:cNvCxnSpPr/>
      </xdr:nvCxnSpPr>
      <xdr:spPr>
        <a:xfrm>
          <a:off x="4458970" y="9875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168910</xdr:rowOff>
    </xdr:from>
    <xdr:ext cx="597535" cy="267335"/>
    <xdr:sp macro="" textlink="">
      <xdr:nvSpPr>
        <xdr:cNvPr id="113" name="物件費最大値テキスト"/>
        <xdr:cNvSpPr txBox="1"/>
      </xdr:nvSpPr>
      <xdr:spPr>
        <a:xfrm>
          <a:off x="4594860" y="839851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46355</xdr:rowOff>
    </xdr:from>
    <xdr:to xmlns:xdr="http://schemas.openxmlformats.org/drawingml/2006/spreadsheetDrawing">
      <xdr:col>24</xdr:col>
      <xdr:colOff>152400</xdr:colOff>
      <xdr:row>50</xdr:row>
      <xdr:rowOff>46355</xdr:rowOff>
    </xdr:to>
    <xdr:cxnSp macro="">
      <xdr:nvCxnSpPr>
        <xdr:cNvPr id="114" name="直線コネクタ 113"/>
        <xdr:cNvCxnSpPr/>
      </xdr:nvCxnSpPr>
      <xdr:spPr>
        <a:xfrm>
          <a:off x="4458970" y="86188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147320</xdr:rowOff>
    </xdr:from>
    <xdr:to xmlns:xdr="http://schemas.openxmlformats.org/drawingml/2006/spreadsheetDrawing">
      <xdr:col>24</xdr:col>
      <xdr:colOff>63500</xdr:colOff>
      <xdr:row>55</xdr:row>
      <xdr:rowOff>171450</xdr:rowOff>
    </xdr:to>
    <xdr:cxnSp macro="">
      <xdr:nvCxnSpPr>
        <xdr:cNvPr id="115" name="直線コネクタ 114"/>
        <xdr:cNvCxnSpPr/>
      </xdr:nvCxnSpPr>
      <xdr:spPr>
        <a:xfrm flipV="1">
          <a:off x="3724910" y="9577070"/>
          <a:ext cx="8191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5080</xdr:rowOff>
    </xdr:from>
    <xdr:ext cx="533400" cy="269240"/>
    <xdr:sp macro="" textlink="">
      <xdr:nvSpPr>
        <xdr:cNvPr id="116" name="物件費平均値テキスト"/>
        <xdr:cNvSpPr txBox="1"/>
      </xdr:nvSpPr>
      <xdr:spPr>
        <a:xfrm>
          <a:off x="4594860" y="9606280"/>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27305</xdr:rowOff>
    </xdr:from>
    <xdr:to xmlns:xdr="http://schemas.openxmlformats.org/drawingml/2006/spreadsheetDrawing">
      <xdr:col>24</xdr:col>
      <xdr:colOff>114300</xdr:colOff>
      <xdr:row>56</xdr:row>
      <xdr:rowOff>133350</xdr:rowOff>
    </xdr:to>
    <xdr:sp macro="" textlink="">
      <xdr:nvSpPr>
        <xdr:cNvPr id="117" name="フローチャート: 判断 116"/>
        <xdr:cNvSpPr/>
      </xdr:nvSpPr>
      <xdr:spPr>
        <a:xfrm>
          <a:off x="4493260" y="96285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171450</xdr:rowOff>
    </xdr:from>
    <xdr:to xmlns:xdr="http://schemas.openxmlformats.org/drawingml/2006/spreadsheetDrawing">
      <xdr:col>19</xdr:col>
      <xdr:colOff>177800</xdr:colOff>
      <xdr:row>56</xdr:row>
      <xdr:rowOff>46990</xdr:rowOff>
    </xdr:to>
    <xdr:cxnSp macro="">
      <xdr:nvCxnSpPr>
        <xdr:cNvPr id="118" name="直線コネクタ 117"/>
        <xdr:cNvCxnSpPr/>
      </xdr:nvCxnSpPr>
      <xdr:spPr>
        <a:xfrm flipV="1">
          <a:off x="2851150" y="9601200"/>
          <a:ext cx="8737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45085</xdr:rowOff>
    </xdr:from>
    <xdr:to xmlns:xdr="http://schemas.openxmlformats.org/drawingml/2006/spreadsheetDrawing">
      <xdr:col>20</xdr:col>
      <xdr:colOff>38100</xdr:colOff>
      <xdr:row>56</xdr:row>
      <xdr:rowOff>150495</xdr:rowOff>
    </xdr:to>
    <xdr:sp macro="" textlink="">
      <xdr:nvSpPr>
        <xdr:cNvPr id="119" name="フローチャート: 判断 118"/>
        <xdr:cNvSpPr/>
      </xdr:nvSpPr>
      <xdr:spPr>
        <a:xfrm>
          <a:off x="3674110" y="96462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140970</xdr:rowOff>
    </xdr:from>
    <xdr:ext cx="533400" cy="269240"/>
    <xdr:sp macro="" textlink="">
      <xdr:nvSpPr>
        <xdr:cNvPr id="120" name="テキスト ボックス 119"/>
        <xdr:cNvSpPr txBox="1"/>
      </xdr:nvSpPr>
      <xdr:spPr>
        <a:xfrm>
          <a:off x="3461385" y="974217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46990</xdr:rowOff>
    </xdr:from>
    <xdr:to xmlns:xdr="http://schemas.openxmlformats.org/drawingml/2006/spreadsheetDrawing">
      <xdr:col>15</xdr:col>
      <xdr:colOff>50800</xdr:colOff>
      <xdr:row>56</xdr:row>
      <xdr:rowOff>81915</xdr:rowOff>
    </xdr:to>
    <xdr:cxnSp macro="">
      <xdr:nvCxnSpPr>
        <xdr:cNvPr id="121" name="直線コネクタ 120"/>
        <xdr:cNvCxnSpPr/>
      </xdr:nvCxnSpPr>
      <xdr:spPr>
        <a:xfrm flipV="1">
          <a:off x="1981200" y="9648190"/>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45720</xdr:rowOff>
    </xdr:from>
    <xdr:to xmlns:xdr="http://schemas.openxmlformats.org/drawingml/2006/spreadsheetDrawing">
      <xdr:col>15</xdr:col>
      <xdr:colOff>101600</xdr:colOff>
      <xdr:row>56</xdr:row>
      <xdr:rowOff>151130</xdr:rowOff>
    </xdr:to>
    <xdr:sp macro="" textlink="">
      <xdr:nvSpPr>
        <xdr:cNvPr id="122" name="フローチャート: 判断 121"/>
        <xdr:cNvSpPr/>
      </xdr:nvSpPr>
      <xdr:spPr>
        <a:xfrm>
          <a:off x="2800350" y="96469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141605</xdr:rowOff>
    </xdr:from>
    <xdr:ext cx="533400" cy="269240"/>
    <xdr:sp macro="" textlink="">
      <xdr:nvSpPr>
        <xdr:cNvPr id="123" name="テキスト ボックス 122"/>
        <xdr:cNvSpPr txBox="1"/>
      </xdr:nvSpPr>
      <xdr:spPr>
        <a:xfrm>
          <a:off x="2591435" y="974280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81915</xdr:rowOff>
    </xdr:from>
    <xdr:to xmlns:xdr="http://schemas.openxmlformats.org/drawingml/2006/spreadsheetDrawing">
      <xdr:col>10</xdr:col>
      <xdr:colOff>114300</xdr:colOff>
      <xdr:row>56</xdr:row>
      <xdr:rowOff>107950</xdr:rowOff>
    </xdr:to>
    <xdr:cxnSp macro="">
      <xdr:nvCxnSpPr>
        <xdr:cNvPr id="124" name="直線コネクタ 123"/>
        <xdr:cNvCxnSpPr/>
      </xdr:nvCxnSpPr>
      <xdr:spPr>
        <a:xfrm flipV="1">
          <a:off x="1111250" y="9683115"/>
          <a:ext cx="869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95250</xdr:rowOff>
    </xdr:from>
    <xdr:to xmlns:xdr="http://schemas.openxmlformats.org/drawingml/2006/spreadsheetDrawing">
      <xdr:col>10</xdr:col>
      <xdr:colOff>165100</xdr:colOff>
      <xdr:row>57</xdr:row>
      <xdr:rowOff>22860</xdr:rowOff>
    </xdr:to>
    <xdr:sp macro="" textlink="">
      <xdr:nvSpPr>
        <xdr:cNvPr id="125" name="フローチャート: 判断 124"/>
        <xdr:cNvSpPr/>
      </xdr:nvSpPr>
      <xdr:spPr>
        <a:xfrm>
          <a:off x="1930400" y="9696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13970</xdr:rowOff>
    </xdr:from>
    <xdr:ext cx="533400" cy="269240"/>
    <xdr:sp macro="" textlink="">
      <xdr:nvSpPr>
        <xdr:cNvPr id="126" name="テキスト ボックス 125"/>
        <xdr:cNvSpPr txBox="1"/>
      </xdr:nvSpPr>
      <xdr:spPr>
        <a:xfrm>
          <a:off x="1717675" y="978662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110490</xdr:rowOff>
    </xdr:from>
    <xdr:to xmlns:xdr="http://schemas.openxmlformats.org/drawingml/2006/spreadsheetDrawing">
      <xdr:col>6</xdr:col>
      <xdr:colOff>38100</xdr:colOff>
      <xdr:row>57</xdr:row>
      <xdr:rowOff>37465</xdr:rowOff>
    </xdr:to>
    <xdr:sp macro="" textlink="">
      <xdr:nvSpPr>
        <xdr:cNvPr id="127" name="フローチャート: 判断 126"/>
        <xdr:cNvSpPr/>
      </xdr:nvSpPr>
      <xdr:spPr>
        <a:xfrm>
          <a:off x="1060450" y="97116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27940</xdr:rowOff>
    </xdr:from>
    <xdr:ext cx="533400" cy="268605"/>
    <xdr:sp macro="" textlink="">
      <xdr:nvSpPr>
        <xdr:cNvPr id="128" name="テキスト ボックス 127"/>
        <xdr:cNvSpPr txBox="1"/>
      </xdr:nvSpPr>
      <xdr:spPr>
        <a:xfrm>
          <a:off x="847725" y="980059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29" name="テキスト ボックス 128"/>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60730" cy="269240"/>
    <xdr:sp macro="" textlink="">
      <xdr:nvSpPr>
        <xdr:cNvPr id="130" name="テキスト ボックス 129"/>
        <xdr:cNvSpPr txBox="1"/>
      </xdr:nvSpPr>
      <xdr:spPr>
        <a:xfrm>
          <a:off x="353822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60730" cy="269240"/>
    <xdr:sp macro="" textlink="">
      <xdr:nvSpPr>
        <xdr:cNvPr id="131" name="テキスト ボックス 130"/>
        <xdr:cNvSpPr txBox="1"/>
      </xdr:nvSpPr>
      <xdr:spPr>
        <a:xfrm>
          <a:off x="26644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60730" cy="269240"/>
    <xdr:sp macro="" textlink="">
      <xdr:nvSpPr>
        <xdr:cNvPr id="132" name="テキスト ボックス 131"/>
        <xdr:cNvSpPr txBox="1"/>
      </xdr:nvSpPr>
      <xdr:spPr>
        <a:xfrm>
          <a:off x="179451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60730" cy="269240"/>
    <xdr:sp macro="" textlink="">
      <xdr:nvSpPr>
        <xdr:cNvPr id="133" name="テキスト ボックス 132"/>
        <xdr:cNvSpPr txBox="1"/>
      </xdr:nvSpPr>
      <xdr:spPr>
        <a:xfrm>
          <a:off x="9245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93980</xdr:rowOff>
    </xdr:from>
    <xdr:to xmlns:xdr="http://schemas.openxmlformats.org/drawingml/2006/spreadsheetDrawing">
      <xdr:col>24</xdr:col>
      <xdr:colOff>114300</xdr:colOff>
      <xdr:row>56</xdr:row>
      <xdr:rowOff>21590</xdr:rowOff>
    </xdr:to>
    <xdr:sp macro="" textlink="">
      <xdr:nvSpPr>
        <xdr:cNvPr id="134" name="楕円 133"/>
        <xdr:cNvSpPr/>
      </xdr:nvSpPr>
      <xdr:spPr>
        <a:xfrm>
          <a:off x="4493260" y="9523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118110</xdr:rowOff>
    </xdr:from>
    <xdr:ext cx="597535" cy="269240"/>
    <xdr:sp macro="" textlink="">
      <xdr:nvSpPr>
        <xdr:cNvPr id="135" name="物件費該当値テキスト"/>
        <xdr:cNvSpPr txBox="1"/>
      </xdr:nvSpPr>
      <xdr:spPr>
        <a:xfrm>
          <a:off x="4594860" y="937641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120650</xdr:rowOff>
    </xdr:from>
    <xdr:to xmlns:xdr="http://schemas.openxmlformats.org/drawingml/2006/spreadsheetDrawing">
      <xdr:col>20</xdr:col>
      <xdr:colOff>38100</xdr:colOff>
      <xdr:row>56</xdr:row>
      <xdr:rowOff>48260</xdr:rowOff>
    </xdr:to>
    <xdr:sp macro="" textlink="">
      <xdr:nvSpPr>
        <xdr:cNvPr id="136" name="楕円 135"/>
        <xdr:cNvSpPr/>
      </xdr:nvSpPr>
      <xdr:spPr>
        <a:xfrm>
          <a:off x="3674110" y="95504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65405</xdr:rowOff>
    </xdr:from>
    <xdr:ext cx="598805" cy="267335"/>
    <xdr:sp macro="" textlink="">
      <xdr:nvSpPr>
        <xdr:cNvPr id="137" name="テキスト ボックス 136"/>
        <xdr:cNvSpPr txBox="1"/>
      </xdr:nvSpPr>
      <xdr:spPr>
        <a:xfrm>
          <a:off x="3429000" y="932370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171450</xdr:rowOff>
    </xdr:from>
    <xdr:to xmlns:xdr="http://schemas.openxmlformats.org/drawingml/2006/spreadsheetDrawing">
      <xdr:col>15</xdr:col>
      <xdr:colOff>101600</xdr:colOff>
      <xdr:row>56</xdr:row>
      <xdr:rowOff>99695</xdr:rowOff>
    </xdr:to>
    <xdr:sp macro="" textlink="">
      <xdr:nvSpPr>
        <xdr:cNvPr id="138" name="楕円 137"/>
        <xdr:cNvSpPr/>
      </xdr:nvSpPr>
      <xdr:spPr>
        <a:xfrm>
          <a:off x="2800350" y="9601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116840</xdr:rowOff>
    </xdr:from>
    <xdr:ext cx="533400" cy="269240"/>
    <xdr:sp macro="" textlink="">
      <xdr:nvSpPr>
        <xdr:cNvPr id="139" name="テキスト ボックス 138"/>
        <xdr:cNvSpPr txBox="1"/>
      </xdr:nvSpPr>
      <xdr:spPr>
        <a:xfrm>
          <a:off x="2591435" y="937514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29210</xdr:rowOff>
    </xdr:from>
    <xdr:to xmlns:xdr="http://schemas.openxmlformats.org/drawingml/2006/spreadsheetDrawing">
      <xdr:col>10</xdr:col>
      <xdr:colOff>165100</xdr:colOff>
      <xdr:row>56</xdr:row>
      <xdr:rowOff>134620</xdr:rowOff>
    </xdr:to>
    <xdr:sp macro="" textlink="">
      <xdr:nvSpPr>
        <xdr:cNvPr id="140" name="楕円 139"/>
        <xdr:cNvSpPr/>
      </xdr:nvSpPr>
      <xdr:spPr>
        <a:xfrm>
          <a:off x="1930400" y="96304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151765</xdr:rowOff>
    </xdr:from>
    <xdr:ext cx="533400" cy="269240"/>
    <xdr:sp macro="" textlink="">
      <xdr:nvSpPr>
        <xdr:cNvPr id="141" name="テキスト ボックス 140"/>
        <xdr:cNvSpPr txBox="1"/>
      </xdr:nvSpPr>
      <xdr:spPr>
        <a:xfrm>
          <a:off x="1717675" y="941006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55245</xdr:rowOff>
    </xdr:from>
    <xdr:to xmlns:xdr="http://schemas.openxmlformats.org/drawingml/2006/spreadsheetDrawing">
      <xdr:col>6</xdr:col>
      <xdr:colOff>38100</xdr:colOff>
      <xdr:row>56</xdr:row>
      <xdr:rowOff>160655</xdr:rowOff>
    </xdr:to>
    <xdr:sp macro="" textlink="">
      <xdr:nvSpPr>
        <xdr:cNvPr id="142" name="楕円 141"/>
        <xdr:cNvSpPr/>
      </xdr:nvSpPr>
      <xdr:spPr>
        <a:xfrm>
          <a:off x="1060450" y="96564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171450</xdr:rowOff>
    </xdr:from>
    <xdr:ext cx="533400" cy="269240"/>
    <xdr:sp macro="" textlink="">
      <xdr:nvSpPr>
        <xdr:cNvPr id="143" name="テキスト ボックス 142"/>
        <xdr:cNvSpPr txBox="1"/>
      </xdr:nvSpPr>
      <xdr:spPr>
        <a:xfrm>
          <a:off x="847725" y="942975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44" name="正方形/長方形 143"/>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45" name="正方形/長方形 144"/>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47" name="正方形/長方形 146"/>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49" name="正方形/長方形 148"/>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1" name="正方形/長方形 150"/>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8615" cy="233045"/>
    <xdr:sp macro="" textlink="">
      <xdr:nvSpPr>
        <xdr:cNvPr id="152" name="テキスト ボックス 151"/>
        <xdr:cNvSpPr txBox="1"/>
      </xdr:nvSpPr>
      <xdr:spPr>
        <a:xfrm>
          <a:off x="71247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3" name="直線コネクタ 152"/>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145415</xdr:rowOff>
    </xdr:from>
    <xdr:to xmlns:xdr="http://schemas.openxmlformats.org/drawingml/2006/spreadsheetDrawing">
      <xdr:col>28</xdr:col>
      <xdr:colOff>114300</xdr:colOff>
      <xdr:row>78</xdr:row>
      <xdr:rowOff>145415</xdr:rowOff>
    </xdr:to>
    <xdr:cxnSp macro="">
      <xdr:nvCxnSpPr>
        <xdr:cNvPr id="154" name="直線コネクタ 153"/>
        <xdr:cNvCxnSpPr/>
      </xdr:nvCxnSpPr>
      <xdr:spPr>
        <a:xfrm>
          <a:off x="74676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171450</xdr:rowOff>
    </xdr:from>
    <xdr:ext cx="248920" cy="269240"/>
    <xdr:sp macro="" textlink="">
      <xdr:nvSpPr>
        <xdr:cNvPr id="155" name="テキスト ボックス 154"/>
        <xdr:cNvSpPr txBox="1"/>
      </xdr:nvSpPr>
      <xdr:spPr>
        <a:xfrm>
          <a:off x="505460" y="13373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56" name="直線コネクタ 155"/>
        <xdr:cNvCxnSpPr/>
      </xdr:nvCxnSpPr>
      <xdr:spPr>
        <a:xfrm>
          <a:off x="746760" y="1305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56515</xdr:rowOff>
    </xdr:from>
    <xdr:ext cx="530225" cy="267970"/>
    <xdr:sp macro="" textlink="">
      <xdr:nvSpPr>
        <xdr:cNvPr id="157" name="テキスト ボックス 156"/>
        <xdr:cNvSpPr txBox="1"/>
      </xdr:nvSpPr>
      <xdr:spPr>
        <a:xfrm>
          <a:off x="226695" y="129152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86360</xdr:rowOff>
    </xdr:from>
    <xdr:to xmlns:xdr="http://schemas.openxmlformats.org/drawingml/2006/spreadsheetDrawing">
      <xdr:col>28</xdr:col>
      <xdr:colOff>114300</xdr:colOff>
      <xdr:row>73</xdr:row>
      <xdr:rowOff>86360</xdr:rowOff>
    </xdr:to>
    <xdr:cxnSp macro="">
      <xdr:nvCxnSpPr>
        <xdr:cNvPr id="158" name="直線コネクタ 157"/>
        <xdr:cNvCxnSpPr/>
      </xdr:nvCxnSpPr>
      <xdr:spPr>
        <a:xfrm>
          <a:off x="746760" y="12602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116205</xdr:rowOff>
    </xdr:from>
    <xdr:ext cx="530225" cy="269240"/>
    <xdr:sp macro="" textlink="">
      <xdr:nvSpPr>
        <xdr:cNvPr id="159" name="テキスト ボックス 158"/>
        <xdr:cNvSpPr txBox="1"/>
      </xdr:nvSpPr>
      <xdr:spPr>
        <a:xfrm>
          <a:off x="226695" y="12460605"/>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145415</xdr:rowOff>
    </xdr:from>
    <xdr:to xmlns:xdr="http://schemas.openxmlformats.org/drawingml/2006/spreadsheetDrawing">
      <xdr:col>28</xdr:col>
      <xdr:colOff>114300</xdr:colOff>
      <xdr:row>70</xdr:row>
      <xdr:rowOff>145415</xdr:rowOff>
    </xdr:to>
    <xdr:cxnSp macro="">
      <xdr:nvCxnSpPr>
        <xdr:cNvPr id="160" name="直線コネクタ 159"/>
        <xdr:cNvCxnSpPr/>
      </xdr:nvCxnSpPr>
      <xdr:spPr>
        <a:xfrm>
          <a:off x="746760" y="12146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171450</xdr:rowOff>
    </xdr:from>
    <xdr:ext cx="530225" cy="269240"/>
    <xdr:sp macro="" textlink="">
      <xdr:nvSpPr>
        <xdr:cNvPr id="161" name="テキスト ボックス 160"/>
        <xdr:cNvSpPr txBox="1"/>
      </xdr:nvSpPr>
      <xdr:spPr>
        <a:xfrm>
          <a:off x="226695" y="120015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2" name="直線コネクタ 161"/>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56515</xdr:rowOff>
    </xdr:from>
    <xdr:ext cx="530225" cy="267970"/>
    <xdr:sp macro="" textlink="">
      <xdr:nvSpPr>
        <xdr:cNvPr id="163" name="テキスト ボックス 162"/>
        <xdr:cNvSpPr txBox="1"/>
      </xdr:nvSpPr>
      <xdr:spPr>
        <a:xfrm>
          <a:off x="226695" y="115436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64" name="維持補修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118110</xdr:rowOff>
    </xdr:from>
    <xdr:to xmlns:xdr="http://schemas.openxmlformats.org/drawingml/2006/spreadsheetDrawing">
      <xdr:col>24</xdr:col>
      <xdr:colOff>62865</xdr:colOff>
      <xdr:row>78</xdr:row>
      <xdr:rowOff>137160</xdr:rowOff>
    </xdr:to>
    <xdr:cxnSp macro="">
      <xdr:nvCxnSpPr>
        <xdr:cNvPr id="165" name="直線コネクタ 164"/>
        <xdr:cNvCxnSpPr/>
      </xdr:nvCxnSpPr>
      <xdr:spPr>
        <a:xfrm flipV="1">
          <a:off x="4542155" y="1211961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7190" cy="269240"/>
    <xdr:sp macro="" textlink="">
      <xdr:nvSpPr>
        <xdr:cNvPr id="166" name="維持補修費最小値テキスト"/>
        <xdr:cNvSpPr txBox="1"/>
      </xdr:nvSpPr>
      <xdr:spPr>
        <a:xfrm>
          <a:off x="4594860" y="13514070"/>
          <a:ext cx="377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7" name="直線コネクタ 166"/>
        <xdr:cNvCxnSpPr/>
      </xdr:nvCxnSpPr>
      <xdr:spPr>
        <a:xfrm>
          <a:off x="4458970" y="13510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62230</xdr:rowOff>
    </xdr:from>
    <xdr:ext cx="533400" cy="268605"/>
    <xdr:sp macro="" textlink="">
      <xdr:nvSpPr>
        <xdr:cNvPr id="168" name="維持補修費最大値テキスト"/>
        <xdr:cNvSpPr txBox="1"/>
      </xdr:nvSpPr>
      <xdr:spPr>
        <a:xfrm>
          <a:off x="4594860" y="1189228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118110</xdr:rowOff>
    </xdr:from>
    <xdr:to xmlns:xdr="http://schemas.openxmlformats.org/drawingml/2006/spreadsheetDrawing">
      <xdr:col>24</xdr:col>
      <xdr:colOff>152400</xdr:colOff>
      <xdr:row>70</xdr:row>
      <xdr:rowOff>118110</xdr:rowOff>
    </xdr:to>
    <xdr:cxnSp macro="">
      <xdr:nvCxnSpPr>
        <xdr:cNvPr id="169" name="直線コネクタ 168"/>
        <xdr:cNvCxnSpPr/>
      </xdr:nvCxnSpPr>
      <xdr:spPr>
        <a:xfrm>
          <a:off x="4458970" y="12119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79375</xdr:rowOff>
    </xdr:from>
    <xdr:to xmlns:xdr="http://schemas.openxmlformats.org/drawingml/2006/spreadsheetDrawing">
      <xdr:col>24</xdr:col>
      <xdr:colOff>63500</xdr:colOff>
      <xdr:row>78</xdr:row>
      <xdr:rowOff>87630</xdr:rowOff>
    </xdr:to>
    <xdr:cxnSp macro="">
      <xdr:nvCxnSpPr>
        <xdr:cNvPr id="170" name="直線コネクタ 169"/>
        <xdr:cNvCxnSpPr/>
      </xdr:nvCxnSpPr>
      <xdr:spPr>
        <a:xfrm>
          <a:off x="3724910" y="13452475"/>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114300</xdr:rowOff>
    </xdr:from>
    <xdr:ext cx="468630" cy="269240"/>
    <xdr:sp macro="" textlink="">
      <xdr:nvSpPr>
        <xdr:cNvPr id="171" name="維持補修費平均値テキスト"/>
        <xdr:cNvSpPr txBox="1"/>
      </xdr:nvSpPr>
      <xdr:spPr>
        <a:xfrm>
          <a:off x="4594860" y="13144500"/>
          <a:ext cx="4686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90170</xdr:rowOff>
    </xdr:from>
    <xdr:to xmlns:xdr="http://schemas.openxmlformats.org/drawingml/2006/spreadsheetDrawing">
      <xdr:col>24</xdr:col>
      <xdr:colOff>114300</xdr:colOff>
      <xdr:row>78</xdr:row>
      <xdr:rowOff>17780</xdr:rowOff>
    </xdr:to>
    <xdr:sp macro="" textlink="">
      <xdr:nvSpPr>
        <xdr:cNvPr id="172" name="フローチャート: 判断 171"/>
        <xdr:cNvSpPr/>
      </xdr:nvSpPr>
      <xdr:spPr>
        <a:xfrm>
          <a:off x="4493260" y="13291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59055</xdr:rowOff>
    </xdr:from>
    <xdr:to xmlns:xdr="http://schemas.openxmlformats.org/drawingml/2006/spreadsheetDrawing">
      <xdr:col>19</xdr:col>
      <xdr:colOff>177800</xdr:colOff>
      <xdr:row>78</xdr:row>
      <xdr:rowOff>79375</xdr:rowOff>
    </xdr:to>
    <xdr:cxnSp macro="">
      <xdr:nvCxnSpPr>
        <xdr:cNvPr id="173" name="直線コネクタ 172"/>
        <xdr:cNvCxnSpPr/>
      </xdr:nvCxnSpPr>
      <xdr:spPr>
        <a:xfrm>
          <a:off x="2851150" y="13432155"/>
          <a:ext cx="873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90805</xdr:rowOff>
    </xdr:from>
    <xdr:to xmlns:xdr="http://schemas.openxmlformats.org/drawingml/2006/spreadsheetDrawing">
      <xdr:col>20</xdr:col>
      <xdr:colOff>38100</xdr:colOff>
      <xdr:row>78</xdr:row>
      <xdr:rowOff>18415</xdr:rowOff>
    </xdr:to>
    <xdr:sp macro="" textlink="">
      <xdr:nvSpPr>
        <xdr:cNvPr id="174" name="フローチャート: 判断 173"/>
        <xdr:cNvSpPr/>
      </xdr:nvSpPr>
      <xdr:spPr>
        <a:xfrm>
          <a:off x="3674110" y="1329245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35560</xdr:rowOff>
    </xdr:from>
    <xdr:ext cx="469900" cy="269240"/>
    <xdr:sp macro="" textlink="">
      <xdr:nvSpPr>
        <xdr:cNvPr id="175" name="テキスト ボックス 174"/>
        <xdr:cNvSpPr txBox="1"/>
      </xdr:nvSpPr>
      <xdr:spPr>
        <a:xfrm>
          <a:off x="3493770" y="130657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59055</xdr:rowOff>
    </xdr:from>
    <xdr:to xmlns:xdr="http://schemas.openxmlformats.org/drawingml/2006/spreadsheetDrawing">
      <xdr:col>15</xdr:col>
      <xdr:colOff>50800</xdr:colOff>
      <xdr:row>78</xdr:row>
      <xdr:rowOff>64135</xdr:rowOff>
    </xdr:to>
    <xdr:cxnSp macro="">
      <xdr:nvCxnSpPr>
        <xdr:cNvPr id="176" name="直線コネクタ 175"/>
        <xdr:cNvCxnSpPr/>
      </xdr:nvCxnSpPr>
      <xdr:spPr>
        <a:xfrm flipV="1">
          <a:off x="1981200" y="1343215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78105</xdr:rowOff>
    </xdr:from>
    <xdr:to xmlns:xdr="http://schemas.openxmlformats.org/drawingml/2006/spreadsheetDrawing">
      <xdr:col>15</xdr:col>
      <xdr:colOff>101600</xdr:colOff>
      <xdr:row>78</xdr:row>
      <xdr:rowOff>5080</xdr:rowOff>
    </xdr:to>
    <xdr:sp macro="" textlink="">
      <xdr:nvSpPr>
        <xdr:cNvPr id="177" name="フローチャート: 判断 176"/>
        <xdr:cNvSpPr/>
      </xdr:nvSpPr>
      <xdr:spPr>
        <a:xfrm>
          <a:off x="2800350" y="13279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22225</xdr:rowOff>
    </xdr:from>
    <xdr:ext cx="469900" cy="267970"/>
    <xdr:sp macro="" textlink="">
      <xdr:nvSpPr>
        <xdr:cNvPr id="178" name="テキスト ボックス 177"/>
        <xdr:cNvSpPr txBox="1"/>
      </xdr:nvSpPr>
      <xdr:spPr>
        <a:xfrm>
          <a:off x="2620010" y="130524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55245</xdr:rowOff>
    </xdr:from>
    <xdr:to xmlns:xdr="http://schemas.openxmlformats.org/drawingml/2006/spreadsheetDrawing">
      <xdr:col>10</xdr:col>
      <xdr:colOff>114300</xdr:colOff>
      <xdr:row>78</xdr:row>
      <xdr:rowOff>64135</xdr:rowOff>
    </xdr:to>
    <xdr:cxnSp macro="">
      <xdr:nvCxnSpPr>
        <xdr:cNvPr id="179" name="直線コネクタ 178"/>
        <xdr:cNvCxnSpPr/>
      </xdr:nvCxnSpPr>
      <xdr:spPr>
        <a:xfrm>
          <a:off x="1111250" y="13428345"/>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125730</xdr:rowOff>
    </xdr:from>
    <xdr:to xmlns:xdr="http://schemas.openxmlformats.org/drawingml/2006/spreadsheetDrawing">
      <xdr:col>10</xdr:col>
      <xdr:colOff>165100</xdr:colOff>
      <xdr:row>78</xdr:row>
      <xdr:rowOff>53340</xdr:rowOff>
    </xdr:to>
    <xdr:sp macro="" textlink="">
      <xdr:nvSpPr>
        <xdr:cNvPr id="180" name="フローチャート: 判断 179"/>
        <xdr:cNvSpPr/>
      </xdr:nvSpPr>
      <xdr:spPr>
        <a:xfrm>
          <a:off x="1930400" y="1332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70485</xdr:rowOff>
    </xdr:from>
    <xdr:ext cx="469900" cy="269240"/>
    <xdr:sp macro="" textlink="">
      <xdr:nvSpPr>
        <xdr:cNvPr id="181" name="テキスト ボックス 180"/>
        <xdr:cNvSpPr txBox="1"/>
      </xdr:nvSpPr>
      <xdr:spPr>
        <a:xfrm>
          <a:off x="1750060" y="1310068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45085</xdr:rowOff>
    </xdr:to>
    <xdr:sp macro="" textlink="">
      <xdr:nvSpPr>
        <xdr:cNvPr id="182" name="フローチャート: 判断 181"/>
        <xdr:cNvSpPr/>
      </xdr:nvSpPr>
      <xdr:spPr>
        <a:xfrm>
          <a:off x="1060450" y="133191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61595</xdr:rowOff>
    </xdr:from>
    <xdr:ext cx="469900" cy="268605"/>
    <xdr:sp macro="" textlink="">
      <xdr:nvSpPr>
        <xdr:cNvPr id="183" name="テキスト ボックス 182"/>
        <xdr:cNvSpPr txBox="1"/>
      </xdr:nvSpPr>
      <xdr:spPr>
        <a:xfrm>
          <a:off x="880110" y="130917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84" name="テキスト ボックス 183"/>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60730" cy="269240"/>
    <xdr:sp macro="" textlink="">
      <xdr:nvSpPr>
        <xdr:cNvPr id="185" name="テキスト ボックス 184"/>
        <xdr:cNvSpPr txBox="1"/>
      </xdr:nvSpPr>
      <xdr:spPr>
        <a:xfrm>
          <a:off x="353822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60730" cy="269240"/>
    <xdr:sp macro="" textlink="">
      <xdr:nvSpPr>
        <xdr:cNvPr id="186" name="テキスト ボックス 185"/>
        <xdr:cNvSpPr txBox="1"/>
      </xdr:nvSpPr>
      <xdr:spPr>
        <a:xfrm>
          <a:off x="26644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60730" cy="269240"/>
    <xdr:sp macro="" textlink="">
      <xdr:nvSpPr>
        <xdr:cNvPr id="187" name="テキスト ボックス 186"/>
        <xdr:cNvSpPr txBox="1"/>
      </xdr:nvSpPr>
      <xdr:spPr>
        <a:xfrm>
          <a:off x="17945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60730" cy="269240"/>
    <xdr:sp macro="" textlink="">
      <xdr:nvSpPr>
        <xdr:cNvPr id="188" name="テキスト ボックス 187"/>
        <xdr:cNvSpPr txBox="1"/>
      </xdr:nvSpPr>
      <xdr:spPr>
        <a:xfrm>
          <a:off x="9245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34925</xdr:rowOff>
    </xdr:from>
    <xdr:to xmlns:xdr="http://schemas.openxmlformats.org/drawingml/2006/spreadsheetDrawing">
      <xdr:col>24</xdr:col>
      <xdr:colOff>114300</xdr:colOff>
      <xdr:row>78</xdr:row>
      <xdr:rowOff>140335</xdr:rowOff>
    </xdr:to>
    <xdr:sp macro="" textlink="">
      <xdr:nvSpPr>
        <xdr:cNvPr id="189" name="楕円 188"/>
        <xdr:cNvSpPr/>
      </xdr:nvSpPr>
      <xdr:spPr>
        <a:xfrm>
          <a:off x="4493260" y="134080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125095</xdr:rowOff>
    </xdr:from>
    <xdr:ext cx="468630" cy="267970"/>
    <xdr:sp macro="" textlink="">
      <xdr:nvSpPr>
        <xdr:cNvPr id="190" name="維持補修費該当値テキスト"/>
        <xdr:cNvSpPr txBox="1"/>
      </xdr:nvSpPr>
      <xdr:spPr>
        <a:xfrm>
          <a:off x="4594860" y="1332674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26035</xdr:rowOff>
    </xdr:from>
    <xdr:to xmlns:xdr="http://schemas.openxmlformats.org/drawingml/2006/spreadsheetDrawing">
      <xdr:col>20</xdr:col>
      <xdr:colOff>38100</xdr:colOff>
      <xdr:row>78</xdr:row>
      <xdr:rowOff>132080</xdr:rowOff>
    </xdr:to>
    <xdr:sp macro="" textlink="">
      <xdr:nvSpPr>
        <xdr:cNvPr id="191" name="楕円 190"/>
        <xdr:cNvSpPr/>
      </xdr:nvSpPr>
      <xdr:spPr>
        <a:xfrm>
          <a:off x="3674110" y="1339913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122555</xdr:rowOff>
    </xdr:from>
    <xdr:ext cx="469900" cy="267970"/>
    <xdr:sp macro="" textlink="">
      <xdr:nvSpPr>
        <xdr:cNvPr id="192" name="テキスト ボックス 191"/>
        <xdr:cNvSpPr txBox="1"/>
      </xdr:nvSpPr>
      <xdr:spPr>
        <a:xfrm>
          <a:off x="3493770" y="134956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6985</xdr:rowOff>
    </xdr:from>
    <xdr:to xmlns:xdr="http://schemas.openxmlformats.org/drawingml/2006/spreadsheetDrawing">
      <xdr:col>15</xdr:col>
      <xdr:colOff>101600</xdr:colOff>
      <xdr:row>78</xdr:row>
      <xdr:rowOff>112395</xdr:rowOff>
    </xdr:to>
    <xdr:sp macro="" textlink="">
      <xdr:nvSpPr>
        <xdr:cNvPr id="193" name="楕円 192"/>
        <xdr:cNvSpPr/>
      </xdr:nvSpPr>
      <xdr:spPr>
        <a:xfrm>
          <a:off x="2800350" y="133800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102870</xdr:rowOff>
    </xdr:from>
    <xdr:ext cx="469900" cy="269240"/>
    <xdr:sp macro="" textlink="">
      <xdr:nvSpPr>
        <xdr:cNvPr id="194" name="テキスト ボックス 193"/>
        <xdr:cNvSpPr txBox="1"/>
      </xdr:nvSpPr>
      <xdr:spPr>
        <a:xfrm>
          <a:off x="2620010" y="134759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11430</xdr:rowOff>
    </xdr:from>
    <xdr:to xmlns:xdr="http://schemas.openxmlformats.org/drawingml/2006/spreadsheetDrawing">
      <xdr:col>10</xdr:col>
      <xdr:colOff>165100</xdr:colOff>
      <xdr:row>78</xdr:row>
      <xdr:rowOff>116840</xdr:rowOff>
    </xdr:to>
    <xdr:sp macro="" textlink="">
      <xdr:nvSpPr>
        <xdr:cNvPr id="195" name="楕円 194"/>
        <xdr:cNvSpPr/>
      </xdr:nvSpPr>
      <xdr:spPr>
        <a:xfrm>
          <a:off x="1930400" y="133845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107315</xdr:rowOff>
    </xdr:from>
    <xdr:ext cx="469900" cy="269240"/>
    <xdr:sp macro="" textlink="">
      <xdr:nvSpPr>
        <xdr:cNvPr id="196" name="テキスト ボックス 195"/>
        <xdr:cNvSpPr txBox="1"/>
      </xdr:nvSpPr>
      <xdr:spPr>
        <a:xfrm>
          <a:off x="1750060" y="134804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2540</xdr:rowOff>
    </xdr:from>
    <xdr:to xmlns:xdr="http://schemas.openxmlformats.org/drawingml/2006/spreadsheetDrawing">
      <xdr:col>6</xdr:col>
      <xdr:colOff>38100</xdr:colOff>
      <xdr:row>78</xdr:row>
      <xdr:rowOff>107950</xdr:rowOff>
    </xdr:to>
    <xdr:sp macro="" textlink="">
      <xdr:nvSpPr>
        <xdr:cNvPr id="197" name="楕円 196"/>
        <xdr:cNvSpPr/>
      </xdr:nvSpPr>
      <xdr:spPr>
        <a:xfrm>
          <a:off x="1060450" y="133756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99060</xdr:rowOff>
    </xdr:from>
    <xdr:ext cx="469900" cy="267335"/>
    <xdr:sp macro="" textlink="">
      <xdr:nvSpPr>
        <xdr:cNvPr id="198" name="テキスト ボックス 197"/>
        <xdr:cNvSpPr txBox="1"/>
      </xdr:nvSpPr>
      <xdr:spPr>
        <a:xfrm>
          <a:off x="880110" y="1347216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199" name="正方形/長方形 198"/>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0" name="正方形/長方形 199"/>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2" name="正方形/長方形 201"/>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04" name="正方形/長方形 203"/>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8615" cy="233045"/>
    <xdr:sp macro="" textlink="">
      <xdr:nvSpPr>
        <xdr:cNvPr id="207" name="テキスト ボックス 206"/>
        <xdr:cNvSpPr txBox="1"/>
      </xdr:nvSpPr>
      <xdr:spPr>
        <a:xfrm>
          <a:off x="71247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7810"/>
    <xdr:sp macro="" textlink="">
      <xdr:nvSpPr>
        <xdr:cNvPr id="209" name="テキスト ボックス 208"/>
        <xdr:cNvSpPr txBox="1"/>
      </xdr:nvSpPr>
      <xdr:spPr>
        <a:xfrm>
          <a:off x="505460" y="17256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0" name="直線コネクタ 209"/>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225" cy="259080"/>
    <xdr:sp macro="" textlink="">
      <xdr:nvSpPr>
        <xdr:cNvPr id="211" name="テキスト ボックス 210"/>
        <xdr:cNvSpPr txBox="1"/>
      </xdr:nvSpPr>
      <xdr:spPr>
        <a:xfrm>
          <a:off x="22669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2" name="直線コネクタ 211"/>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3" name="テキスト ボックス 212"/>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4" name="直線コネクタ 213"/>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810"/>
    <xdr:sp macro="" textlink="">
      <xdr:nvSpPr>
        <xdr:cNvPr id="215" name="テキスト ボックス 214"/>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6" name="直線コネクタ 215"/>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7" name="テキスト ボックス 216"/>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18" name="直線コネクタ 217"/>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95630" cy="267970"/>
    <xdr:sp macro="" textlink="">
      <xdr:nvSpPr>
        <xdr:cNvPr id="219" name="テキスト ボックス 218"/>
        <xdr:cNvSpPr txBox="1"/>
      </xdr:nvSpPr>
      <xdr:spPr>
        <a:xfrm>
          <a:off x="166370" y="15354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0" name="直線コネクタ 219"/>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5630" cy="267970"/>
    <xdr:sp macro="" textlink="">
      <xdr:nvSpPr>
        <xdr:cNvPr id="221" name="テキスト ボックス 220"/>
        <xdr:cNvSpPr txBox="1"/>
      </xdr:nvSpPr>
      <xdr:spPr>
        <a:xfrm>
          <a:off x="16637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88265</xdr:rowOff>
    </xdr:from>
    <xdr:to xmlns:xdr="http://schemas.openxmlformats.org/drawingml/2006/spreadsheetDrawing">
      <xdr:col>24</xdr:col>
      <xdr:colOff>62865</xdr:colOff>
      <xdr:row>98</xdr:row>
      <xdr:rowOff>22225</xdr:rowOff>
    </xdr:to>
    <xdr:cxnSp macro="">
      <xdr:nvCxnSpPr>
        <xdr:cNvPr id="223" name="直線コネクタ 222"/>
        <xdr:cNvCxnSpPr/>
      </xdr:nvCxnSpPr>
      <xdr:spPr>
        <a:xfrm flipV="1">
          <a:off x="4542155" y="1551876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26035</xdr:rowOff>
    </xdr:from>
    <xdr:ext cx="533400" cy="259080"/>
    <xdr:sp macro="" textlink="">
      <xdr:nvSpPr>
        <xdr:cNvPr id="224" name="扶助費最小値テキスト"/>
        <xdr:cNvSpPr txBox="1"/>
      </xdr:nvSpPr>
      <xdr:spPr>
        <a:xfrm>
          <a:off x="4594860" y="16828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22225</xdr:rowOff>
    </xdr:from>
    <xdr:to xmlns:xdr="http://schemas.openxmlformats.org/drawingml/2006/spreadsheetDrawing">
      <xdr:col>24</xdr:col>
      <xdr:colOff>152400</xdr:colOff>
      <xdr:row>98</xdr:row>
      <xdr:rowOff>22225</xdr:rowOff>
    </xdr:to>
    <xdr:cxnSp macro="">
      <xdr:nvCxnSpPr>
        <xdr:cNvPr id="225" name="直線コネクタ 224"/>
        <xdr:cNvCxnSpPr/>
      </xdr:nvCxnSpPr>
      <xdr:spPr>
        <a:xfrm>
          <a:off x="4458970" y="16824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33020</xdr:rowOff>
    </xdr:from>
    <xdr:ext cx="597535" cy="267335"/>
    <xdr:sp macro="" textlink="">
      <xdr:nvSpPr>
        <xdr:cNvPr id="226" name="扶助費最大値テキスト"/>
        <xdr:cNvSpPr txBox="1"/>
      </xdr:nvSpPr>
      <xdr:spPr>
        <a:xfrm>
          <a:off x="4594860" y="1529207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88265</xdr:rowOff>
    </xdr:from>
    <xdr:to xmlns:xdr="http://schemas.openxmlformats.org/drawingml/2006/spreadsheetDrawing">
      <xdr:col>24</xdr:col>
      <xdr:colOff>152400</xdr:colOff>
      <xdr:row>90</xdr:row>
      <xdr:rowOff>88265</xdr:rowOff>
    </xdr:to>
    <xdr:cxnSp macro="">
      <xdr:nvCxnSpPr>
        <xdr:cNvPr id="227" name="直線コネクタ 226"/>
        <xdr:cNvCxnSpPr/>
      </xdr:nvCxnSpPr>
      <xdr:spPr>
        <a:xfrm>
          <a:off x="4458970" y="15518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53975</xdr:rowOff>
    </xdr:from>
    <xdr:to xmlns:xdr="http://schemas.openxmlformats.org/drawingml/2006/spreadsheetDrawing">
      <xdr:col>24</xdr:col>
      <xdr:colOff>63500</xdr:colOff>
      <xdr:row>97</xdr:row>
      <xdr:rowOff>115570</xdr:rowOff>
    </xdr:to>
    <xdr:cxnSp macro="">
      <xdr:nvCxnSpPr>
        <xdr:cNvPr id="228" name="直線コネクタ 227"/>
        <xdr:cNvCxnSpPr/>
      </xdr:nvCxnSpPr>
      <xdr:spPr>
        <a:xfrm>
          <a:off x="3724910" y="16684625"/>
          <a:ext cx="8191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118745</xdr:rowOff>
    </xdr:from>
    <xdr:ext cx="597535" cy="259080"/>
    <xdr:sp macro="" textlink="">
      <xdr:nvSpPr>
        <xdr:cNvPr id="229" name="扶助費平均値テキスト"/>
        <xdr:cNvSpPr txBox="1"/>
      </xdr:nvSpPr>
      <xdr:spPr>
        <a:xfrm>
          <a:off x="4594860" y="16235045"/>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95885</xdr:rowOff>
    </xdr:from>
    <xdr:to xmlns:xdr="http://schemas.openxmlformats.org/drawingml/2006/spreadsheetDrawing">
      <xdr:col>24</xdr:col>
      <xdr:colOff>114300</xdr:colOff>
      <xdr:row>96</xdr:row>
      <xdr:rowOff>26035</xdr:rowOff>
    </xdr:to>
    <xdr:sp macro="" textlink="">
      <xdr:nvSpPr>
        <xdr:cNvPr id="230" name="フローチャート: 判断 229"/>
        <xdr:cNvSpPr/>
      </xdr:nvSpPr>
      <xdr:spPr>
        <a:xfrm>
          <a:off x="449326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53975</xdr:rowOff>
    </xdr:from>
    <xdr:to xmlns:xdr="http://schemas.openxmlformats.org/drawingml/2006/spreadsheetDrawing">
      <xdr:col>19</xdr:col>
      <xdr:colOff>177800</xdr:colOff>
      <xdr:row>98</xdr:row>
      <xdr:rowOff>54610</xdr:rowOff>
    </xdr:to>
    <xdr:cxnSp macro="">
      <xdr:nvCxnSpPr>
        <xdr:cNvPr id="231" name="直線コネクタ 230"/>
        <xdr:cNvCxnSpPr/>
      </xdr:nvCxnSpPr>
      <xdr:spPr>
        <a:xfrm flipV="1">
          <a:off x="2851150" y="16684625"/>
          <a:ext cx="87376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xdr:rowOff>
    </xdr:from>
    <xdr:to xmlns:xdr="http://schemas.openxmlformats.org/drawingml/2006/spreadsheetDrawing">
      <xdr:col>20</xdr:col>
      <xdr:colOff>38100</xdr:colOff>
      <xdr:row>95</xdr:row>
      <xdr:rowOff>113665</xdr:rowOff>
    </xdr:to>
    <xdr:sp macro="" textlink="">
      <xdr:nvSpPr>
        <xdr:cNvPr id="232" name="フローチャート: 判断 231"/>
        <xdr:cNvSpPr/>
      </xdr:nvSpPr>
      <xdr:spPr>
        <a:xfrm>
          <a:off x="3674110" y="162998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130175</xdr:rowOff>
    </xdr:from>
    <xdr:ext cx="598805" cy="259080"/>
    <xdr:sp macro="" textlink="">
      <xdr:nvSpPr>
        <xdr:cNvPr id="233" name="テキスト ボックス 232"/>
        <xdr:cNvSpPr txBox="1"/>
      </xdr:nvSpPr>
      <xdr:spPr>
        <a:xfrm>
          <a:off x="3429000" y="16075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54610</xdr:rowOff>
    </xdr:from>
    <xdr:to xmlns:xdr="http://schemas.openxmlformats.org/drawingml/2006/spreadsheetDrawing">
      <xdr:col>15</xdr:col>
      <xdr:colOff>50800</xdr:colOff>
      <xdr:row>98</xdr:row>
      <xdr:rowOff>55880</xdr:rowOff>
    </xdr:to>
    <xdr:cxnSp macro="">
      <xdr:nvCxnSpPr>
        <xdr:cNvPr id="234" name="直線コネクタ 233"/>
        <xdr:cNvCxnSpPr/>
      </xdr:nvCxnSpPr>
      <xdr:spPr>
        <a:xfrm flipV="1">
          <a:off x="1981200" y="1685671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155575</xdr:rowOff>
    </xdr:from>
    <xdr:to xmlns:xdr="http://schemas.openxmlformats.org/drawingml/2006/spreadsheetDrawing">
      <xdr:col>15</xdr:col>
      <xdr:colOff>101600</xdr:colOff>
      <xdr:row>96</xdr:row>
      <xdr:rowOff>86360</xdr:rowOff>
    </xdr:to>
    <xdr:sp macro="" textlink="">
      <xdr:nvSpPr>
        <xdr:cNvPr id="235" name="フローチャート: 判断 234"/>
        <xdr:cNvSpPr/>
      </xdr:nvSpPr>
      <xdr:spPr>
        <a:xfrm>
          <a:off x="280035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102235</xdr:rowOff>
    </xdr:from>
    <xdr:ext cx="598805" cy="258445"/>
    <xdr:sp macro="" textlink="">
      <xdr:nvSpPr>
        <xdr:cNvPr id="236" name="テキスト ボックス 235"/>
        <xdr:cNvSpPr txBox="1"/>
      </xdr:nvSpPr>
      <xdr:spPr>
        <a:xfrm>
          <a:off x="2559050" y="16218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55880</xdr:rowOff>
    </xdr:from>
    <xdr:to xmlns:xdr="http://schemas.openxmlformats.org/drawingml/2006/spreadsheetDrawing">
      <xdr:col>10</xdr:col>
      <xdr:colOff>114300</xdr:colOff>
      <xdr:row>98</xdr:row>
      <xdr:rowOff>74930</xdr:rowOff>
    </xdr:to>
    <xdr:cxnSp macro="">
      <xdr:nvCxnSpPr>
        <xdr:cNvPr id="237" name="直線コネクタ 236"/>
        <xdr:cNvCxnSpPr/>
      </xdr:nvCxnSpPr>
      <xdr:spPr>
        <a:xfrm flipV="1">
          <a:off x="1111250" y="16857980"/>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153670</xdr:rowOff>
    </xdr:from>
    <xdr:to xmlns:xdr="http://schemas.openxmlformats.org/drawingml/2006/spreadsheetDrawing">
      <xdr:col>10</xdr:col>
      <xdr:colOff>165100</xdr:colOff>
      <xdr:row>96</xdr:row>
      <xdr:rowOff>83820</xdr:rowOff>
    </xdr:to>
    <xdr:sp macro="" textlink="">
      <xdr:nvSpPr>
        <xdr:cNvPr id="238" name="フローチャート: 判断 237"/>
        <xdr:cNvSpPr/>
      </xdr:nvSpPr>
      <xdr:spPr>
        <a:xfrm>
          <a:off x="19304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100330</xdr:rowOff>
    </xdr:from>
    <xdr:ext cx="598805" cy="257810"/>
    <xdr:sp macro="" textlink="">
      <xdr:nvSpPr>
        <xdr:cNvPr id="239" name="テキスト ボックス 238"/>
        <xdr:cNvSpPr txBox="1"/>
      </xdr:nvSpPr>
      <xdr:spPr>
        <a:xfrm>
          <a:off x="1685290" y="162166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15875</xdr:rowOff>
    </xdr:from>
    <xdr:to xmlns:xdr="http://schemas.openxmlformats.org/drawingml/2006/spreadsheetDrawing">
      <xdr:col>6</xdr:col>
      <xdr:colOff>38100</xdr:colOff>
      <xdr:row>96</xdr:row>
      <xdr:rowOff>117475</xdr:rowOff>
    </xdr:to>
    <xdr:sp macro="" textlink="">
      <xdr:nvSpPr>
        <xdr:cNvPr id="240" name="フローチャート: 判断 239"/>
        <xdr:cNvSpPr/>
      </xdr:nvSpPr>
      <xdr:spPr>
        <a:xfrm>
          <a:off x="1060450" y="164750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133985</xdr:rowOff>
    </xdr:from>
    <xdr:ext cx="598805" cy="257810"/>
    <xdr:sp macro="" textlink="">
      <xdr:nvSpPr>
        <xdr:cNvPr id="241" name="テキスト ボックス 240"/>
        <xdr:cNvSpPr txBox="1"/>
      </xdr:nvSpPr>
      <xdr:spPr>
        <a:xfrm>
          <a:off x="815340" y="162502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43" name="テキスト ボックス 242"/>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4" name="テキスト ボックス 243"/>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45" name="テキスト ボックス 244"/>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46" name="テキスト ボックス 245"/>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64770</xdr:rowOff>
    </xdr:from>
    <xdr:to xmlns:xdr="http://schemas.openxmlformats.org/drawingml/2006/spreadsheetDrawing">
      <xdr:col>24</xdr:col>
      <xdr:colOff>114300</xdr:colOff>
      <xdr:row>97</xdr:row>
      <xdr:rowOff>166370</xdr:rowOff>
    </xdr:to>
    <xdr:sp macro="" textlink="">
      <xdr:nvSpPr>
        <xdr:cNvPr id="247" name="楕円 246"/>
        <xdr:cNvSpPr/>
      </xdr:nvSpPr>
      <xdr:spPr>
        <a:xfrm>
          <a:off x="449326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151130</xdr:rowOff>
    </xdr:from>
    <xdr:ext cx="533400" cy="259080"/>
    <xdr:sp macro="" textlink="">
      <xdr:nvSpPr>
        <xdr:cNvPr id="248" name="扶助費該当値テキスト"/>
        <xdr:cNvSpPr txBox="1"/>
      </xdr:nvSpPr>
      <xdr:spPr>
        <a:xfrm>
          <a:off x="4594860" y="16610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3175</xdr:rowOff>
    </xdr:from>
    <xdr:to xmlns:xdr="http://schemas.openxmlformats.org/drawingml/2006/spreadsheetDrawing">
      <xdr:col>20</xdr:col>
      <xdr:colOff>38100</xdr:colOff>
      <xdr:row>97</xdr:row>
      <xdr:rowOff>104775</xdr:rowOff>
    </xdr:to>
    <xdr:sp macro="" textlink="">
      <xdr:nvSpPr>
        <xdr:cNvPr id="249" name="楕円 248"/>
        <xdr:cNvSpPr/>
      </xdr:nvSpPr>
      <xdr:spPr>
        <a:xfrm>
          <a:off x="3674110" y="16633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95885</xdr:rowOff>
    </xdr:from>
    <xdr:ext cx="533400" cy="259080"/>
    <xdr:sp macro="" textlink="">
      <xdr:nvSpPr>
        <xdr:cNvPr id="250" name="テキスト ボックス 249"/>
        <xdr:cNvSpPr txBox="1"/>
      </xdr:nvSpPr>
      <xdr:spPr>
        <a:xfrm>
          <a:off x="3461385" y="16726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3810</xdr:rowOff>
    </xdr:from>
    <xdr:to xmlns:xdr="http://schemas.openxmlformats.org/drawingml/2006/spreadsheetDrawing">
      <xdr:col>15</xdr:col>
      <xdr:colOff>101600</xdr:colOff>
      <xdr:row>98</xdr:row>
      <xdr:rowOff>105410</xdr:rowOff>
    </xdr:to>
    <xdr:sp macro="" textlink="">
      <xdr:nvSpPr>
        <xdr:cNvPr id="251" name="楕円 250"/>
        <xdr:cNvSpPr/>
      </xdr:nvSpPr>
      <xdr:spPr>
        <a:xfrm>
          <a:off x="280035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96520</xdr:rowOff>
    </xdr:from>
    <xdr:ext cx="533400" cy="259080"/>
    <xdr:sp macro="" textlink="">
      <xdr:nvSpPr>
        <xdr:cNvPr id="252" name="テキスト ボックス 251"/>
        <xdr:cNvSpPr txBox="1"/>
      </xdr:nvSpPr>
      <xdr:spPr>
        <a:xfrm>
          <a:off x="2591435" y="16898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5080</xdr:rowOff>
    </xdr:from>
    <xdr:to xmlns:xdr="http://schemas.openxmlformats.org/drawingml/2006/spreadsheetDrawing">
      <xdr:col>10</xdr:col>
      <xdr:colOff>165100</xdr:colOff>
      <xdr:row>98</xdr:row>
      <xdr:rowOff>106680</xdr:rowOff>
    </xdr:to>
    <xdr:sp macro="" textlink="">
      <xdr:nvSpPr>
        <xdr:cNvPr id="253" name="楕円 252"/>
        <xdr:cNvSpPr/>
      </xdr:nvSpPr>
      <xdr:spPr>
        <a:xfrm>
          <a:off x="19304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97790</xdr:rowOff>
    </xdr:from>
    <xdr:ext cx="533400" cy="257810"/>
    <xdr:sp macro="" textlink="">
      <xdr:nvSpPr>
        <xdr:cNvPr id="254" name="テキスト ボックス 253"/>
        <xdr:cNvSpPr txBox="1"/>
      </xdr:nvSpPr>
      <xdr:spPr>
        <a:xfrm>
          <a:off x="1717675" y="16899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24130</xdr:rowOff>
    </xdr:from>
    <xdr:to xmlns:xdr="http://schemas.openxmlformats.org/drawingml/2006/spreadsheetDrawing">
      <xdr:col>6</xdr:col>
      <xdr:colOff>38100</xdr:colOff>
      <xdr:row>98</xdr:row>
      <xdr:rowOff>125730</xdr:rowOff>
    </xdr:to>
    <xdr:sp macro="" textlink="">
      <xdr:nvSpPr>
        <xdr:cNvPr id="255" name="楕円 254"/>
        <xdr:cNvSpPr/>
      </xdr:nvSpPr>
      <xdr:spPr>
        <a:xfrm>
          <a:off x="1060450" y="168262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116840</xdr:rowOff>
    </xdr:from>
    <xdr:ext cx="533400" cy="259080"/>
    <xdr:sp macro="" textlink="">
      <xdr:nvSpPr>
        <xdr:cNvPr id="256" name="テキスト ボックス 255"/>
        <xdr:cNvSpPr txBox="1"/>
      </xdr:nvSpPr>
      <xdr:spPr>
        <a:xfrm>
          <a:off x="847725" y="16918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57" name="正方形/長方形 256"/>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58" name="正方形/長方形 257"/>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60" name="正方形/長方形 259"/>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62" name="正方形/長方形 261"/>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64" name="正方形/長方形 263"/>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8615" cy="233045"/>
    <xdr:sp macro="" textlink="">
      <xdr:nvSpPr>
        <xdr:cNvPr id="265" name="テキスト ボックス 264"/>
        <xdr:cNvSpPr txBox="1"/>
      </xdr:nvSpPr>
      <xdr:spPr>
        <a:xfrm>
          <a:off x="643636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66" name="直線コネクタ 265"/>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145415</xdr:rowOff>
    </xdr:from>
    <xdr:to xmlns:xdr="http://schemas.openxmlformats.org/drawingml/2006/spreadsheetDrawing">
      <xdr:col>59</xdr:col>
      <xdr:colOff>50800</xdr:colOff>
      <xdr:row>38</xdr:row>
      <xdr:rowOff>145415</xdr:rowOff>
    </xdr:to>
    <xdr:cxnSp macro="">
      <xdr:nvCxnSpPr>
        <xdr:cNvPr id="267" name="直線コネクタ 266"/>
        <xdr:cNvCxnSpPr/>
      </xdr:nvCxnSpPr>
      <xdr:spPr>
        <a:xfrm>
          <a:off x="6474460" y="6660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171450</xdr:rowOff>
    </xdr:from>
    <xdr:ext cx="248920" cy="269240"/>
    <xdr:sp macro="" textlink="">
      <xdr:nvSpPr>
        <xdr:cNvPr id="268" name="テキスト ボックス 267"/>
        <xdr:cNvSpPr txBox="1"/>
      </xdr:nvSpPr>
      <xdr:spPr>
        <a:xfrm>
          <a:off x="6229350" y="6515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69" name="直線コネクタ 268"/>
        <xdr:cNvCxnSpPr/>
      </xdr:nvCxnSpPr>
      <xdr:spPr>
        <a:xfrm>
          <a:off x="6474460" y="6198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56515</xdr:rowOff>
    </xdr:from>
    <xdr:ext cx="595630" cy="267970"/>
    <xdr:sp macro="" textlink="">
      <xdr:nvSpPr>
        <xdr:cNvPr id="270" name="テキスト ボックス 269"/>
        <xdr:cNvSpPr txBox="1"/>
      </xdr:nvSpPr>
      <xdr:spPr>
        <a:xfrm>
          <a:off x="5890260" y="6057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86360</xdr:rowOff>
    </xdr:from>
    <xdr:to xmlns:xdr="http://schemas.openxmlformats.org/drawingml/2006/spreadsheetDrawing">
      <xdr:col>59</xdr:col>
      <xdr:colOff>50800</xdr:colOff>
      <xdr:row>33</xdr:row>
      <xdr:rowOff>86360</xdr:rowOff>
    </xdr:to>
    <xdr:cxnSp macro="">
      <xdr:nvCxnSpPr>
        <xdr:cNvPr id="271" name="直線コネクタ 270"/>
        <xdr:cNvCxnSpPr/>
      </xdr:nvCxnSpPr>
      <xdr:spPr>
        <a:xfrm>
          <a:off x="6474460" y="5744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116205</xdr:rowOff>
    </xdr:from>
    <xdr:ext cx="595630" cy="269240"/>
    <xdr:sp macro="" textlink="">
      <xdr:nvSpPr>
        <xdr:cNvPr id="272" name="テキスト ボックス 271"/>
        <xdr:cNvSpPr txBox="1"/>
      </xdr:nvSpPr>
      <xdr:spPr>
        <a:xfrm>
          <a:off x="5890260" y="5602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145415</xdr:rowOff>
    </xdr:from>
    <xdr:to xmlns:xdr="http://schemas.openxmlformats.org/drawingml/2006/spreadsheetDrawing">
      <xdr:col>59</xdr:col>
      <xdr:colOff>50800</xdr:colOff>
      <xdr:row>30</xdr:row>
      <xdr:rowOff>145415</xdr:rowOff>
    </xdr:to>
    <xdr:cxnSp macro="">
      <xdr:nvCxnSpPr>
        <xdr:cNvPr id="273" name="直線コネクタ 272"/>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171450</xdr:rowOff>
    </xdr:from>
    <xdr:ext cx="595630" cy="269240"/>
    <xdr:sp macro="" textlink="">
      <xdr:nvSpPr>
        <xdr:cNvPr id="274" name="テキスト ボックス 273"/>
        <xdr:cNvSpPr txBox="1"/>
      </xdr:nvSpPr>
      <xdr:spPr>
        <a:xfrm>
          <a:off x="5890260" y="5143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75" name="直線コネクタ 274"/>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56515</xdr:rowOff>
    </xdr:from>
    <xdr:ext cx="595630" cy="267970"/>
    <xdr:sp macro="" textlink="">
      <xdr:nvSpPr>
        <xdr:cNvPr id="276" name="テキスト ボックス 275"/>
        <xdr:cNvSpPr txBox="1"/>
      </xdr:nvSpPr>
      <xdr:spPr>
        <a:xfrm>
          <a:off x="5890260" y="4685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77" name="補助費等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137160</xdr:rowOff>
    </xdr:from>
    <xdr:to xmlns:xdr="http://schemas.openxmlformats.org/drawingml/2006/spreadsheetDrawing">
      <xdr:col>54</xdr:col>
      <xdr:colOff>186690</xdr:colOff>
      <xdr:row>37</xdr:row>
      <xdr:rowOff>95250</xdr:rowOff>
    </xdr:to>
    <xdr:cxnSp macro="">
      <xdr:nvCxnSpPr>
        <xdr:cNvPr id="278" name="直線コネクタ 277"/>
        <xdr:cNvCxnSpPr/>
      </xdr:nvCxnSpPr>
      <xdr:spPr>
        <a:xfrm flipV="1">
          <a:off x="10267950" y="528066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99695</xdr:rowOff>
    </xdr:from>
    <xdr:ext cx="533400" cy="267335"/>
    <xdr:sp macro="" textlink="">
      <xdr:nvSpPr>
        <xdr:cNvPr id="279" name="補助費等最小値テキスト"/>
        <xdr:cNvSpPr txBox="1"/>
      </xdr:nvSpPr>
      <xdr:spPr>
        <a:xfrm>
          <a:off x="10318750" y="644334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95250</xdr:rowOff>
    </xdr:from>
    <xdr:to xmlns:xdr="http://schemas.openxmlformats.org/drawingml/2006/spreadsheetDrawing">
      <xdr:col>55</xdr:col>
      <xdr:colOff>88900</xdr:colOff>
      <xdr:row>37</xdr:row>
      <xdr:rowOff>95250</xdr:rowOff>
    </xdr:to>
    <xdr:cxnSp macro="">
      <xdr:nvCxnSpPr>
        <xdr:cNvPr id="280" name="直線コネクタ 279"/>
        <xdr:cNvCxnSpPr/>
      </xdr:nvCxnSpPr>
      <xdr:spPr>
        <a:xfrm>
          <a:off x="10182860" y="6438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81915</xdr:rowOff>
    </xdr:from>
    <xdr:ext cx="597535" cy="269240"/>
    <xdr:sp macro="" textlink="">
      <xdr:nvSpPr>
        <xdr:cNvPr id="281" name="補助費等最大値テキスト"/>
        <xdr:cNvSpPr txBox="1"/>
      </xdr:nvSpPr>
      <xdr:spPr>
        <a:xfrm>
          <a:off x="10318750" y="505396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137160</xdr:rowOff>
    </xdr:from>
    <xdr:to xmlns:xdr="http://schemas.openxmlformats.org/drawingml/2006/spreadsheetDrawing">
      <xdr:col>55</xdr:col>
      <xdr:colOff>88900</xdr:colOff>
      <xdr:row>30</xdr:row>
      <xdr:rowOff>137160</xdr:rowOff>
    </xdr:to>
    <xdr:cxnSp macro="">
      <xdr:nvCxnSpPr>
        <xdr:cNvPr id="282" name="直線コネクタ 281"/>
        <xdr:cNvCxnSpPr/>
      </xdr:nvCxnSpPr>
      <xdr:spPr>
        <a:xfrm>
          <a:off x="10182860" y="5280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139065</xdr:rowOff>
    </xdr:from>
    <xdr:to xmlns:xdr="http://schemas.openxmlformats.org/drawingml/2006/spreadsheetDrawing">
      <xdr:col>55</xdr:col>
      <xdr:colOff>0</xdr:colOff>
      <xdr:row>34</xdr:row>
      <xdr:rowOff>133985</xdr:rowOff>
    </xdr:to>
    <xdr:cxnSp macro="">
      <xdr:nvCxnSpPr>
        <xdr:cNvPr id="283" name="直線コネクタ 282"/>
        <xdr:cNvCxnSpPr/>
      </xdr:nvCxnSpPr>
      <xdr:spPr>
        <a:xfrm>
          <a:off x="9448800" y="5796915"/>
          <a:ext cx="8191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171450</xdr:rowOff>
    </xdr:from>
    <xdr:ext cx="533400" cy="269240"/>
    <xdr:sp macro="" textlink="">
      <xdr:nvSpPr>
        <xdr:cNvPr id="284" name="補助費等平均値テキスト"/>
        <xdr:cNvSpPr txBox="1"/>
      </xdr:nvSpPr>
      <xdr:spPr>
        <a:xfrm>
          <a:off x="10318750" y="6172200"/>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17780</xdr:rowOff>
    </xdr:from>
    <xdr:to xmlns:xdr="http://schemas.openxmlformats.org/drawingml/2006/spreadsheetDrawing">
      <xdr:col>55</xdr:col>
      <xdr:colOff>50800</xdr:colOff>
      <xdr:row>36</xdr:row>
      <xdr:rowOff>123190</xdr:rowOff>
    </xdr:to>
    <xdr:sp macro="" textlink="">
      <xdr:nvSpPr>
        <xdr:cNvPr id="285" name="フローチャート: 判断 284"/>
        <xdr:cNvSpPr/>
      </xdr:nvSpPr>
      <xdr:spPr>
        <a:xfrm>
          <a:off x="10220960" y="618998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146050</xdr:rowOff>
    </xdr:from>
    <xdr:to xmlns:xdr="http://schemas.openxmlformats.org/drawingml/2006/spreadsheetDrawing">
      <xdr:col>50</xdr:col>
      <xdr:colOff>114300</xdr:colOff>
      <xdr:row>33</xdr:row>
      <xdr:rowOff>139065</xdr:rowOff>
    </xdr:to>
    <xdr:cxnSp macro="">
      <xdr:nvCxnSpPr>
        <xdr:cNvPr id="286" name="直線コネクタ 285"/>
        <xdr:cNvCxnSpPr/>
      </xdr:nvCxnSpPr>
      <xdr:spPr>
        <a:xfrm>
          <a:off x="8578850" y="5632450"/>
          <a:ext cx="86995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36195</xdr:rowOff>
    </xdr:from>
    <xdr:to xmlns:xdr="http://schemas.openxmlformats.org/drawingml/2006/spreadsheetDrawing">
      <xdr:col>50</xdr:col>
      <xdr:colOff>165100</xdr:colOff>
      <xdr:row>36</xdr:row>
      <xdr:rowOff>141605</xdr:rowOff>
    </xdr:to>
    <xdr:sp macro="" textlink="">
      <xdr:nvSpPr>
        <xdr:cNvPr id="287" name="フローチャート: 判断 286"/>
        <xdr:cNvSpPr/>
      </xdr:nvSpPr>
      <xdr:spPr>
        <a:xfrm>
          <a:off x="9398000" y="62083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132715</xdr:rowOff>
    </xdr:from>
    <xdr:ext cx="533400" cy="267335"/>
    <xdr:sp macro="" textlink="">
      <xdr:nvSpPr>
        <xdr:cNvPr id="288" name="テキスト ボックス 287"/>
        <xdr:cNvSpPr txBox="1"/>
      </xdr:nvSpPr>
      <xdr:spPr>
        <a:xfrm>
          <a:off x="9185275" y="630491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146050</xdr:rowOff>
    </xdr:from>
    <xdr:to xmlns:xdr="http://schemas.openxmlformats.org/drawingml/2006/spreadsheetDrawing">
      <xdr:col>45</xdr:col>
      <xdr:colOff>177800</xdr:colOff>
      <xdr:row>36</xdr:row>
      <xdr:rowOff>29210</xdr:rowOff>
    </xdr:to>
    <xdr:cxnSp macro="">
      <xdr:nvCxnSpPr>
        <xdr:cNvPr id="289" name="直線コネクタ 288"/>
        <xdr:cNvCxnSpPr/>
      </xdr:nvCxnSpPr>
      <xdr:spPr>
        <a:xfrm flipV="1">
          <a:off x="7705090" y="5632450"/>
          <a:ext cx="873760" cy="568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69850</xdr:rowOff>
    </xdr:from>
    <xdr:to xmlns:xdr="http://schemas.openxmlformats.org/drawingml/2006/spreadsheetDrawing">
      <xdr:col>46</xdr:col>
      <xdr:colOff>38100</xdr:colOff>
      <xdr:row>33</xdr:row>
      <xdr:rowOff>171450</xdr:rowOff>
    </xdr:to>
    <xdr:sp macro="" textlink="">
      <xdr:nvSpPr>
        <xdr:cNvPr id="290" name="フローチャート: 判断 289"/>
        <xdr:cNvSpPr/>
      </xdr:nvSpPr>
      <xdr:spPr>
        <a:xfrm>
          <a:off x="8528050" y="5727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166370</xdr:rowOff>
    </xdr:from>
    <xdr:ext cx="598805" cy="267335"/>
    <xdr:sp macro="" textlink="">
      <xdr:nvSpPr>
        <xdr:cNvPr id="291" name="テキスト ボックス 290"/>
        <xdr:cNvSpPr txBox="1"/>
      </xdr:nvSpPr>
      <xdr:spPr>
        <a:xfrm>
          <a:off x="8282940" y="5824220"/>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29210</xdr:rowOff>
    </xdr:from>
    <xdr:to xmlns:xdr="http://schemas.openxmlformats.org/drawingml/2006/spreadsheetDrawing">
      <xdr:col>41</xdr:col>
      <xdr:colOff>50800</xdr:colOff>
      <xdr:row>37</xdr:row>
      <xdr:rowOff>17780</xdr:rowOff>
    </xdr:to>
    <xdr:cxnSp macro="">
      <xdr:nvCxnSpPr>
        <xdr:cNvPr id="292" name="直線コネクタ 291"/>
        <xdr:cNvCxnSpPr/>
      </xdr:nvCxnSpPr>
      <xdr:spPr>
        <a:xfrm flipV="1">
          <a:off x="6835140" y="6201410"/>
          <a:ext cx="86995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127635</xdr:rowOff>
    </xdr:from>
    <xdr:to xmlns:xdr="http://schemas.openxmlformats.org/drawingml/2006/spreadsheetDrawing">
      <xdr:col>41</xdr:col>
      <xdr:colOff>101600</xdr:colOff>
      <xdr:row>37</xdr:row>
      <xdr:rowOff>55245</xdr:rowOff>
    </xdr:to>
    <xdr:sp macro="" textlink="">
      <xdr:nvSpPr>
        <xdr:cNvPr id="293" name="フローチャート: 判断 292"/>
        <xdr:cNvSpPr/>
      </xdr:nvSpPr>
      <xdr:spPr>
        <a:xfrm>
          <a:off x="7654290" y="6299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46355</xdr:rowOff>
    </xdr:from>
    <xdr:ext cx="533400" cy="269240"/>
    <xdr:sp macro="" textlink="">
      <xdr:nvSpPr>
        <xdr:cNvPr id="294" name="テキスト ボックス 293"/>
        <xdr:cNvSpPr txBox="1"/>
      </xdr:nvSpPr>
      <xdr:spPr>
        <a:xfrm>
          <a:off x="7445375" y="639000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162560</xdr:rowOff>
    </xdr:from>
    <xdr:to xmlns:xdr="http://schemas.openxmlformats.org/drawingml/2006/spreadsheetDrawing">
      <xdr:col>36</xdr:col>
      <xdr:colOff>165100</xdr:colOff>
      <xdr:row>37</xdr:row>
      <xdr:rowOff>90170</xdr:rowOff>
    </xdr:to>
    <xdr:sp macro="" textlink="">
      <xdr:nvSpPr>
        <xdr:cNvPr id="295" name="フローチャート: 判断 294"/>
        <xdr:cNvSpPr/>
      </xdr:nvSpPr>
      <xdr:spPr>
        <a:xfrm>
          <a:off x="6784340" y="6334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81280</xdr:rowOff>
    </xdr:from>
    <xdr:ext cx="533400" cy="269240"/>
    <xdr:sp macro="" textlink="">
      <xdr:nvSpPr>
        <xdr:cNvPr id="296" name="テキスト ボックス 295"/>
        <xdr:cNvSpPr txBox="1"/>
      </xdr:nvSpPr>
      <xdr:spPr>
        <a:xfrm>
          <a:off x="6571615" y="642493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297" name="テキスト ボックス 296"/>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60730" cy="269240"/>
    <xdr:sp macro="" textlink="">
      <xdr:nvSpPr>
        <xdr:cNvPr id="298" name="テキスト ボックス 297"/>
        <xdr:cNvSpPr txBox="1"/>
      </xdr:nvSpPr>
      <xdr:spPr>
        <a:xfrm>
          <a:off x="926211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60730" cy="269240"/>
    <xdr:sp macro="" textlink="">
      <xdr:nvSpPr>
        <xdr:cNvPr id="299" name="テキスト ボックス 298"/>
        <xdr:cNvSpPr txBox="1"/>
      </xdr:nvSpPr>
      <xdr:spPr>
        <a:xfrm>
          <a:off x="83921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60730" cy="269240"/>
    <xdr:sp macro="" textlink="">
      <xdr:nvSpPr>
        <xdr:cNvPr id="300" name="テキスト ボックス 299"/>
        <xdr:cNvSpPr txBox="1"/>
      </xdr:nvSpPr>
      <xdr:spPr>
        <a:xfrm>
          <a:off x="75184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60730" cy="269240"/>
    <xdr:sp macro="" textlink="">
      <xdr:nvSpPr>
        <xdr:cNvPr id="301" name="テキスト ボックス 300"/>
        <xdr:cNvSpPr txBox="1"/>
      </xdr:nvSpPr>
      <xdr:spPr>
        <a:xfrm>
          <a:off x="664845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81280</xdr:rowOff>
    </xdr:from>
    <xdr:to xmlns:xdr="http://schemas.openxmlformats.org/drawingml/2006/spreadsheetDrawing">
      <xdr:col>55</xdr:col>
      <xdr:colOff>50800</xdr:colOff>
      <xdr:row>35</xdr:row>
      <xdr:rowOff>8890</xdr:rowOff>
    </xdr:to>
    <xdr:sp macro="" textlink="">
      <xdr:nvSpPr>
        <xdr:cNvPr id="302" name="楕円 301"/>
        <xdr:cNvSpPr/>
      </xdr:nvSpPr>
      <xdr:spPr>
        <a:xfrm>
          <a:off x="10220960" y="59105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104775</xdr:rowOff>
    </xdr:from>
    <xdr:ext cx="597535" cy="269240"/>
    <xdr:sp macro="" textlink="">
      <xdr:nvSpPr>
        <xdr:cNvPr id="303" name="補助費等該当値テキスト"/>
        <xdr:cNvSpPr txBox="1"/>
      </xdr:nvSpPr>
      <xdr:spPr>
        <a:xfrm>
          <a:off x="10318750" y="576262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86360</xdr:rowOff>
    </xdr:from>
    <xdr:to xmlns:xdr="http://schemas.openxmlformats.org/drawingml/2006/spreadsheetDrawing">
      <xdr:col>50</xdr:col>
      <xdr:colOff>165100</xdr:colOff>
      <xdr:row>34</xdr:row>
      <xdr:rowOff>13970</xdr:rowOff>
    </xdr:to>
    <xdr:sp macro="" textlink="">
      <xdr:nvSpPr>
        <xdr:cNvPr id="304" name="楕円 303"/>
        <xdr:cNvSpPr/>
      </xdr:nvSpPr>
      <xdr:spPr>
        <a:xfrm>
          <a:off x="9398000" y="5744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31115</xdr:rowOff>
    </xdr:from>
    <xdr:ext cx="598805" cy="267335"/>
    <xdr:sp macro="" textlink="">
      <xdr:nvSpPr>
        <xdr:cNvPr id="305" name="テキスト ボックス 304"/>
        <xdr:cNvSpPr txBox="1"/>
      </xdr:nvSpPr>
      <xdr:spPr>
        <a:xfrm>
          <a:off x="9152890" y="551751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92710</xdr:rowOff>
    </xdr:from>
    <xdr:to xmlns:xdr="http://schemas.openxmlformats.org/drawingml/2006/spreadsheetDrawing">
      <xdr:col>46</xdr:col>
      <xdr:colOff>38100</xdr:colOff>
      <xdr:row>33</xdr:row>
      <xdr:rowOff>20320</xdr:rowOff>
    </xdr:to>
    <xdr:sp macro="" textlink="">
      <xdr:nvSpPr>
        <xdr:cNvPr id="306" name="楕円 305"/>
        <xdr:cNvSpPr/>
      </xdr:nvSpPr>
      <xdr:spPr>
        <a:xfrm>
          <a:off x="8528050" y="557911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37465</xdr:rowOff>
    </xdr:from>
    <xdr:ext cx="598805" cy="269240"/>
    <xdr:sp macro="" textlink="">
      <xdr:nvSpPr>
        <xdr:cNvPr id="307" name="テキスト ボックス 306"/>
        <xdr:cNvSpPr txBox="1"/>
      </xdr:nvSpPr>
      <xdr:spPr>
        <a:xfrm>
          <a:off x="8282940" y="535241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154940</xdr:rowOff>
    </xdr:from>
    <xdr:to xmlns:xdr="http://schemas.openxmlformats.org/drawingml/2006/spreadsheetDrawing">
      <xdr:col>41</xdr:col>
      <xdr:colOff>101600</xdr:colOff>
      <xdr:row>36</xdr:row>
      <xdr:rowOff>81915</xdr:rowOff>
    </xdr:to>
    <xdr:sp macro="" textlink="">
      <xdr:nvSpPr>
        <xdr:cNvPr id="308" name="楕円 307"/>
        <xdr:cNvSpPr/>
      </xdr:nvSpPr>
      <xdr:spPr>
        <a:xfrm>
          <a:off x="7654290" y="61556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99060</xdr:rowOff>
    </xdr:from>
    <xdr:ext cx="533400" cy="267335"/>
    <xdr:sp macro="" textlink="">
      <xdr:nvSpPr>
        <xdr:cNvPr id="309" name="テキスト ボックス 308"/>
        <xdr:cNvSpPr txBox="1"/>
      </xdr:nvSpPr>
      <xdr:spPr>
        <a:xfrm>
          <a:off x="7445375" y="592836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142240</xdr:rowOff>
    </xdr:from>
    <xdr:to xmlns:xdr="http://schemas.openxmlformats.org/drawingml/2006/spreadsheetDrawing">
      <xdr:col>36</xdr:col>
      <xdr:colOff>165100</xdr:colOff>
      <xdr:row>37</xdr:row>
      <xdr:rowOff>69850</xdr:rowOff>
    </xdr:to>
    <xdr:sp macro="" textlink="">
      <xdr:nvSpPr>
        <xdr:cNvPr id="310" name="楕円 309"/>
        <xdr:cNvSpPr/>
      </xdr:nvSpPr>
      <xdr:spPr>
        <a:xfrm>
          <a:off x="6784340" y="6314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86995</xdr:rowOff>
    </xdr:from>
    <xdr:ext cx="533400" cy="267970"/>
    <xdr:sp macro="" textlink="">
      <xdr:nvSpPr>
        <xdr:cNvPr id="311" name="テキスト ボックス 310"/>
        <xdr:cNvSpPr txBox="1"/>
      </xdr:nvSpPr>
      <xdr:spPr>
        <a:xfrm>
          <a:off x="6571615" y="608774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12" name="正方形/長方形 311"/>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13" name="正方形/長方形 312"/>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15" name="正方形/長方形 314"/>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17" name="正方形/長方形 316"/>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19" name="正方形/長方形 318"/>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8615" cy="233045"/>
    <xdr:sp macro="" textlink="">
      <xdr:nvSpPr>
        <xdr:cNvPr id="320" name="テキスト ボックス 319"/>
        <xdr:cNvSpPr txBox="1"/>
      </xdr:nvSpPr>
      <xdr:spPr>
        <a:xfrm>
          <a:off x="643636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1" name="直線コネクタ 320"/>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145415</xdr:rowOff>
    </xdr:from>
    <xdr:to xmlns:xdr="http://schemas.openxmlformats.org/drawingml/2006/spreadsheetDrawing">
      <xdr:col>59</xdr:col>
      <xdr:colOff>50800</xdr:colOff>
      <xdr:row>58</xdr:row>
      <xdr:rowOff>145415</xdr:rowOff>
    </xdr:to>
    <xdr:cxnSp macro="">
      <xdr:nvCxnSpPr>
        <xdr:cNvPr id="322" name="直線コネクタ 321"/>
        <xdr:cNvCxnSpPr/>
      </xdr:nvCxnSpPr>
      <xdr:spPr>
        <a:xfrm>
          <a:off x="6474460" y="10089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8920" cy="269240"/>
    <xdr:sp macro="" textlink="">
      <xdr:nvSpPr>
        <xdr:cNvPr id="323" name="テキスト ボックス 322"/>
        <xdr:cNvSpPr txBox="1"/>
      </xdr:nvSpPr>
      <xdr:spPr>
        <a:xfrm>
          <a:off x="622935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24" name="直線コネクタ 323"/>
        <xdr:cNvCxnSpPr/>
      </xdr:nvCxnSpPr>
      <xdr:spPr>
        <a:xfrm>
          <a:off x="6474460" y="9627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56515</xdr:rowOff>
    </xdr:from>
    <xdr:ext cx="595630" cy="267970"/>
    <xdr:sp macro="" textlink="">
      <xdr:nvSpPr>
        <xdr:cNvPr id="325" name="テキスト ボックス 324"/>
        <xdr:cNvSpPr txBox="1"/>
      </xdr:nvSpPr>
      <xdr:spPr>
        <a:xfrm>
          <a:off x="5890260" y="9486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86360</xdr:rowOff>
    </xdr:from>
    <xdr:to xmlns:xdr="http://schemas.openxmlformats.org/drawingml/2006/spreadsheetDrawing">
      <xdr:col>59</xdr:col>
      <xdr:colOff>50800</xdr:colOff>
      <xdr:row>53</xdr:row>
      <xdr:rowOff>86360</xdr:rowOff>
    </xdr:to>
    <xdr:cxnSp macro="">
      <xdr:nvCxnSpPr>
        <xdr:cNvPr id="326" name="直線コネクタ 325"/>
        <xdr:cNvCxnSpPr/>
      </xdr:nvCxnSpPr>
      <xdr:spPr>
        <a:xfrm>
          <a:off x="6474460" y="9173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116205</xdr:rowOff>
    </xdr:from>
    <xdr:ext cx="595630" cy="269240"/>
    <xdr:sp macro="" textlink="">
      <xdr:nvSpPr>
        <xdr:cNvPr id="327" name="テキスト ボックス 326"/>
        <xdr:cNvSpPr txBox="1"/>
      </xdr:nvSpPr>
      <xdr:spPr>
        <a:xfrm>
          <a:off x="5890260" y="9031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145415</xdr:rowOff>
    </xdr:from>
    <xdr:to xmlns:xdr="http://schemas.openxmlformats.org/drawingml/2006/spreadsheetDrawing">
      <xdr:col>59</xdr:col>
      <xdr:colOff>50800</xdr:colOff>
      <xdr:row>50</xdr:row>
      <xdr:rowOff>145415</xdr:rowOff>
    </xdr:to>
    <xdr:cxnSp macro="">
      <xdr:nvCxnSpPr>
        <xdr:cNvPr id="328" name="直線コネクタ 327"/>
        <xdr:cNvCxnSpPr/>
      </xdr:nvCxnSpPr>
      <xdr:spPr>
        <a:xfrm>
          <a:off x="6474460" y="8717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171450</xdr:rowOff>
    </xdr:from>
    <xdr:ext cx="595630" cy="269240"/>
    <xdr:sp macro="" textlink="">
      <xdr:nvSpPr>
        <xdr:cNvPr id="329" name="テキスト ボックス 328"/>
        <xdr:cNvSpPr txBox="1"/>
      </xdr:nvSpPr>
      <xdr:spPr>
        <a:xfrm>
          <a:off x="5890260" y="8572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0" name="直線コネクタ 329"/>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56515</xdr:rowOff>
    </xdr:from>
    <xdr:ext cx="595630" cy="267970"/>
    <xdr:sp macro="" textlink="">
      <xdr:nvSpPr>
        <xdr:cNvPr id="331" name="テキスト ボックス 330"/>
        <xdr:cNvSpPr txBox="1"/>
      </xdr:nvSpPr>
      <xdr:spPr>
        <a:xfrm>
          <a:off x="589026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32" name="普通建設事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124460</xdr:rowOff>
    </xdr:from>
    <xdr:to xmlns:xdr="http://schemas.openxmlformats.org/drawingml/2006/spreadsheetDrawing">
      <xdr:col>54</xdr:col>
      <xdr:colOff>186690</xdr:colOff>
      <xdr:row>58</xdr:row>
      <xdr:rowOff>107315</xdr:rowOff>
    </xdr:to>
    <xdr:cxnSp macro="">
      <xdr:nvCxnSpPr>
        <xdr:cNvPr id="333" name="直線コネクタ 332"/>
        <xdr:cNvCxnSpPr/>
      </xdr:nvCxnSpPr>
      <xdr:spPr>
        <a:xfrm flipV="1">
          <a:off x="10267950" y="869696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111760</xdr:rowOff>
    </xdr:from>
    <xdr:ext cx="468630" cy="267970"/>
    <xdr:sp macro="" textlink="">
      <xdr:nvSpPr>
        <xdr:cNvPr id="334" name="普通建設事業費最小値テキスト"/>
        <xdr:cNvSpPr txBox="1"/>
      </xdr:nvSpPr>
      <xdr:spPr>
        <a:xfrm>
          <a:off x="10318750" y="1005586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107315</xdr:rowOff>
    </xdr:from>
    <xdr:to xmlns:xdr="http://schemas.openxmlformats.org/drawingml/2006/spreadsheetDrawing">
      <xdr:col>55</xdr:col>
      <xdr:colOff>88900</xdr:colOff>
      <xdr:row>58</xdr:row>
      <xdr:rowOff>107315</xdr:rowOff>
    </xdr:to>
    <xdr:cxnSp macro="">
      <xdr:nvCxnSpPr>
        <xdr:cNvPr id="335" name="直線コネクタ 334"/>
        <xdr:cNvCxnSpPr/>
      </xdr:nvCxnSpPr>
      <xdr:spPr>
        <a:xfrm>
          <a:off x="10182860" y="100514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69215</xdr:rowOff>
    </xdr:from>
    <xdr:ext cx="597535" cy="269240"/>
    <xdr:sp macro="" textlink="">
      <xdr:nvSpPr>
        <xdr:cNvPr id="336" name="普通建設事業費最大値テキスト"/>
        <xdr:cNvSpPr txBox="1"/>
      </xdr:nvSpPr>
      <xdr:spPr>
        <a:xfrm>
          <a:off x="10318750" y="847026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124460</xdr:rowOff>
    </xdr:from>
    <xdr:to xmlns:xdr="http://schemas.openxmlformats.org/drawingml/2006/spreadsheetDrawing">
      <xdr:col>55</xdr:col>
      <xdr:colOff>88900</xdr:colOff>
      <xdr:row>50</xdr:row>
      <xdr:rowOff>124460</xdr:rowOff>
    </xdr:to>
    <xdr:cxnSp macro="">
      <xdr:nvCxnSpPr>
        <xdr:cNvPr id="337" name="直線コネクタ 336"/>
        <xdr:cNvCxnSpPr/>
      </xdr:nvCxnSpPr>
      <xdr:spPr>
        <a:xfrm>
          <a:off x="10182860" y="86969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26035</xdr:rowOff>
    </xdr:from>
    <xdr:to xmlns:xdr="http://schemas.openxmlformats.org/drawingml/2006/spreadsheetDrawing">
      <xdr:col>55</xdr:col>
      <xdr:colOff>0</xdr:colOff>
      <xdr:row>55</xdr:row>
      <xdr:rowOff>103505</xdr:rowOff>
    </xdr:to>
    <xdr:cxnSp macro="">
      <xdr:nvCxnSpPr>
        <xdr:cNvPr id="338" name="直線コネクタ 337"/>
        <xdr:cNvCxnSpPr/>
      </xdr:nvCxnSpPr>
      <xdr:spPr>
        <a:xfrm flipV="1">
          <a:off x="9448800" y="9284335"/>
          <a:ext cx="81915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69850</xdr:rowOff>
    </xdr:from>
    <xdr:ext cx="533400" cy="269240"/>
    <xdr:sp macro="" textlink="">
      <xdr:nvSpPr>
        <xdr:cNvPr id="339" name="普通建設事業費平均値テキスト"/>
        <xdr:cNvSpPr txBox="1"/>
      </xdr:nvSpPr>
      <xdr:spPr>
        <a:xfrm>
          <a:off x="10318750" y="9671050"/>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92075</xdr:rowOff>
    </xdr:from>
    <xdr:to xmlns:xdr="http://schemas.openxmlformats.org/drawingml/2006/spreadsheetDrawing">
      <xdr:col>55</xdr:col>
      <xdr:colOff>50800</xdr:colOff>
      <xdr:row>57</xdr:row>
      <xdr:rowOff>19685</xdr:rowOff>
    </xdr:to>
    <xdr:sp macro="" textlink="">
      <xdr:nvSpPr>
        <xdr:cNvPr id="340" name="フローチャート: 判断 339"/>
        <xdr:cNvSpPr/>
      </xdr:nvSpPr>
      <xdr:spPr>
        <a:xfrm>
          <a:off x="10220960" y="96932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103505</xdr:rowOff>
    </xdr:from>
    <xdr:to xmlns:xdr="http://schemas.openxmlformats.org/drawingml/2006/spreadsheetDrawing">
      <xdr:col>50</xdr:col>
      <xdr:colOff>114300</xdr:colOff>
      <xdr:row>56</xdr:row>
      <xdr:rowOff>72390</xdr:rowOff>
    </xdr:to>
    <xdr:cxnSp macro="">
      <xdr:nvCxnSpPr>
        <xdr:cNvPr id="341" name="直線コネクタ 340"/>
        <xdr:cNvCxnSpPr/>
      </xdr:nvCxnSpPr>
      <xdr:spPr>
        <a:xfrm flipV="1">
          <a:off x="8578850" y="9533255"/>
          <a:ext cx="86995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110490</xdr:rowOff>
    </xdr:from>
    <xdr:to xmlns:xdr="http://schemas.openxmlformats.org/drawingml/2006/spreadsheetDrawing">
      <xdr:col>50</xdr:col>
      <xdr:colOff>165100</xdr:colOff>
      <xdr:row>57</xdr:row>
      <xdr:rowOff>37465</xdr:rowOff>
    </xdr:to>
    <xdr:sp macro="" textlink="">
      <xdr:nvSpPr>
        <xdr:cNvPr id="342" name="フローチャート: 判断 341"/>
        <xdr:cNvSpPr/>
      </xdr:nvSpPr>
      <xdr:spPr>
        <a:xfrm>
          <a:off x="9398000" y="9711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27940</xdr:rowOff>
    </xdr:from>
    <xdr:ext cx="533400" cy="268605"/>
    <xdr:sp macro="" textlink="">
      <xdr:nvSpPr>
        <xdr:cNvPr id="343" name="テキスト ボックス 342"/>
        <xdr:cNvSpPr txBox="1"/>
      </xdr:nvSpPr>
      <xdr:spPr>
        <a:xfrm>
          <a:off x="9185275" y="980059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19050</xdr:rowOff>
    </xdr:from>
    <xdr:to xmlns:xdr="http://schemas.openxmlformats.org/drawingml/2006/spreadsheetDrawing">
      <xdr:col>45</xdr:col>
      <xdr:colOff>177800</xdr:colOff>
      <xdr:row>56</xdr:row>
      <xdr:rowOff>72390</xdr:rowOff>
    </xdr:to>
    <xdr:cxnSp macro="">
      <xdr:nvCxnSpPr>
        <xdr:cNvPr id="344" name="直線コネクタ 343"/>
        <xdr:cNvCxnSpPr/>
      </xdr:nvCxnSpPr>
      <xdr:spPr>
        <a:xfrm>
          <a:off x="7705090" y="9620250"/>
          <a:ext cx="8737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45085</xdr:rowOff>
    </xdr:from>
    <xdr:to xmlns:xdr="http://schemas.openxmlformats.org/drawingml/2006/spreadsheetDrawing">
      <xdr:col>46</xdr:col>
      <xdr:colOff>38100</xdr:colOff>
      <xdr:row>56</xdr:row>
      <xdr:rowOff>150495</xdr:rowOff>
    </xdr:to>
    <xdr:sp macro="" textlink="">
      <xdr:nvSpPr>
        <xdr:cNvPr id="345" name="フローチャート: 判断 344"/>
        <xdr:cNvSpPr/>
      </xdr:nvSpPr>
      <xdr:spPr>
        <a:xfrm>
          <a:off x="8528050" y="96462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140970</xdr:rowOff>
    </xdr:from>
    <xdr:ext cx="533400" cy="269240"/>
    <xdr:sp macro="" textlink="">
      <xdr:nvSpPr>
        <xdr:cNvPr id="346" name="テキスト ボックス 345"/>
        <xdr:cNvSpPr txBox="1"/>
      </xdr:nvSpPr>
      <xdr:spPr>
        <a:xfrm>
          <a:off x="8315325" y="974217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19050</xdr:rowOff>
    </xdr:from>
    <xdr:to xmlns:xdr="http://schemas.openxmlformats.org/drawingml/2006/spreadsheetDrawing">
      <xdr:col>41</xdr:col>
      <xdr:colOff>50800</xdr:colOff>
      <xdr:row>56</xdr:row>
      <xdr:rowOff>40640</xdr:rowOff>
    </xdr:to>
    <xdr:cxnSp macro="">
      <xdr:nvCxnSpPr>
        <xdr:cNvPr id="347" name="直線コネクタ 346"/>
        <xdr:cNvCxnSpPr/>
      </xdr:nvCxnSpPr>
      <xdr:spPr>
        <a:xfrm flipV="1">
          <a:off x="6835140" y="9620250"/>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71755</xdr:rowOff>
    </xdr:from>
    <xdr:to xmlns:xdr="http://schemas.openxmlformats.org/drawingml/2006/spreadsheetDrawing">
      <xdr:col>41</xdr:col>
      <xdr:colOff>101600</xdr:colOff>
      <xdr:row>56</xdr:row>
      <xdr:rowOff>171450</xdr:rowOff>
    </xdr:to>
    <xdr:sp macro="" textlink="">
      <xdr:nvSpPr>
        <xdr:cNvPr id="348" name="フローチャート: 判断 347"/>
        <xdr:cNvSpPr/>
      </xdr:nvSpPr>
      <xdr:spPr>
        <a:xfrm>
          <a:off x="7654290" y="9672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168275</xdr:rowOff>
    </xdr:from>
    <xdr:ext cx="533400" cy="267335"/>
    <xdr:sp macro="" textlink="">
      <xdr:nvSpPr>
        <xdr:cNvPr id="349" name="テキスト ボックス 348"/>
        <xdr:cNvSpPr txBox="1"/>
      </xdr:nvSpPr>
      <xdr:spPr>
        <a:xfrm>
          <a:off x="7445375" y="976947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139065</xdr:rowOff>
    </xdr:from>
    <xdr:to xmlns:xdr="http://schemas.openxmlformats.org/drawingml/2006/spreadsheetDrawing">
      <xdr:col>36</xdr:col>
      <xdr:colOff>165100</xdr:colOff>
      <xdr:row>57</xdr:row>
      <xdr:rowOff>66675</xdr:rowOff>
    </xdr:to>
    <xdr:sp macro="" textlink="">
      <xdr:nvSpPr>
        <xdr:cNvPr id="350" name="フローチャート: 判断 349"/>
        <xdr:cNvSpPr/>
      </xdr:nvSpPr>
      <xdr:spPr>
        <a:xfrm>
          <a:off x="6784340" y="9740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57150</xdr:rowOff>
    </xdr:from>
    <xdr:ext cx="533400" cy="269240"/>
    <xdr:sp macro="" textlink="">
      <xdr:nvSpPr>
        <xdr:cNvPr id="351" name="テキスト ボックス 350"/>
        <xdr:cNvSpPr txBox="1"/>
      </xdr:nvSpPr>
      <xdr:spPr>
        <a:xfrm>
          <a:off x="6571615" y="98298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52" name="テキスト ボックス 351"/>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60730" cy="269240"/>
    <xdr:sp macro="" textlink="">
      <xdr:nvSpPr>
        <xdr:cNvPr id="353" name="テキスト ボックス 352"/>
        <xdr:cNvSpPr txBox="1"/>
      </xdr:nvSpPr>
      <xdr:spPr>
        <a:xfrm>
          <a:off x="926211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60730" cy="269240"/>
    <xdr:sp macro="" textlink="">
      <xdr:nvSpPr>
        <xdr:cNvPr id="354" name="テキスト ボックス 353"/>
        <xdr:cNvSpPr txBox="1"/>
      </xdr:nvSpPr>
      <xdr:spPr>
        <a:xfrm>
          <a:off x="83921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60730" cy="269240"/>
    <xdr:sp macro="" textlink="">
      <xdr:nvSpPr>
        <xdr:cNvPr id="355" name="テキスト ボックス 354"/>
        <xdr:cNvSpPr txBox="1"/>
      </xdr:nvSpPr>
      <xdr:spPr>
        <a:xfrm>
          <a:off x="75184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60730" cy="269240"/>
    <xdr:sp macro="" textlink="">
      <xdr:nvSpPr>
        <xdr:cNvPr id="356" name="テキスト ボックス 355"/>
        <xdr:cNvSpPr txBox="1"/>
      </xdr:nvSpPr>
      <xdr:spPr>
        <a:xfrm>
          <a:off x="664845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151765</xdr:rowOff>
    </xdr:from>
    <xdr:to xmlns:xdr="http://schemas.openxmlformats.org/drawingml/2006/spreadsheetDrawing">
      <xdr:col>55</xdr:col>
      <xdr:colOff>50800</xdr:colOff>
      <xdr:row>54</xdr:row>
      <xdr:rowOff>79375</xdr:rowOff>
    </xdr:to>
    <xdr:sp macro="" textlink="">
      <xdr:nvSpPr>
        <xdr:cNvPr id="357" name="楕円 356"/>
        <xdr:cNvSpPr/>
      </xdr:nvSpPr>
      <xdr:spPr>
        <a:xfrm>
          <a:off x="10220960" y="92386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171450</xdr:rowOff>
    </xdr:from>
    <xdr:ext cx="597535" cy="269240"/>
    <xdr:sp macro="" textlink="">
      <xdr:nvSpPr>
        <xdr:cNvPr id="358" name="普通建設事業費該当値テキスト"/>
        <xdr:cNvSpPr txBox="1"/>
      </xdr:nvSpPr>
      <xdr:spPr>
        <a:xfrm>
          <a:off x="10318750" y="90868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50800</xdr:rowOff>
    </xdr:from>
    <xdr:to xmlns:xdr="http://schemas.openxmlformats.org/drawingml/2006/spreadsheetDrawing">
      <xdr:col>50</xdr:col>
      <xdr:colOff>165100</xdr:colOff>
      <xdr:row>55</xdr:row>
      <xdr:rowOff>156210</xdr:rowOff>
    </xdr:to>
    <xdr:sp macro="" textlink="">
      <xdr:nvSpPr>
        <xdr:cNvPr id="359" name="楕円 358"/>
        <xdr:cNvSpPr/>
      </xdr:nvSpPr>
      <xdr:spPr>
        <a:xfrm>
          <a:off x="9398000" y="94805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171450</xdr:rowOff>
    </xdr:from>
    <xdr:ext cx="598805" cy="269240"/>
    <xdr:sp macro="" textlink="">
      <xdr:nvSpPr>
        <xdr:cNvPr id="360" name="テキスト ボックス 359"/>
        <xdr:cNvSpPr txBox="1"/>
      </xdr:nvSpPr>
      <xdr:spPr>
        <a:xfrm>
          <a:off x="9152890" y="925830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19685</xdr:rowOff>
    </xdr:from>
    <xdr:to xmlns:xdr="http://schemas.openxmlformats.org/drawingml/2006/spreadsheetDrawing">
      <xdr:col>46</xdr:col>
      <xdr:colOff>38100</xdr:colOff>
      <xdr:row>56</xdr:row>
      <xdr:rowOff>125095</xdr:rowOff>
    </xdr:to>
    <xdr:sp macro="" textlink="">
      <xdr:nvSpPr>
        <xdr:cNvPr id="361" name="楕円 360"/>
        <xdr:cNvSpPr/>
      </xdr:nvSpPr>
      <xdr:spPr>
        <a:xfrm>
          <a:off x="8528050" y="96208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142240</xdr:rowOff>
    </xdr:from>
    <xdr:ext cx="533400" cy="269240"/>
    <xdr:sp macro="" textlink="">
      <xdr:nvSpPr>
        <xdr:cNvPr id="362" name="テキスト ボックス 361"/>
        <xdr:cNvSpPr txBox="1"/>
      </xdr:nvSpPr>
      <xdr:spPr>
        <a:xfrm>
          <a:off x="8315325" y="940054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144780</xdr:rowOff>
    </xdr:from>
    <xdr:to xmlns:xdr="http://schemas.openxmlformats.org/drawingml/2006/spreadsheetDrawing">
      <xdr:col>41</xdr:col>
      <xdr:colOff>101600</xdr:colOff>
      <xdr:row>56</xdr:row>
      <xdr:rowOff>71755</xdr:rowOff>
    </xdr:to>
    <xdr:sp macro="" textlink="">
      <xdr:nvSpPr>
        <xdr:cNvPr id="363" name="楕円 362"/>
        <xdr:cNvSpPr/>
      </xdr:nvSpPr>
      <xdr:spPr>
        <a:xfrm>
          <a:off x="7654290" y="95745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88900</xdr:rowOff>
    </xdr:from>
    <xdr:ext cx="598805" cy="267970"/>
    <xdr:sp macro="" textlink="">
      <xdr:nvSpPr>
        <xdr:cNvPr id="364" name="テキスト ボックス 363"/>
        <xdr:cNvSpPr txBox="1"/>
      </xdr:nvSpPr>
      <xdr:spPr>
        <a:xfrm>
          <a:off x="7412990" y="934720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165100</xdr:rowOff>
    </xdr:from>
    <xdr:to xmlns:xdr="http://schemas.openxmlformats.org/drawingml/2006/spreadsheetDrawing">
      <xdr:col>36</xdr:col>
      <xdr:colOff>165100</xdr:colOff>
      <xdr:row>56</xdr:row>
      <xdr:rowOff>92710</xdr:rowOff>
    </xdr:to>
    <xdr:sp macro="" textlink="">
      <xdr:nvSpPr>
        <xdr:cNvPr id="365" name="楕円 364"/>
        <xdr:cNvSpPr/>
      </xdr:nvSpPr>
      <xdr:spPr>
        <a:xfrm>
          <a:off x="6784340" y="9594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110490</xdr:rowOff>
    </xdr:from>
    <xdr:ext cx="533400" cy="267970"/>
    <xdr:sp macro="" textlink="">
      <xdr:nvSpPr>
        <xdr:cNvPr id="366" name="テキスト ボックス 365"/>
        <xdr:cNvSpPr txBox="1"/>
      </xdr:nvSpPr>
      <xdr:spPr>
        <a:xfrm>
          <a:off x="6571615" y="936879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67" name="正方形/長方形 366"/>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68" name="正方形/長方形 367"/>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69" name="正方形/長方形 368"/>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70" name="正方形/長方形 369"/>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71" name="正方形/長方形 370"/>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72" name="正方形/長方形 371"/>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73" name="正方形/長方形 372"/>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74" name="正方形/長方形 373"/>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8615" cy="233045"/>
    <xdr:sp macro="" textlink="">
      <xdr:nvSpPr>
        <xdr:cNvPr id="375" name="テキスト ボックス 374"/>
        <xdr:cNvSpPr txBox="1"/>
      </xdr:nvSpPr>
      <xdr:spPr>
        <a:xfrm>
          <a:off x="643636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76" name="直線コネクタ 375"/>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46355</xdr:rowOff>
    </xdr:from>
    <xdr:to xmlns:xdr="http://schemas.openxmlformats.org/drawingml/2006/spreadsheetDrawing">
      <xdr:col>59</xdr:col>
      <xdr:colOff>50800</xdr:colOff>
      <xdr:row>79</xdr:row>
      <xdr:rowOff>46355</xdr:rowOff>
    </xdr:to>
    <xdr:cxnSp macro="">
      <xdr:nvCxnSpPr>
        <xdr:cNvPr id="377" name="直線コネクタ 376"/>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76835</xdr:rowOff>
    </xdr:from>
    <xdr:ext cx="248920" cy="267970"/>
    <xdr:sp macro="" textlink="">
      <xdr:nvSpPr>
        <xdr:cNvPr id="378" name="テキスト ボックス 377"/>
        <xdr:cNvSpPr txBox="1"/>
      </xdr:nvSpPr>
      <xdr:spPr>
        <a:xfrm>
          <a:off x="6229350" y="13449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79" name="直線コネクタ 378"/>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36830</xdr:rowOff>
    </xdr:from>
    <xdr:ext cx="530225" cy="269240"/>
    <xdr:sp macro="" textlink="">
      <xdr:nvSpPr>
        <xdr:cNvPr id="380" name="テキスト ボックス 379"/>
        <xdr:cNvSpPr txBox="1"/>
      </xdr:nvSpPr>
      <xdr:spPr>
        <a:xfrm>
          <a:off x="5954395" y="13067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145415</xdr:rowOff>
    </xdr:from>
    <xdr:to xmlns:xdr="http://schemas.openxmlformats.org/drawingml/2006/spreadsheetDrawing">
      <xdr:col>59</xdr:col>
      <xdr:colOff>50800</xdr:colOff>
      <xdr:row>74</xdr:row>
      <xdr:rowOff>145415</xdr:rowOff>
    </xdr:to>
    <xdr:cxnSp macro="">
      <xdr:nvCxnSpPr>
        <xdr:cNvPr id="381" name="直線コネクタ 380"/>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5630" cy="269240"/>
    <xdr:sp macro="" textlink="">
      <xdr:nvSpPr>
        <xdr:cNvPr id="382" name="テキスト ボックス 381"/>
        <xdr:cNvSpPr txBox="1"/>
      </xdr:nvSpPr>
      <xdr:spPr>
        <a:xfrm>
          <a:off x="5890260" y="12687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105410</xdr:rowOff>
    </xdr:from>
    <xdr:to xmlns:xdr="http://schemas.openxmlformats.org/drawingml/2006/spreadsheetDrawing">
      <xdr:col>59</xdr:col>
      <xdr:colOff>50800</xdr:colOff>
      <xdr:row>72</xdr:row>
      <xdr:rowOff>105410</xdr:rowOff>
    </xdr:to>
    <xdr:cxnSp macro="">
      <xdr:nvCxnSpPr>
        <xdr:cNvPr id="383" name="直線コネクタ 382"/>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135890</xdr:rowOff>
    </xdr:from>
    <xdr:ext cx="595630" cy="267335"/>
    <xdr:sp macro="" textlink="">
      <xdr:nvSpPr>
        <xdr:cNvPr id="384" name="テキスト ボックス 383"/>
        <xdr:cNvSpPr txBox="1"/>
      </xdr:nvSpPr>
      <xdr:spPr>
        <a:xfrm>
          <a:off x="5890260" y="1230884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66040</xdr:rowOff>
    </xdr:from>
    <xdr:to xmlns:xdr="http://schemas.openxmlformats.org/drawingml/2006/spreadsheetDrawing">
      <xdr:col>59</xdr:col>
      <xdr:colOff>50800</xdr:colOff>
      <xdr:row>70</xdr:row>
      <xdr:rowOff>66040</xdr:rowOff>
    </xdr:to>
    <xdr:cxnSp macro="">
      <xdr:nvCxnSpPr>
        <xdr:cNvPr id="385" name="直線コネクタ 384"/>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95885</xdr:rowOff>
    </xdr:from>
    <xdr:ext cx="595630" cy="268605"/>
    <xdr:sp macro="" textlink="">
      <xdr:nvSpPr>
        <xdr:cNvPr id="386" name="テキスト ボックス 385"/>
        <xdr:cNvSpPr txBox="1"/>
      </xdr:nvSpPr>
      <xdr:spPr>
        <a:xfrm>
          <a:off x="5890260" y="11925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87" name="直線コネクタ 386"/>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56515</xdr:rowOff>
    </xdr:from>
    <xdr:ext cx="595630" cy="267970"/>
    <xdr:sp macro="" textlink="">
      <xdr:nvSpPr>
        <xdr:cNvPr id="388" name="テキスト ボックス 387"/>
        <xdr:cNvSpPr txBox="1"/>
      </xdr:nvSpPr>
      <xdr:spPr>
        <a:xfrm>
          <a:off x="589026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89" name="普通建設事業費 （ うち新規整備　）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168910</xdr:rowOff>
    </xdr:from>
    <xdr:to xmlns:xdr="http://schemas.openxmlformats.org/drawingml/2006/spreadsheetDrawing">
      <xdr:col>54</xdr:col>
      <xdr:colOff>186690</xdr:colOff>
      <xdr:row>79</xdr:row>
      <xdr:rowOff>46355</xdr:rowOff>
    </xdr:to>
    <xdr:cxnSp macro="">
      <xdr:nvCxnSpPr>
        <xdr:cNvPr id="390" name="直線コネクタ 389"/>
        <xdr:cNvCxnSpPr/>
      </xdr:nvCxnSpPr>
      <xdr:spPr>
        <a:xfrm flipV="1">
          <a:off x="10267950" y="121704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50165</xdr:rowOff>
    </xdr:from>
    <xdr:ext cx="248285" cy="269240"/>
    <xdr:sp macro="" textlink="">
      <xdr:nvSpPr>
        <xdr:cNvPr id="391" name="普通建設事業費 （ うち新規整備　）最小値テキスト"/>
        <xdr:cNvSpPr txBox="1"/>
      </xdr:nvSpPr>
      <xdr:spPr>
        <a:xfrm>
          <a:off x="10318750" y="135947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392" name="直線コネクタ 391"/>
        <xdr:cNvCxnSpPr/>
      </xdr:nvCxnSpPr>
      <xdr:spPr>
        <a:xfrm>
          <a:off x="1018286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113665</xdr:rowOff>
    </xdr:from>
    <xdr:ext cx="597535" cy="267970"/>
    <xdr:sp macro="" textlink="">
      <xdr:nvSpPr>
        <xdr:cNvPr id="393" name="普通建設事業費 （ うち新規整備　）最大値テキスト"/>
        <xdr:cNvSpPr txBox="1"/>
      </xdr:nvSpPr>
      <xdr:spPr>
        <a:xfrm>
          <a:off x="10318750" y="1194371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168910</xdr:rowOff>
    </xdr:from>
    <xdr:to xmlns:xdr="http://schemas.openxmlformats.org/drawingml/2006/spreadsheetDrawing">
      <xdr:col>55</xdr:col>
      <xdr:colOff>88900</xdr:colOff>
      <xdr:row>70</xdr:row>
      <xdr:rowOff>168910</xdr:rowOff>
    </xdr:to>
    <xdr:cxnSp macro="">
      <xdr:nvCxnSpPr>
        <xdr:cNvPr id="394" name="直線コネクタ 393"/>
        <xdr:cNvCxnSpPr/>
      </xdr:nvCxnSpPr>
      <xdr:spPr>
        <a:xfrm>
          <a:off x="10182860" y="12170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69850</xdr:rowOff>
    </xdr:from>
    <xdr:to xmlns:xdr="http://schemas.openxmlformats.org/drawingml/2006/spreadsheetDrawing">
      <xdr:col>55</xdr:col>
      <xdr:colOff>0</xdr:colOff>
      <xdr:row>77</xdr:row>
      <xdr:rowOff>99060</xdr:rowOff>
    </xdr:to>
    <xdr:cxnSp macro="">
      <xdr:nvCxnSpPr>
        <xdr:cNvPr id="395" name="直線コネクタ 394"/>
        <xdr:cNvCxnSpPr/>
      </xdr:nvCxnSpPr>
      <xdr:spPr>
        <a:xfrm flipV="1">
          <a:off x="9448800" y="12757150"/>
          <a:ext cx="819150"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xdr:rowOff>
    </xdr:from>
    <xdr:ext cx="533400" cy="269240"/>
    <xdr:sp macro="" textlink="">
      <xdr:nvSpPr>
        <xdr:cNvPr id="396" name="普通建設事業費 （ うち新規整備　）平均値テキスト"/>
        <xdr:cNvSpPr txBox="1"/>
      </xdr:nvSpPr>
      <xdr:spPr>
        <a:xfrm>
          <a:off x="10318750" y="13387070"/>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36195</xdr:rowOff>
    </xdr:from>
    <xdr:to xmlns:xdr="http://schemas.openxmlformats.org/drawingml/2006/spreadsheetDrawing">
      <xdr:col>55</xdr:col>
      <xdr:colOff>50800</xdr:colOff>
      <xdr:row>78</xdr:row>
      <xdr:rowOff>141605</xdr:rowOff>
    </xdr:to>
    <xdr:sp macro="" textlink="">
      <xdr:nvSpPr>
        <xdr:cNvPr id="397" name="フローチャート: 判断 396"/>
        <xdr:cNvSpPr/>
      </xdr:nvSpPr>
      <xdr:spPr>
        <a:xfrm>
          <a:off x="10220960" y="1340929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99060</xdr:rowOff>
    </xdr:from>
    <xdr:to xmlns:xdr="http://schemas.openxmlformats.org/drawingml/2006/spreadsheetDrawing">
      <xdr:col>50</xdr:col>
      <xdr:colOff>114300</xdr:colOff>
      <xdr:row>78</xdr:row>
      <xdr:rowOff>98425</xdr:rowOff>
    </xdr:to>
    <xdr:cxnSp macro="">
      <xdr:nvCxnSpPr>
        <xdr:cNvPr id="398" name="直線コネクタ 397"/>
        <xdr:cNvCxnSpPr/>
      </xdr:nvCxnSpPr>
      <xdr:spPr>
        <a:xfrm flipV="1">
          <a:off x="8578850" y="13300710"/>
          <a:ext cx="86995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25400</xdr:rowOff>
    </xdr:from>
    <xdr:to xmlns:xdr="http://schemas.openxmlformats.org/drawingml/2006/spreadsheetDrawing">
      <xdr:col>50</xdr:col>
      <xdr:colOff>165100</xdr:colOff>
      <xdr:row>78</xdr:row>
      <xdr:rowOff>130810</xdr:rowOff>
    </xdr:to>
    <xdr:sp macro="" textlink="">
      <xdr:nvSpPr>
        <xdr:cNvPr id="399" name="フローチャート: 判断 398"/>
        <xdr:cNvSpPr/>
      </xdr:nvSpPr>
      <xdr:spPr>
        <a:xfrm>
          <a:off x="9398000" y="133985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122555</xdr:rowOff>
    </xdr:from>
    <xdr:ext cx="533400" cy="267970"/>
    <xdr:sp macro="" textlink="">
      <xdr:nvSpPr>
        <xdr:cNvPr id="400" name="テキスト ボックス 399"/>
        <xdr:cNvSpPr txBox="1"/>
      </xdr:nvSpPr>
      <xdr:spPr>
        <a:xfrm>
          <a:off x="9185275" y="1349565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26670</xdr:rowOff>
    </xdr:from>
    <xdr:to xmlns:xdr="http://schemas.openxmlformats.org/drawingml/2006/spreadsheetDrawing">
      <xdr:col>45</xdr:col>
      <xdr:colOff>177800</xdr:colOff>
      <xdr:row>78</xdr:row>
      <xdr:rowOff>98425</xdr:rowOff>
    </xdr:to>
    <xdr:cxnSp macro="">
      <xdr:nvCxnSpPr>
        <xdr:cNvPr id="401" name="直線コネクタ 400"/>
        <xdr:cNvCxnSpPr/>
      </xdr:nvCxnSpPr>
      <xdr:spPr>
        <a:xfrm>
          <a:off x="7705090" y="13399770"/>
          <a:ext cx="87376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25400</xdr:rowOff>
    </xdr:from>
    <xdr:to xmlns:xdr="http://schemas.openxmlformats.org/drawingml/2006/spreadsheetDrawing">
      <xdr:col>46</xdr:col>
      <xdr:colOff>38100</xdr:colOff>
      <xdr:row>78</xdr:row>
      <xdr:rowOff>130810</xdr:rowOff>
    </xdr:to>
    <xdr:sp macro="" textlink="">
      <xdr:nvSpPr>
        <xdr:cNvPr id="402" name="フローチャート: 判断 401"/>
        <xdr:cNvSpPr/>
      </xdr:nvSpPr>
      <xdr:spPr>
        <a:xfrm>
          <a:off x="8528050" y="1339850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148590</xdr:rowOff>
    </xdr:from>
    <xdr:ext cx="533400" cy="269240"/>
    <xdr:sp macro="" textlink="">
      <xdr:nvSpPr>
        <xdr:cNvPr id="403" name="テキスト ボックス 402"/>
        <xdr:cNvSpPr txBox="1"/>
      </xdr:nvSpPr>
      <xdr:spPr>
        <a:xfrm>
          <a:off x="8315325" y="1317879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26670</xdr:rowOff>
    </xdr:from>
    <xdr:to xmlns:xdr="http://schemas.openxmlformats.org/drawingml/2006/spreadsheetDrawing">
      <xdr:col>41</xdr:col>
      <xdr:colOff>50800</xdr:colOff>
      <xdr:row>78</xdr:row>
      <xdr:rowOff>32385</xdr:rowOff>
    </xdr:to>
    <xdr:cxnSp macro="">
      <xdr:nvCxnSpPr>
        <xdr:cNvPr id="404" name="直線コネクタ 403"/>
        <xdr:cNvCxnSpPr/>
      </xdr:nvCxnSpPr>
      <xdr:spPr>
        <a:xfrm flipV="1">
          <a:off x="6835140" y="1339977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15875</xdr:rowOff>
    </xdr:from>
    <xdr:to xmlns:xdr="http://schemas.openxmlformats.org/drawingml/2006/spreadsheetDrawing">
      <xdr:col>41</xdr:col>
      <xdr:colOff>101600</xdr:colOff>
      <xdr:row>78</xdr:row>
      <xdr:rowOff>121285</xdr:rowOff>
    </xdr:to>
    <xdr:sp macro="" textlink="">
      <xdr:nvSpPr>
        <xdr:cNvPr id="405" name="フローチャート: 判断 404"/>
        <xdr:cNvSpPr/>
      </xdr:nvSpPr>
      <xdr:spPr>
        <a:xfrm>
          <a:off x="7654290" y="133889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112395</xdr:rowOff>
    </xdr:from>
    <xdr:ext cx="533400" cy="267970"/>
    <xdr:sp macro="" textlink="">
      <xdr:nvSpPr>
        <xdr:cNvPr id="406" name="テキスト ボックス 405"/>
        <xdr:cNvSpPr txBox="1"/>
      </xdr:nvSpPr>
      <xdr:spPr>
        <a:xfrm>
          <a:off x="7445375" y="1348549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59690</xdr:rowOff>
    </xdr:from>
    <xdr:to xmlns:xdr="http://schemas.openxmlformats.org/drawingml/2006/spreadsheetDrawing">
      <xdr:col>36</xdr:col>
      <xdr:colOff>165100</xdr:colOff>
      <xdr:row>78</xdr:row>
      <xdr:rowOff>165100</xdr:rowOff>
    </xdr:to>
    <xdr:sp macro="" textlink="">
      <xdr:nvSpPr>
        <xdr:cNvPr id="407" name="フローチャート: 判断 406"/>
        <xdr:cNvSpPr/>
      </xdr:nvSpPr>
      <xdr:spPr>
        <a:xfrm>
          <a:off x="6784340" y="134327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156210</xdr:rowOff>
    </xdr:from>
    <xdr:ext cx="533400" cy="267970"/>
    <xdr:sp macro="" textlink="">
      <xdr:nvSpPr>
        <xdr:cNvPr id="408" name="テキスト ボックス 407"/>
        <xdr:cNvSpPr txBox="1"/>
      </xdr:nvSpPr>
      <xdr:spPr>
        <a:xfrm>
          <a:off x="6571615" y="1352931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09" name="テキスト ボックス 408"/>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60730" cy="269240"/>
    <xdr:sp macro="" textlink="">
      <xdr:nvSpPr>
        <xdr:cNvPr id="410" name="テキスト ボックス 409"/>
        <xdr:cNvSpPr txBox="1"/>
      </xdr:nvSpPr>
      <xdr:spPr>
        <a:xfrm>
          <a:off x="92621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60730" cy="269240"/>
    <xdr:sp macro="" textlink="">
      <xdr:nvSpPr>
        <xdr:cNvPr id="411" name="テキスト ボックス 410"/>
        <xdr:cNvSpPr txBox="1"/>
      </xdr:nvSpPr>
      <xdr:spPr>
        <a:xfrm>
          <a:off x="83921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60730" cy="269240"/>
    <xdr:sp macro="" textlink="">
      <xdr:nvSpPr>
        <xdr:cNvPr id="412" name="テキスト ボックス 411"/>
        <xdr:cNvSpPr txBox="1"/>
      </xdr:nvSpPr>
      <xdr:spPr>
        <a:xfrm>
          <a:off x="75184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60730" cy="269240"/>
    <xdr:sp macro="" textlink="">
      <xdr:nvSpPr>
        <xdr:cNvPr id="413" name="テキスト ボックス 412"/>
        <xdr:cNvSpPr txBox="1"/>
      </xdr:nvSpPr>
      <xdr:spPr>
        <a:xfrm>
          <a:off x="66484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17780</xdr:rowOff>
    </xdr:from>
    <xdr:to xmlns:xdr="http://schemas.openxmlformats.org/drawingml/2006/spreadsheetDrawing">
      <xdr:col>55</xdr:col>
      <xdr:colOff>50800</xdr:colOff>
      <xdr:row>74</xdr:row>
      <xdr:rowOff>122555</xdr:rowOff>
    </xdr:to>
    <xdr:sp macro="" textlink="">
      <xdr:nvSpPr>
        <xdr:cNvPr id="414" name="楕円 413"/>
        <xdr:cNvSpPr/>
      </xdr:nvSpPr>
      <xdr:spPr>
        <a:xfrm>
          <a:off x="10220960" y="12705080"/>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41275</xdr:rowOff>
    </xdr:from>
    <xdr:ext cx="597535" cy="267970"/>
    <xdr:sp macro="" textlink="">
      <xdr:nvSpPr>
        <xdr:cNvPr id="415" name="普通建設事業費 （ うち新規整備　）該当値テキスト"/>
        <xdr:cNvSpPr txBox="1"/>
      </xdr:nvSpPr>
      <xdr:spPr>
        <a:xfrm>
          <a:off x="10318750" y="1255712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46355</xdr:rowOff>
    </xdr:from>
    <xdr:to xmlns:xdr="http://schemas.openxmlformats.org/drawingml/2006/spreadsheetDrawing">
      <xdr:col>50</xdr:col>
      <xdr:colOff>165100</xdr:colOff>
      <xdr:row>77</xdr:row>
      <xdr:rowOff>151765</xdr:rowOff>
    </xdr:to>
    <xdr:sp macro="" textlink="">
      <xdr:nvSpPr>
        <xdr:cNvPr id="416" name="楕円 415"/>
        <xdr:cNvSpPr/>
      </xdr:nvSpPr>
      <xdr:spPr>
        <a:xfrm>
          <a:off x="9398000" y="132480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168910</xdr:rowOff>
    </xdr:from>
    <xdr:ext cx="533400" cy="267335"/>
    <xdr:sp macro="" textlink="">
      <xdr:nvSpPr>
        <xdr:cNvPr id="417" name="テキスト ボックス 416"/>
        <xdr:cNvSpPr txBox="1"/>
      </xdr:nvSpPr>
      <xdr:spPr>
        <a:xfrm>
          <a:off x="9185275" y="1302766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45720</xdr:rowOff>
    </xdr:from>
    <xdr:to xmlns:xdr="http://schemas.openxmlformats.org/drawingml/2006/spreadsheetDrawing">
      <xdr:col>46</xdr:col>
      <xdr:colOff>38100</xdr:colOff>
      <xdr:row>78</xdr:row>
      <xdr:rowOff>151130</xdr:rowOff>
    </xdr:to>
    <xdr:sp macro="" textlink="">
      <xdr:nvSpPr>
        <xdr:cNvPr id="418" name="楕円 417"/>
        <xdr:cNvSpPr/>
      </xdr:nvSpPr>
      <xdr:spPr>
        <a:xfrm>
          <a:off x="8528050" y="1341882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141605</xdr:rowOff>
    </xdr:from>
    <xdr:ext cx="533400" cy="269240"/>
    <xdr:sp macro="" textlink="">
      <xdr:nvSpPr>
        <xdr:cNvPr id="419" name="テキスト ボックス 418"/>
        <xdr:cNvSpPr txBox="1"/>
      </xdr:nvSpPr>
      <xdr:spPr>
        <a:xfrm>
          <a:off x="8315325" y="1351470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152400</xdr:rowOff>
    </xdr:from>
    <xdr:to xmlns:xdr="http://schemas.openxmlformats.org/drawingml/2006/spreadsheetDrawing">
      <xdr:col>41</xdr:col>
      <xdr:colOff>101600</xdr:colOff>
      <xdr:row>78</xdr:row>
      <xdr:rowOff>80010</xdr:rowOff>
    </xdr:to>
    <xdr:sp macro="" textlink="">
      <xdr:nvSpPr>
        <xdr:cNvPr id="420" name="楕円 419"/>
        <xdr:cNvSpPr/>
      </xdr:nvSpPr>
      <xdr:spPr>
        <a:xfrm>
          <a:off x="7654290" y="13354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96520</xdr:rowOff>
    </xdr:from>
    <xdr:ext cx="533400" cy="268605"/>
    <xdr:sp macro="" textlink="">
      <xdr:nvSpPr>
        <xdr:cNvPr id="421" name="テキスト ボックス 420"/>
        <xdr:cNvSpPr txBox="1"/>
      </xdr:nvSpPr>
      <xdr:spPr>
        <a:xfrm>
          <a:off x="7445375" y="1312672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157480</xdr:rowOff>
    </xdr:from>
    <xdr:to xmlns:xdr="http://schemas.openxmlformats.org/drawingml/2006/spreadsheetDrawing">
      <xdr:col>36</xdr:col>
      <xdr:colOff>165100</xdr:colOff>
      <xdr:row>78</xdr:row>
      <xdr:rowOff>85090</xdr:rowOff>
    </xdr:to>
    <xdr:sp macro="" textlink="">
      <xdr:nvSpPr>
        <xdr:cNvPr id="422" name="楕円 421"/>
        <xdr:cNvSpPr/>
      </xdr:nvSpPr>
      <xdr:spPr>
        <a:xfrm>
          <a:off x="6784340" y="13359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102235</xdr:rowOff>
    </xdr:from>
    <xdr:ext cx="533400" cy="267335"/>
    <xdr:sp macro="" textlink="">
      <xdr:nvSpPr>
        <xdr:cNvPr id="423" name="テキスト ボックス 422"/>
        <xdr:cNvSpPr txBox="1"/>
      </xdr:nvSpPr>
      <xdr:spPr>
        <a:xfrm>
          <a:off x="6571615" y="1313243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24" name="正方形/長方形 423"/>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25" name="正方形/長方形 424"/>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26" name="正方形/長方形 425"/>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27" name="正方形/長方形 426"/>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28" name="正方形/長方形 427"/>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29" name="正方形/長方形 428"/>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0" name="正方形/長方形 429"/>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1" name="正方形/長方形 430"/>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8615" cy="233045"/>
    <xdr:sp macro="" textlink="">
      <xdr:nvSpPr>
        <xdr:cNvPr id="432" name="テキスト ボックス 431"/>
        <xdr:cNvSpPr txBox="1"/>
      </xdr:nvSpPr>
      <xdr:spPr>
        <a:xfrm>
          <a:off x="643636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3" name="直線コネクタ 432"/>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4" name="直線コネクタ 433"/>
        <xdr:cNvCxnSpPr/>
      </xdr:nvCxnSpPr>
      <xdr:spPr>
        <a:xfrm>
          <a:off x="6474460" y="1694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7810"/>
    <xdr:sp macro="" textlink="">
      <xdr:nvSpPr>
        <xdr:cNvPr id="435" name="テキスト ボックス 434"/>
        <xdr:cNvSpPr txBox="1"/>
      </xdr:nvSpPr>
      <xdr:spPr>
        <a:xfrm>
          <a:off x="6229350" y="16799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6" name="直線コネクタ 435"/>
        <xdr:cNvCxnSpPr/>
      </xdr:nvCxnSpPr>
      <xdr:spPr>
        <a:xfrm>
          <a:off x="6474460" y="1648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7810"/>
    <xdr:sp macro="" textlink="">
      <xdr:nvSpPr>
        <xdr:cNvPr id="437" name="テキスト ボックス 436"/>
        <xdr:cNvSpPr txBox="1"/>
      </xdr:nvSpPr>
      <xdr:spPr>
        <a:xfrm>
          <a:off x="5890260"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8" name="直線コネクタ 437"/>
        <xdr:cNvCxnSpPr/>
      </xdr:nvCxnSpPr>
      <xdr:spPr>
        <a:xfrm>
          <a:off x="6474460" y="16027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7810"/>
    <xdr:sp macro="" textlink="">
      <xdr:nvSpPr>
        <xdr:cNvPr id="439" name="テキスト ボックス 438"/>
        <xdr:cNvSpPr txBox="1"/>
      </xdr:nvSpPr>
      <xdr:spPr>
        <a:xfrm>
          <a:off x="5890260"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145415</xdr:rowOff>
    </xdr:from>
    <xdr:to xmlns:xdr="http://schemas.openxmlformats.org/drawingml/2006/spreadsheetDrawing">
      <xdr:col>59</xdr:col>
      <xdr:colOff>50800</xdr:colOff>
      <xdr:row>90</xdr:row>
      <xdr:rowOff>145415</xdr:rowOff>
    </xdr:to>
    <xdr:cxnSp macro="">
      <xdr:nvCxnSpPr>
        <xdr:cNvPr id="440" name="直線コネクタ 439"/>
        <xdr:cNvCxnSpPr/>
      </xdr:nvCxnSpPr>
      <xdr:spPr>
        <a:xfrm>
          <a:off x="6474460" y="1557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171450</xdr:rowOff>
    </xdr:from>
    <xdr:ext cx="595630" cy="265430"/>
    <xdr:sp macro="" textlink="">
      <xdr:nvSpPr>
        <xdr:cNvPr id="441" name="テキスト ボックス 440"/>
        <xdr:cNvSpPr txBox="1"/>
      </xdr:nvSpPr>
      <xdr:spPr>
        <a:xfrm>
          <a:off x="5890260" y="1543050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2" name="直線コネクタ 441"/>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5630" cy="267970"/>
    <xdr:sp macro="" textlink="">
      <xdr:nvSpPr>
        <xdr:cNvPr id="443" name="テキスト ボックス 442"/>
        <xdr:cNvSpPr txBox="1"/>
      </xdr:nvSpPr>
      <xdr:spPr>
        <a:xfrm>
          <a:off x="589026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4"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156210</xdr:rowOff>
    </xdr:from>
    <xdr:to xmlns:xdr="http://schemas.openxmlformats.org/drawingml/2006/spreadsheetDrawing">
      <xdr:col>54</xdr:col>
      <xdr:colOff>186690</xdr:colOff>
      <xdr:row>98</xdr:row>
      <xdr:rowOff>121920</xdr:rowOff>
    </xdr:to>
    <xdr:cxnSp macro="">
      <xdr:nvCxnSpPr>
        <xdr:cNvPr id="445" name="直線コネクタ 444"/>
        <xdr:cNvCxnSpPr/>
      </xdr:nvCxnSpPr>
      <xdr:spPr>
        <a:xfrm flipV="1">
          <a:off x="10267950" y="1558671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125730</xdr:rowOff>
    </xdr:from>
    <xdr:ext cx="468630" cy="259080"/>
    <xdr:sp macro="" textlink="">
      <xdr:nvSpPr>
        <xdr:cNvPr id="446" name="普通建設事業費 （ うち更新整備　）最小値テキスト"/>
        <xdr:cNvSpPr txBox="1"/>
      </xdr:nvSpPr>
      <xdr:spPr>
        <a:xfrm>
          <a:off x="10318750" y="16927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121920</xdr:rowOff>
    </xdr:from>
    <xdr:to xmlns:xdr="http://schemas.openxmlformats.org/drawingml/2006/spreadsheetDrawing">
      <xdr:col>55</xdr:col>
      <xdr:colOff>88900</xdr:colOff>
      <xdr:row>98</xdr:row>
      <xdr:rowOff>121920</xdr:rowOff>
    </xdr:to>
    <xdr:cxnSp macro="">
      <xdr:nvCxnSpPr>
        <xdr:cNvPr id="447" name="直線コネクタ 446"/>
        <xdr:cNvCxnSpPr/>
      </xdr:nvCxnSpPr>
      <xdr:spPr>
        <a:xfrm>
          <a:off x="10182860" y="169240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100965</xdr:rowOff>
    </xdr:from>
    <xdr:ext cx="597535" cy="266700"/>
    <xdr:sp macro="" textlink="">
      <xdr:nvSpPr>
        <xdr:cNvPr id="448" name="普通建設事業費 （ うち更新整備　）最大値テキスト"/>
        <xdr:cNvSpPr txBox="1"/>
      </xdr:nvSpPr>
      <xdr:spPr>
        <a:xfrm>
          <a:off x="10318750" y="15360015"/>
          <a:ext cx="5975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156210</xdr:rowOff>
    </xdr:from>
    <xdr:to xmlns:xdr="http://schemas.openxmlformats.org/drawingml/2006/spreadsheetDrawing">
      <xdr:col>55</xdr:col>
      <xdr:colOff>88900</xdr:colOff>
      <xdr:row>90</xdr:row>
      <xdr:rowOff>156210</xdr:rowOff>
    </xdr:to>
    <xdr:cxnSp macro="">
      <xdr:nvCxnSpPr>
        <xdr:cNvPr id="449" name="直線コネクタ 448"/>
        <xdr:cNvCxnSpPr/>
      </xdr:nvCxnSpPr>
      <xdr:spPr>
        <a:xfrm>
          <a:off x="10182860" y="15586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104140</xdr:rowOff>
    </xdr:from>
    <xdr:to xmlns:xdr="http://schemas.openxmlformats.org/drawingml/2006/spreadsheetDrawing">
      <xdr:col>55</xdr:col>
      <xdr:colOff>0</xdr:colOff>
      <xdr:row>97</xdr:row>
      <xdr:rowOff>107315</xdr:rowOff>
    </xdr:to>
    <xdr:cxnSp macro="">
      <xdr:nvCxnSpPr>
        <xdr:cNvPr id="450" name="直線コネクタ 449"/>
        <xdr:cNvCxnSpPr/>
      </xdr:nvCxnSpPr>
      <xdr:spPr>
        <a:xfrm>
          <a:off x="9448800" y="1673479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64770</xdr:rowOff>
    </xdr:from>
    <xdr:ext cx="533400" cy="257810"/>
    <xdr:sp macro="" textlink="">
      <xdr:nvSpPr>
        <xdr:cNvPr id="451" name="普通建設事業費 （ うち更新整備　）平均値テキスト"/>
        <xdr:cNvSpPr txBox="1"/>
      </xdr:nvSpPr>
      <xdr:spPr>
        <a:xfrm>
          <a:off x="10318750" y="1652397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41275</xdr:rowOff>
    </xdr:from>
    <xdr:to xmlns:xdr="http://schemas.openxmlformats.org/drawingml/2006/spreadsheetDrawing">
      <xdr:col>55</xdr:col>
      <xdr:colOff>50800</xdr:colOff>
      <xdr:row>97</xdr:row>
      <xdr:rowOff>143510</xdr:rowOff>
    </xdr:to>
    <xdr:sp macro="" textlink="">
      <xdr:nvSpPr>
        <xdr:cNvPr id="452" name="フローチャート: 判断 451"/>
        <xdr:cNvSpPr/>
      </xdr:nvSpPr>
      <xdr:spPr>
        <a:xfrm>
          <a:off x="10220960" y="166719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60960</xdr:rowOff>
    </xdr:from>
    <xdr:to xmlns:xdr="http://schemas.openxmlformats.org/drawingml/2006/spreadsheetDrawing">
      <xdr:col>50</xdr:col>
      <xdr:colOff>114300</xdr:colOff>
      <xdr:row>97</xdr:row>
      <xdr:rowOff>104140</xdr:rowOff>
    </xdr:to>
    <xdr:cxnSp macro="">
      <xdr:nvCxnSpPr>
        <xdr:cNvPr id="453" name="直線コネクタ 452"/>
        <xdr:cNvCxnSpPr/>
      </xdr:nvCxnSpPr>
      <xdr:spPr>
        <a:xfrm>
          <a:off x="8578850" y="16691610"/>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57785</xdr:rowOff>
    </xdr:from>
    <xdr:to xmlns:xdr="http://schemas.openxmlformats.org/drawingml/2006/spreadsheetDrawing">
      <xdr:col>50</xdr:col>
      <xdr:colOff>165100</xdr:colOff>
      <xdr:row>97</xdr:row>
      <xdr:rowOff>159385</xdr:rowOff>
    </xdr:to>
    <xdr:sp macro="" textlink="">
      <xdr:nvSpPr>
        <xdr:cNvPr id="454" name="フローチャート: 判断 453"/>
        <xdr:cNvSpPr/>
      </xdr:nvSpPr>
      <xdr:spPr>
        <a:xfrm>
          <a:off x="93980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150495</xdr:rowOff>
    </xdr:from>
    <xdr:ext cx="533400" cy="259080"/>
    <xdr:sp macro="" textlink="">
      <xdr:nvSpPr>
        <xdr:cNvPr id="455" name="テキスト ボックス 454"/>
        <xdr:cNvSpPr txBox="1"/>
      </xdr:nvSpPr>
      <xdr:spPr>
        <a:xfrm>
          <a:off x="9185275" y="16781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19685</xdr:rowOff>
    </xdr:from>
    <xdr:to xmlns:xdr="http://schemas.openxmlformats.org/drawingml/2006/spreadsheetDrawing">
      <xdr:col>45</xdr:col>
      <xdr:colOff>177800</xdr:colOff>
      <xdr:row>97</xdr:row>
      <xdr:rowOff>60960</xdr:rowOff>
    </xdr:to>
    <xdr:cxnSp macro="">
      <xdr:nvCxnSpPr>
        <xdr:cNvPr id="456" name="直線コネクタ 455"/>
        <xdr:cNvCxnSpPr/>
      </xdr:nvCxnSpPr>
      <xdr:spPr>
        <a:xfrm>
          <a:off x="7705090" y="16650335"/>
          <a:ext cx="8737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57" name="フローチャート: 判断 456"/>
        <xdr:cNvSpPr/>
      </xdr:nvSpPr>
      <xdr:spPr>
        <a:xfrm>
          <a:off x="8528050" y="166312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118745</xdr:rowOff>
    </xdr:from>
    <xdr:ext cx="533400" cy="259080"/>
    <xdr:sp macro="" textlink="">
      <xdr:nvSpPr>
        <xdr:cNvPr id="458" name="テキスト ボックス 457"/>
        <xdr:cNvSpPr txBox="1"/>
      </xdr:nvSpPr>
      <xdr:spPr>
        <a:xfrm>
          <a:off x="8315325" y="16406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19685</xdr:rowOff>
    </xdr:from>
    <xdr:to xmlns:xdr="http://schemas.openxmlformats.org/drawingml/2006/spreadsheetDrawing">
      <xdr:col>41</xdr:col>
      <xdr:colOff>50800</xdr:colOff>
      <xdr:row>97</xdr:row>
      <xdr:rowOff>45085</xdr:rowOff>
    </xdr:to>
    <xdr:cxnSp macro="">
      <xdr:nvCxnSpPr>
        <xdr:cNvPr id="459" name="直線コネクタ 458"/>
        <xdr:cNvCxnSpPr/>
      </xdr:nvCxnSpPr>
      <xdr:spPr>
        <a:xfrm flipV="1">
          <a:off x="6835140" y="1665033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33655</xdr:rowOff>
    </xdr:from>
    <xdr:to xmlns:xdr="http://schemas.openxmlformats.org/drawingml/2006/spreadsheetDrawing">
      <xdr:col>41</xdr:col>
      <xdr:colOff>101600</xdr:colOff>
      <xdr:row>97</xdr:row>
      <xdr:rowOff>135255</xdr:rowOff>
    </xdr:to>
    <xdr:sp macro="" textlink="">
      <xdr:nvSpPr>
        <xdr:cNvPr id="460" name="フローチャート: 判断 459"/>
        <xdr:cNvSpPr/>
      </xdr:nvSpPr>
      <xdr:spPr>
        <a:xfrm>
          <a:off x="765429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126365</xdr:rowOff>
    </xdr:from>
    <xdr:ext cx="533400" cy="259080"/>
    <xdr:sp macro="" textlink="">
      <xdr:nvSpPr>
        <xdr:cNvPr id="461" name="テキスト ボックス 460"/>
        <xdr:cNvSpPr txBox="1"/>
      </xdr:nvSpPr>
      <xdr:spPr>
        <a:xfrm>
          <a:off x="7445375" y="16757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66040</xdr:rowOff>
    </xdr:from>
    <xdr:to xmlns:xdr="http://schemas.openxmlformats.org/drawingml/2006/spreadsheetDrawing">
      <xdr:col>36</xdr:col>
      <xdr:colOff>165100</xdr:colOff>
      <xdr:row>97</xdr:row>
      <xdr:rowOff>167640</xdr:rowOff>
    </xdr:to>
    <xdr:sp macro="" textlink="">
      <xdr:nvSpPr>
        <xdr:cNvPr id="462" name="フローチャート: 判断 461"/>
        <xdr:cNvSpPr/>
      </xdr:nvSpPr>
      <xdr:spPr>
        <a:xfrm>
          <a:off x="678434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158750</xdr:rowOff>
    </xdr:from>
    <xdr:ext cx="533400" cy="259080"/>
    <xdr:sp macro="" textlink="">
      <xdr:nvSpPr>
        <xdr:cNvPr id="463" name="テキスト ボックス 462"/>
        <xdr:cNvSpPr txBox="1"/>
      </xdr:nvSpPr>
      <xdr:spPr>
        <a:xfrm>
          <a:off x="6571615" y="16789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4" name="テキスト ボックス 463"/>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65" name="テキスト ボックス 464"/>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66" name="テキスト ボックス 465"/>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67" name="テキスト ボックス 466"/>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68" name="テキスト ボックス 467"/>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56515</xdr:rowOff>
    </xdr:from>
    <xdr:to xmlns:xdr="http://schemas.openxmlformats.org/drawingml/2006/spreadsheetDrawing">
      <xdr:col>55</xdr:col>
      <xdr:colOff>50800</xdr:colOff>
      <xdr:row>97</xdr:row>
      <xdr:rowOff>158115</xdr:rowOff>
    </xdr:to>
    <xdr:sp macro="" textlink="">
      <xdr:nvSpPr>
        <xdr:cNvPr id="469" name="楕円 468"/>
        <xdr:cNvSpPr/>
      </xdr:nvSpPr>
      <xdr:spPr>
        <a:xfrm>
          <a:off x="10220960" y="166871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34925</xdr:rowOff>
    </xdr:from>
    <xdr:ext cx="533400" cy="259080"/>
    <xdr:sp macro="" textlink="">
      <xdr:nvSpPr>
        <xdr:cNvPr id="470" name="普通建設事業費 （ うち更新整備　）該当値テキスト"/>
        <xdr:cNvSpPr txBox="1"/>
      </xdr:nvSpPr>
      <xdr:spPr>
        <a:xfrm>
          <a:off x="10318750" y="16665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53340</xdr:rowOff>
    </xdr:from>
    <xdr:to xmlns:xdr="http://schemas.openxmlformats.org/drawingml/2006/spreadsheetDrawing">
      <xdr:col>50</xdr:col>
      <xdr:colOff>165100</xdr:colOff>
      <xdr:row>97</xdr:row>
      <xdr:rowOff>154940</xdr:rowOff>
    </xdr:to>
    <xdr:sp macro="" textlink="">
      <xdr:nvSpPr>
        <xdr:cNvPr id="471" name="楕円 470"/>
        <xdr:cNvSpPr/>
      </xdr:nvSpPr>
      <xdr:spPr>
        <a:xfrm>
          <a:off x="93980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0</xdr:rowOff>
    </xdr:from>
    <xdr:ext cx="533400" cy="259080"/>
    <xdr:sp macro="" textlink="">
      <xdr:nvSpPr>
        <xdr:cNvPr id="472" name="テキスト ボックス 471"/>
        <xdr:cNvSpPr txBox="1"/>
      </xdr:nvSpPr>
      <xdr:spPr>
        <a:xfrm>
          <a:off x="9185275" y="16459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10160</xdr:rowOff>
    </xdr:from>
    <xdr:to xmlns:xdr="http://schemas.openxmlformats.org/drawingml/2006/spreadsheetDrawing">
      <xdr:col>46</xdr:col>
      <xdr:colOff>38100</xdr:colOff>
      <xdr:row>97</xdr:row>
      <xdr:rowOff>111760</xdr:rowOff>
    </xdr:to>
    <xdr:sp macro="" textlink="">
      <xdr:nvSpPr>
        <xdr:cNvPr id="473" name="楕円 472"/>
        <xdr:cNvSpPr/>
      </xdr:nvSpPr>
      <xdr:spPr>
        <a:xfrm>
          <a:off x="8528050" y="16640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102870</xdr:rowOff>
    </xdr:from>
    <xdr:ext cx="533400" cy="259080"/>
    <xdr:sp macro="" textlink="">
      <xdr:nvSpPr>
        <xdr:cNvPr id="474" name="テキスト ボックス 473"/>
        <xdr:cNvSpPr txBox="1"/>
      </xdr:nvSpPr>
      <xdr:spPr>
        <a:xfrm>
          <a:off x="8315325" y="16733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140335</xdr:rowOff>
    </xdr:from>
    <xdr:to xmlns:xdr="http://schemas.openxmlformats.org/drawingml/2006/spreadsheetDrawing">
      <xdr:col>41</xdr:col>
      <xdr:colOff>101600</xdr:colOff>
      <xdr:row>97</xdr:row>
      <xdr:rowOff>70485</xdr:rowOff>
    </xdr:to>
    <xdr:sp macro="" textlink="">
      <xdr:nvSpPr>
        <xdr:cNvPr id="475" name="楕円 474"/>
        <xdr:cNvSpPr/>
      </xdr:nvSpPr>
      <xdr:spPr>
        <a:xfrm>
          <a:off x="765429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86995</xdr:rowOff>
    </xdr:from>
    <xdr:ext cx="533400" cy="257810"/>
    <xdr:sp macro="" textlink="">
      <xdr:nvSpPr>
        <xdr:cNvPr id="476" name="テキスト ボックス 475"/>
        <xdr:cNvSpPr txBox="1"/>
      </xdr:nvSpPr>
      <xdr:spPr>
        <a:xfrm>
          <a:off x="7445375" y="16374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166370</xdr:rowOff>
    </xdr:from>
    <xdr:to xmlns:xdr="http://schemas.openxmlformats.org/drawingml/2006/spreadsheetDrawing">
      <xdr:col>36</xdr:col>
      <xdr:colOff>165100</xdr:colOff>
      <xdr:row>97</xdr:row>
      <xdr:rowOff>95885</xdr:rowOff>
    </xdr:to>
    <xdr:sp macro="" textlink="">
      <xdr:nvSpPr>
        <xdr:cNvPr id="477" name="楕円 476"/>
        <xdr:cNvSpPr/>
      </xdr:nvSpPr>
      <xdr:spPr>
        <a:xfrm>
          <a:off x="678434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112395</xdr:rowOff>
    </xdr:from>
    <xdr:ext cx="533400" cy="257810"/>
    <xdr:sp macro="" textlink="">
      <xdr:nvSpPr>
        <xdr:cNvPr id="478" name="テキスト ボックス 477"/>
        <xdr:cNvSpPr txBox="1"/>
      </xdr:nvSpPr>
      <xdr:spPr>
        <a:xfrm>
          <a:off x="6571615" y="164001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479" name="正方形/長方形 478"/>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480" name="正方形/長方形 479"/>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81" name="正方形/長方形 480"/>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482" name="正方形/長方形 481"/>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83" name="正方形/長方形 482"/>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484" name="正方形/長方形 483"/>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485" name="正方形/長方形 484"/>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486" name="正方形/長方形 485"/>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8615" cy="233045"/>
    <xdr:sp macro="" textlink="">
      <xdr:nvSpPr>
        <xdr:cNvPr id="487" name="テキスト ボックス 486"/>
        <xdr:cNvSpPr txBox="1"/>
      </xdr:nvSpPr>
      <xdr:spPr>
        <a:xfrm>
          <a:off x="1216025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488" name="直線コネクタ 487"/>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46355</xdr:rowOff>
    </xdr:from>
    <xdr:to xmlns:xdr="http://schemas.openxmlformats.org/drawingml/2006/spreadsheetDrawing">
      <xdr:col>89</xdr:col>
      <xdr:colOff>177800</xdr:colOff>
      <xdr:row>39</xdr:row>
      <xdr:rowOff>46355</xdr:rowOff>
    </xdr:to>
    <xdr:cxnSp macro="">
      <xdr:nvCxnSpPr>
        <xdr:cNvPr id="489" name="直線コネクタ 488"/>
        <xdr:cNvCxnSpPr/>
      </xdr:nvCxnSpPr>
      <xdr:spPr>
        <a:xfrm>
          <a:off x="1219835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76835</xdr:rowOff>
    </xdr:from>
    <xdr:ext cx="248920" cy="267970"/>
    <xdr:sp macro="" textlink="">
      <xdr:nvSpPr>
        <xdr:cNvPr id="490" name="テキスト ボックス 489"/>
        <xdr:cNvSpPr txBox="1"/>
      </xdr:nvSpPr>
      <xdr:spPr>
        <a:xfrm>
          <a:off x="11953240" y="6591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177800</xdr:colOff>
      <xdr:row>37</xdr:row>
      <xdr:rowOff>6985</xdr:rowOff>
    </xdr:to>
    <xdr:cxnSp macro="">
      <xdr:nvCxnSpPr>
        <xdr:cNvPr id="491" name="直線コネクタ 490"/>
        <xdr:cNvCxnSpPr/>
      </xdr:nvCxnSpPr>
      <xdr:spPr>
        <a:xfrm>
          <a:off x="1219835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36830</xdr:rowOff>
    </xdr:from>
    <xdr:ext cx="530225" cy="269240"/>
    <xdr:sp macro="" textlink="">
      <xdr:nvSpPr>
        <xdr:cNvPr id="492" name="テキスト ボックス 491"/>
        <xdr:cNvSpPr txBox="1"/>
      </xdr:nvSpPr>
      <xdr:spPr>
        <a:xfrm>
          <a:off x="11678285" y="6209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145415</xdr:rowOff>
    </xdr:from>
    <xdr:to xmlns:xdr="http://schemas.openxmlformats.org/drawingml/2006/spreadsheetDrawing">
      <xdr:col>89</xdr:col>
      <xdr:colOff>177800</xdr:colOff>
      <xdr:row>34</xdr:row>
      <xdr:rowOff>145415</xdr:rowOff>
    </xdr:to>
    <xdr:cxnSp macro="">
      <xdr:nvCxnSpPr>
        <xdr:cNvPr id="493" name="直線コネクタ 492"/>
        <xdr:cNvCxnSpPr/>
      </xdr:nvCxnSpPr>
      <xdr:spPr>
        <a:xfrm>
          <a:off x="1219835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171450</xdr:rowOff>
    </xdr:from>
    <xdr:ext cx="530225" cy="269240"/>
    <xdr:sp macro="" textlink="">
      <xdr:nvSpPr>
        <xdr:cNvPr id="494" name="テキスト ボックス 493"/>
        <xdr:cNvSpPr txBox="1"/>
      </xdr:nvSpPr>
      <xdr:spPr>
        <a:xfrm>
          <a:off x="11678285" y="5829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105410</xdr:rowOff>
    </xdr:from>
    <xdr:to xmlns:xdr="http://schemas.openxmlformats.org/drawingml/2006/spreadsheetDrawing">
      <xdr:col>89</xdr:col>
      <xdr:colOff>177800</xdr:colOff>
      <xdr:row>32</xdr:row>
      <xdr:rowOff>105410</xdr:rowOff>
    </xdr:to>
    <xdr:cxnSp macro="">
      <xdr:nvCxnSpPr>
        <xdr:cNvPr id="495" name="直線コネクタ 494"/>
        <xdr:cNvCxnSpPr/>
      </xdr:nvCxnSpPr>
      <xdr:spPr>
        <a:xfrm>
          <a:off x="1219835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135890</xdr:rowOff>
    </xdr:from>
    <xdr:ext cx="530225" cy="267335"/>
    <xdr:sp macro="" textlink="">
      <xdr:nvSpPr>
        <xdr:cNvPr id="496" name="テキスト ボックス 495"/>
        <xdr:cNvSpPr txBox="1"/>
      </xdr:nvSpPr>
      <xdr:spPr>
        <a:xfrm>
          <a:off x="11678285" y="5450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66040</xdr:rowOff>
    </xdr:from>
    <xdr:to xmlns:xdr="http://schemas.openxmlformats.org/drawingml/2006/spreadsheetDrawing">
      <xdr:col>89</xdr:col>
      <xdr:colOff>177800</xdr:colOff>
      <xdr:row>30</xdr:row>
      <xdr:rowOff>66040</xdr:rowOff>
    </xdr:to>
    <xdr:cxnSp macro="">
      <xdr:nvCxnSpPr>
        <xdr:cNvPr id="497" name="直線コネクタ 496"/>
        <xdr:cNvCxnSpPr/>
      </xdr:nvCxnSpPr>
      <xdr:spPr>
        <a:xfrm>
          <a:off x="1219835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95885</xdr:rowOff>
    </xdr:from>
    <xdr:ext cx="530225" cy="268605"/>
    <xdr:sp macro="" textlink="">
      <xdr:nvSpPr>
        <xdr:cNvPr id="498" name="テキスト ボックス 497"/>
        <xdr:cNvSpPr txBox="1"/>
      </xdr:nvSpPr>
      <xdr:spPr>
        <a:xfrm>
          <a:off x="11678285" y="5067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499" name="直線コネクタ 498"/>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56515</xdr:rowOff>
    </xdr:from>
    <xdr:ext cx="595630" cy="267970"/>
    <xdr:sp macro="" textlink="">
      <xdr:nvSpPr>
        <xdr:cNvPr id="500" name="テキスト ボックス 499"/>
        <xdr:cNvSpPr txBox="1"/>
      </xdr:nvSpPr>
      <xdr:spPr>
        <a:xfrm>
          <a:off x="11614150" y="4685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01" name="災害復旧事業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36195</xdr:rowOff>
    </xdr:from>
    <xdr:to xmlns:xdr="http://schemas.openxmlformats.org/drawingml/2006/spreadsheetDrawing">
      <xdr:col>85</xdr:col>
      <xdr:colOff>126365</xdr:colOff>
      <xdr:row>39</xdr:row>
      <xdr:rowOff>46355</xdr:rowOff>
    </xdr:to>
    <xdr:cxnSp macro="">
      <xdr:nvCxnSpPr>
        <xdr:cNvPr id="502" name="直線コネクタ 501"/>
        <xdr:cNvCxnSpPr/>
      </xdr:nvCxnSpPr>
      <xdr:spPr>
        <a:xfrm flipV="1">
          <a:off x="15993745" y="535114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50165</xdr:rowOff>
    </xdr:from>
    <xdr:ext cx="248285" cy="269240"/>
    <xdr:sp macro="" textlink="">
      <xdr:nvSpPr>
        <xdr:cNvPr id="503" name="災害復旧事業費最小値テキスト"/>
        <xdr:cNvSpPr txBox="1"/>
      </xdr:nvSpPr>
      <xdr:spPr>
        <a:xfrm>
          <a:off x="16046450" y="67367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46355</xdr:rowOff>
    </xdr:from>
    <xdr:to xmlns:xdr="http://schemas.openxmlformats.org/drawingml/2006/spreadsheetDrawing">
      <xdr:col>86</xdr:col>
      <xdr:colOff>25400</xdr:colOff>
      <xdr:row>39</xdr:row>
      <xdr:rowOff>46355</xdr:rowOff>
    </xdr:to>
    <xdr:cxnSp macro="">
      <xdr:nvCxnSpPr>
        <xdr:cNvPr id="504" name="直線コネクタ 503"/>
        <xdr:cNvCxnSpPr/>
      </xdr:nvCxnSpPr>
      <xdr:spPr>
        <a:xfrm>
          <a:off x="159067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158750</xdr:rowOff>
    </xdr:from>
    <xdr:ext cx="533400" cy="267970"/>
    <xdr:sp macro="" textlink="">
      <xdr:nvSpPr>
        <xdr:cNvPr id="505" name="災害復旧事業費最大値テキスト"/>
        <xdr:cNvSpPr txBox="1"/>
      </xdr:nvSpPr>
      <xdr:spPr>
        <a:xfrm>
          <a:off x="16046450" y="513080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36195</xdr:rowOff>
    </xdr:from>
    <xdr:to xmlns:xdr="http://schemas.openxmlformats.org/drawingml/2006/spreadsheetDrawing">
      <xdr:col>86</xdr:col>
      <xdr:colOff>25400</xdr:colOff>
      <xdr:row>31</xdr:row>
      <xdr:rowOff>36195</xdr:rowOff>
    </xdr:to>
    <xdr:cxnSp macro="">
      <xdr:nvCxnSpPr>
        <xdr:cNvPr id="506" name="直線コネクタ 505"/>
        <xdr:cNvCxnSpPr/>
      </xdr:nvCxnSpPr>
      <xdr:spPr>
        <a:xfrm>
          <a:off x="15906750" y="5351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92710</xdr:rowOff>
    </xdr:from>
    <xdr:to xmlns:xdr="http://schemas.openxmlformats.org/drawingml/2006/spreadsheetDrawing">
      <xdr:col>85</xdr:col>
      <xdr:colOff>127000</xdr:colOff>
      <xdr:row>39</xdr:row>
      <xdr:rowOff>10160</xdr:rowOff>
    </xdr:to>
    <xdr:cxnSp macro="">
      <xdr:nvCxnSpPr>
        <xdr:cNvPr id="507" name="直線コネクタ 506"/>
        <xdr:cNvCxnSpPr/>
      </xdr:nvCxnSpPr>
      <xdr:spPr>
        <a:xfrm>
          <a:off x="15172690" y="6607810"/>
          <a:ext cx="8229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79375</xdr:rowOff>
    </xdr:from>
    <xdr:ext cx="468630" cy="267970"/>
    <xdr:sp macro="" textlink="">
      <xdr:nvSpPr>
        <xdr:cNvPr id="508" name="災害復旧事業費平均値テキスト"/>
        <xdr:cNvSpPr txBox="1"/>
      </xdr:nvSpPr>
      <xdr:spPr>
        <a:xfrm>
          <a:off x="16046450" y="6423025"/>
          <a:ext cx="4686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55245</xdr:rowOff>
    </xdr:from>
    <xdr:to xmlns:xdr="http://schemas.openxmlformats.org/drawingml/2006/spreadsheetDrawing">
      <xdr:col>85</xdr:col>
      <xdr:colOff>177800</xdr:colOff>
      <xdr:row>38</xdr:row>
      <xdr:rowOff>160655</xdr:rowOff>
    </xdr:to>
    <xdr:sp macro="" textlink="">
      <xdr:nvSpPr>
        <xdr:cNvPr id="509" name="フローチャート: 判断 508"/>
        <xdr:cNvSpPr/>
      </xdr:nvSpPr>
      <xdr:spPr>
        <a:xfrm>
          <a:off x="15944850" y="65703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111760</xdr:rowOff>
    </xdr:from>
    <xdr:to xmlns:xdr="http://schemas.openxmlformats.org/drawingml/2006/spreadsheetDrawing">
      <xdr:col>81</xdr:col>
      <xdr:colOff>50800</xdr:colOff>
      <xdr:row>38</xdr:row>
      <xdr:rowOff>92710</xdr:rowOff>
    </xdr:to>
    <xdr:cxnSp macro="">
      <xdr:nvCxnSpPr>
        <xdr:cNvPr id="510" name="直線コネクタ 509"/>
        <xdr:cNvCxnSpPr/>
      </xdr:nvCxnSpPr>
      <xdr:spPr>
        <a:xfrm>
          <a:off x="14302740" y="6283960"/>
          <a:ext cx="86995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17780</xdr:rowOff>
    </xdr:from>
    <xdr:to xmlns:xdr="http://schemas.openxmlformats.org/drawingml/2006/spreadsheetDrawing">
      <xdr:col>81</xdr:col>
      <xdr:colOff>101600</xdr:colOff>
      <xdr:row>38</xdr:row>
      <xdr:rowOff>123190</xdr:rowOff>
    </xdr:to>
    <xdr:sp macro="" textlink="">
      <xdr:nvSpPr>
        <xdr:cNvPr id="511" name="フローチャート: 判断 510"/>
        <xdr:cNvSpPr/>
      </xdr:nvSpPr>
      <xdr:spPr>
        <a:xfrm>
          <a:off x="15121890" y="65328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140335</xdr:rowOff>
    </xdr:from>
    <xdr:ext cx="469900" cy="269240"/>
    <xdr:sp macro="" textlink="">
      <xdr:nvSpPr>
        <xdr:cNvPr id="512" name="テキスト ボックス 511"/>
        <xdr:cNvSpPr txBox="1"/>
      </xdr:nvSpPr>
      <xdr:spPr>
        <a:xfrm>
          <a:off x="14941550" y="63125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111760</xdr:rowOff>
    </xdr:from>
    <xdr:to xmlns:xdr="http://schemas.openxmlformats.org/drawingml/2006/spreadsheetDrawing">
      <xdr:col>76</xdr:col>
      <xdr:colOff>114300</xdr:colOff>
      <xdr:row>37</xdr:row>
      <xdr:rowOff>84455</xdr:rowOff>
    </xdr:to>
    <xdr:cxnSp macro="">
      <xdr:nvCxnSpPr>
        <xdr:cNvPr id="513" name="直線コネクタ 512"/>
        <xdr:cNvCxnSpPr/>
      </xdr:nvCxnSpPr>
      <xdr:spPr>
        <a:xfrm flipV="1">
          <a:off x="13432790" y="6283960"/>
          <a:ext cx="86995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75565</xdr:rowOff>
    </xdr:from>
    <xdr:to xmlns:xdr="http://schemas.openxmlformats.org/drawingml/2006/spreadsheetDrawing">
      <xdr:col>76</xdr:col>
      <xdr:colOff>165100</xdr:colOff>
      <xdr:row>38</xdr:row>
      <xdr:rowOff>2540</xdr:rowOff>
    </xdr:to>
    <xdr:sp macro="" textlink="">
      <xdr:nvSpPr>
        <xdr:cNvPr id="514" name="フローチャート: 判断 513"/>
        <xdr:cNvSpPr/>
      </xdr:nvSpPr>
      <xdr:spPr>
        <a:xfrm>
          <a:off x="14251940" y="64192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171450</xdr:rowOff>
    </xdr:from>
    <xdr:ext cx="533400" cy="269240"/>
    <xdr:sp macro="" textlink="">
      <xdr:nvSpPr>
        <xdr:cNvPr id="515" name="テキスト ボックス 514"/>
        <xdr:cNvSpPr txBox="1"/>
      </xdr:nvSpPr>
      <xdr:spPr>
        <a:xfrm>
          <a:off x="14039215" y="65151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84455</xdr:rowOff>
    </xdr:from>
    <xdr:to xmlns:xdr="http://schemas.openxmlformats.org/drawingml/2006/spreadsheetDrawing">
      <xdr:col>71</xdr:col>
      <xdr:colOff>177800</xdr:colOff>
      <xdr:row>39</xdr:row>
      <xdr:rowOff>15240</xdr:rowOff>
    </xdr:to>
    <xdr:cxnSp macro="">
      <xdr:nvCxnSpPr>
        <xdr:cNvPr id="516" name="直線コネクタ 515"/>
        <xdr:cNvCxnSpPr/>
      </xdr:nvCxnSpPr>
      <xdr:spPr>
        <a:xfrm flipV="1">
          <a:off x="12559030" y="6428105"/>
          <a:ext cx="87376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13970</xdr:rowOff>
    </xdr:from>
    <xdr:to xmlns:xdr="http://schemas.openxmlformats.org/drawingml/2006/spreadsheetDrawing">
      <xdr:col>72</xdr:col>
      <xdr:colOff>38100</xdr:colOff>
      <xdr:row>38</xdr:row>
      <xdr:rowOff>119380</xdr:rowOff>
    </xdr:to>
    <xdr:sp macro="" textlink="">
      <xdr:nvSpPr>
        <xdr:cNvPr id="517" name="フローチャート: 判断 516"/>
        <xdr:cNvSpPr/>
      </xdr:nvSpPr>
      <xdr:spPr>
        <a:xfrm>
          <a:off x="13381990" y="65290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110490</xdr:rowOff>
    </xdr:from>
    <xdr:ext cx="469900" cy="267970"/>
    <xdr:sp macro="" textlink="">
      <xdr:nvSpPr>
        <xdr:cNvPr id="518" name="テキスト ボックス 517"/>
        <xdr:cNvSpPr txBox="1"/>
      </xdr:nvSpPr>
      <xdr:spPr>
        <a:xfrm>
          <a:off x="13201650" y="662559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155575</xdr:rowOff>
    </xdr:to>
    <xdr:sp macro="" textlink="">
      <xdr:nvSpPr>
        <xdr:cNvPr id="519" name="フローチャート: 判断 518"/>
        <xdr:cNvSpPr/>
      </xdr:nvSpPr>
      <xdr:spPr>
        <a:xfrm>
          <a:off x="12508230" y="65652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171450</xdr:rowOff>
    </xdr:from>
    <xdr:ext cx="469900" cy="269240"/>
    <xdr:sp macro="" textlink="">
      <xdr:nvSpPr>
        <xdr:cNvPr id="520" name="テキスト ボックス 519"/>
        <xdr:cNvSpPr txBox="1"/>
      </xdr:nvSpPr>
      <xdr:spPr>
        <a:xfrm>
          <a:off x="12327890" y="63436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21" name="テキスト ボックス 520"/>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60730" cy="269240"/>
    <xdr:sp macro="" textlink="">
      <xdr:nvSpPr>
        <xdr:cNvPr id="522" name="テキスト ボックス 521"/>
        <xdr:cNvSpPr txBox="1"/>
      </xdr:nvSpPr>
      <xdr:spPr>
        <a:xfrm>
          <a:off x="149860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60730" cy="269240"/>
    <xdr:sp macro="" textlink="">
      <xdr:nvSpPr>
        <xdr:cNvPr id="523" name="テキスト ボックス 522"/>
        <xdr:cNvSpPr txBox="1"/>
      </xdr:nvSpPr>
      <xdr:spPr>
        <a:xfrm>
          <a:off x="1411605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60730" cy="269240"/>
    <xdr:sp macro="" textlink="">
      <xdr:nvSpPr>
        <xdr:cNvPr id="524" name="テキスト ボックス 523"/>
        <xdr:cNvSpPr txBox="1"/>
      </xdr:nvSpPr>
      <xdr:spPr>
        <a:xfrm>
          <a:off x="132461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60730" cy="269240"/>
    <xdr:sp macro="" textlink="">
      <xdr:nvSpPr>
        <xdr:cNvPr id="525" name="テキスト ボックス 524"/>
        <xdr:cNvSpPr txBox="1"/>
      </xdr:nvSpPr>
      <xdr:spPr>
        <a:xfrm>
          <a:off x="123723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135255</xdr:rowOff>
    </xdr:from>
    <xdr:to xmlns:xdr="http://schemas.openxmlformats.org/drawingml/2006/spreadsheetDrawing">
      <xdr:col>85</xdr:col>
      <xdr:colOff>177800</xdr:colOff>
      <xdr:row>39</xdr:row>
      <xdr:rowOff>62230</xdr:rowOff>
    </xdr:to>
    <xdr:sp macro="" textlink="">
      <xdr:nvSpPr>
        <xdr:cNvPr id="526" name="楕円 525"/>
        <xdr:cNvSpPr/>
      </xdr:nvSpPr>
      <xdr:spPr>
        <a:xfrm>
          <a:off x="15944850" y="66503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46990</xdr:rowOff>
    </xdr:from>
    <xdr:ext cx="468630" cy="269240"/>
    <xdr:sp macro="" textlink="">
      <xdr:nvSpPr>
        <xdr:cNvPr id="527" name="災害復旧事業費該当値テキスト"/>
        <xdr:cNvSpPr txBox="1"/>
      </xdr:nvSpPr>
      <xdr:spPr>
        <a:xfrm>
          <a:off x="16046450" y="656209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146050</xdr:rowOff>
    </xdr:to>
    <xdr:sp macro="" textlink="">
      <xdr:nvSpPr>
        <xdr:cNvPr id="528" name="楕円 527"/>
        <xdr:cNvSpPr/>
      </xdr:nvSpPr>
      <xdr:spPr>
        <a:xfrm>
          <a:off x="15121890" y="6555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136525</xdr:rowOff>
    </xdr:from>
    <xdr:ext cx="469900" cy="267335"/>
    <xdr:sp macro="" textlink="">
      <xdr:nvSpPr>
        <xdr:cNvPr id="529" name="テキスト ボックス 528"/>
        <xdr:cNvSpPr txBox="1"/>
      </xdr:nvSpPr>
      <xdr:spPr>
        <a:xfrm>
          <a:off x="14941550" y="665162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58420</xdr:rowOff>
    </xdr:from>
    <xdr:to xmlns:xdr="http://schemas.openxmlformats.org/drawingml/2006/spreadsheetDrawing">
      <xdr:col>76</xdr:col>
      <xdr:colOff>165100</xdr:colOff>
      <xdr:row>36</xdr:row>
      <xdr:rowOff>163830</xdr:rowOff>
    </xdr:to>
    <xdr:sp macro="" textlink="">
      <xdr:nvSpPr>
        <xdr:cNvPr id="530" name="楕円 529"/>
        <xdr:cNvSpPr/>
      </xdr:nvSpPr>
      <xdr:spPr>
        <a:xfrm>
          <a:off x="14251940" y="62306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3175</xdr:rowOff>
    </xdr:from>
    <xdr:ext cx="533400" cy="269240"/>
    <xdr:sp macro="" textlink="">
      <xdr:nvSpPr>
        <xdr:cNvPr id="531" name="テキスト ボックス 530"/>
        <xdr:cNvSpPr txBox="1"/>
      </xdr:nvSpPr>
      <xdr:spPr>
        <a:xfrm>
          <a:off x="14039215" y="600392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31750</xdr:rowOff>
    </xdr:from>
    <xdr:to xmlns:xdr="http://schemas.openxmlformats.org/drawingml/2006/spreadsheetDrawing">
      <xdr:col>72</xdr:col>
      <xdr:colOff>38100</xdr:colOff>
      <xdr:row>37</xdr:row>
      <xdr:rowOff>137160</xdr:rowOff>
    </xdr:to>
    <xdr:sp macro="" textlink="">
      <xdr:nvSpPr>
        <xdr:cNvPr id="532" name="楕円 531"/>
        <xdr:cNvSpPr/>
      </xdr:nvSpPr>
      <xdr:spPr>
        <a:xfrm>
          <a:off x="13381990" y="637540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154940</xdr:rowOff>
    </xdr:from>
    <xdr:ext cx="533400" cy="267970"/>
    <xdr:sp macro="" textlink="">
      <xdr:nvSpPr>
        <xdr:cNvPr id="533" name="テキスト ボックス 532"/>
        <xdr:cNvSpPr txBox="1"/>
      </xdr:nvSpPr>
      <xdr:spPr>
        <a:xfrm>
          <a:off x="13169265" y="615569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140335</xdr:rowOff>
    </xdr:from>
    <xdr:to xmlns:xdr="http://schemas.openxmlformats.org/drawingml/2006/spreadsheetDrawing">
      <xdr:col>67</xdr:col>
      <xdr:colOff>101600</xdr:colOff>
      <xdr:row>39</xdr:row>
      <xdr:rowOff>67945</xdr:rowOff>
    </xdr:to>
    <xdr:sp macro="" textlink="">
      <xdr:nvSpPr>
        <xdr:cNvPr id="534" name="楕円 533"/>
        <xdr:cNvSpPr/>
      </xdr:nvSpPr>
      <xdr:spPr>
        <a:xfrm>
          <a:off x="12508230" y="6655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58420</xdr:rowOff>
    </xdr:from>
    <xdr:ext cx="469900" cy="268605"/>
    <xdr:sp macro="" textlink="">
      <xdr:nvSpPr>
        <xdr:cNvPr id="535" name="テキスト ボックス 534"/>
        <xdr:cNvSpPr txBox="1"/>
      </xdr:nvSpPr>
      <xdr:spPr>
        <a:xfrm>
          <a:off x="12327890" y="674497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36" name="正方形/長方形 535"/>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37" name="正方形/長方形 536"/>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39" name="正方形/長方形 538"/>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41" name="正方形/長方形 540"/>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43" name="正方形/長方形 542"/>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8615" cy="233045"/>
    <xdr:sp macro="" textlink="">
      <xdr:nvSpPr>
        <xdr:cNvPr id="544" name="テキスト ボックス 543"/>
        <xdr:cNvSpPr txBox="1"/>
      </xdr:nvSpPr>
      <xdr:spPr>
        <a:xfrm>
          <a:off x="1216025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45" name="直線コネクタ 544"/>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145415</xdr:rowOff>
    </xdr:from>
    <xdr:to xmlns:xdr="http://schemas.openxmlformats.org/drawingml/2006/spreadsheetDrawing">
      <xdr:col>89</xdr:col>
      <xdr:colOff>177800</xdr:colOff>
      <xdr:row>54</xdr:row>
      <xdr:rowOff>145415</xdr:rowOff>
    </xdr:to>
    <xdr:cxnSp macro="">
      <xdr:nvCxnSpPr>
        <xdr:cNvPr id="546" name="直線コネクタ 545"/>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8920" cy="269240"/>
    <xdr:sp macro="" textlink="">
      <xdr:nvSpPr>
        <xdr:cNvPr id="547" name="テキスト ボックス 546"/>
        <xdr:cNvSpPr txBox="1"/>
      </xdr:nvSpPr>
      <xdr:spPr>
        <a:xfrm>
          <a:off x="11953240" y="9258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48" name="直線コネクタ 547"/>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56515</xdr:rowOff>
    </xdr:from>
    <xdr:ext cx="248920" cy="267970"/>
    <xdr:sp macro="" textlink="">
      <xdr:nvSpPr>
        <xdr:cNvPr id="549" name="テキスト ボックス 548"/>
        <xdr:cNvSpPr txBox="1"/>
      </xdr:nvSpPr>
      <xdr:spPr>
        <a:xfrm>
          <a:off x="11953240" y="811466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50" name="失業対策事業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145415</xdr:rowOff>
    </xdr:from>
    <xdr:to xmlns:xdr="http://schemas.openxmlformats.org/drawingml/2006/spreadsheetDrawing">
      <xdr:col>85</xdr:col>
      <xdr:colOff>126365</xdr:colOff>
      <xdr:row>54</xdr:row>
      <xdr:rowOff>145415</xdr:rowOff>
    </xdr:to>
    <xdr:cxnSp macro="">
      <xdr:nvCxnSpPr>
        <xdr:cNvPr id="551" name="直線コネクタ 550"/>
        <xdr:cNvCxnSpPr/>
      </xdr:nvCxnSpPr>
      <xdr:spPr>
        <a:xfrm>
          <a:off x="1599374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10795</xdr:rowOff>
    </xdr:from>
    <xdr:ext cx="248285" cy="267970"/>
    <xdr:sp macro="" textlink="">
      <xdr:nvSpPr>
        <xdr:cNvPr id="552" name="失業対策事業費最小値テキスト"/>
        <xdr:cNvSpPr txBox="1"/>
      </xdr:nvSpPr>
      <xdr:spPr>
        <a:xfrm>
          <a:off x="1604645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53" name="直線コネクタ 552"/>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10795</xdr:rowOff>
    </xdr:from>
    <xdr:ext cx="248285" cy="267970"/>
    <xdr:sp macro="" textlink="">
      <xdr:nvSpPr>
        <xdr:cNvPr id="554" name="失業対策事業費最大値テキスト"/>
        <xdr:cNvSpPr txBox="1"/>
      </xdr:nvSpPr>
      <xdr:spPr>
        <a:xfrm>
          <a:off x="16046450" y="90976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55" name="直線コネクタ 554"/>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145415</xdr:rowOff>
    </xdr:from>
    <xdr:to xmlns:xdr="http://schemas.openxmlformats.org/drawingml/2006/spreadsheetDrawing">
      <xdr:col>85</xdr:col>
      <xdr:colOff>127000</xdr:colOff>
      <xdr:row>54</xdr:row>
      <xdr:rowOff>145415</xdr:rowOff>
    </xdr:to>
    <xdr:cxnSp macro="">
      <xdr:nvCxnSpPr>
        <xdr:cNvPr id="556" name="直線コネクタ 555"/>
        <xdr:cNvCxnSpPr/>
      </xdr:nvCxnSpPr>
      <xdr:spPr>
        <a:xfrm>
          <a:off x="15172690" y="940371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69850</xdr:rowOff>
    </xdr:from>
    <xdr:ext cx="248285" cy="269240"/>
    <xdr:sp macro="" textlink="">
      <xdr:nvSpPr>
        <xdr:cNvPr id="557" name="失業対策事業費平均値テキスト"/>
        <xdr:cNvSpPr txBox="1"/>
      </xdr:nvSpPr>
      <xdr:spPr>
        <a:xfrm>
          <a:off x="16046450" y="9328150"/>
          <a:ext cx="24828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58" name="フローチャート: 判断 557"/>
        <xdr:cNvSpPr/>
      </xdr:nvSpPr>
      <xdr:spPr>
        <a:xfrm>
          <a:off x="1594485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145415</xdr:rowOff>
    </xdr:from>
    <xdr:to xmlns:xdr="http://schemas.openxmlformats.org/drawingml/2006/spreadsheetDrawing">
      <xdr:col>81</xdr:col>
      <xdr:colOff>50800</xdr:colOff>
      <xdr:row>54</xdr:row>
      <xdr:rowOff>145415</xdr:rowOff>
    </xdr:to>
    <xdr:cxnSp macro="">
      <xdr:nvCxnSpPr>
        <xdr:cNvPr id="559" name="直線コネクタ 558"/>
        <xdr:cNvCxnSpPr/>
      </xdr:nvCxnSpPr>
      <xdr:spPr>
        <a:xfrm>
          <a:off x="1430274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60" name="フローチャート: 判断 559"/>
        <xdr:cNvSpPr/>
      </xdr:nvSpPr>
      <xdr:spPr>
        <a:xfrm>
          <a:off x="1512189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10795</xdr:rowOff>
    </xdr:from>
    <xdr:ext cx="248285" cy="267970"/>
    <xdr:sp macro="" textlink="">
      <xdr:nvSpPr>
        <xdr:cNvPr id="561" name="テキスト ボックス 560"/>
        <xdr:cNvSpPr txBox="1"/>
      </xdr:nvSpPr>
      <xdr:spPr>
        <a:xfrm>
          <a:off x="1505204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145415</xdr:rowOff>
    </xdr:from>
    <xdr:to xmlns:xdr="http://schemas.openxmlformats.org/drawingml/2006/spreadsheetDrawing">
      <xdr:col>76</xdr:col>
      <xdr:colOff>114300</xdr:colOff>
      <xdr:row>54</xdr:row>
      <xdr:rowOff>145415</xdr:rowOff>
    </xdr:to>
    <xdr:cxnSp macro="">
      <xdr:nvCxnSpPr>
        <xdr:cNvPr id="562" name="直線コネクタ 561"/>
        <xdr:cNvCxnSpPr/>
      </xdr:nvCxnSpPr>
      <xdr:spPr>
        <a:xfrm>
          <a:off x="1343279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563" name="フローチャート: 判断 562"/>
        <xdr:cNvSpPr/>
      </xdr:nvSpPr>
      <xdr:spPr>
        <a:xfrm>
          <a:off x="142519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10795</xdr:rowOff>
    </xdr:from>
    <xdr:ext cx="248285" cy="267970"/>
    <xdr:sp macro="" textlink="">
      <xdr:nvSpPr>
        <xdr:cNvPr id="564" name="テキスト ボックス 563"/>
        <xdr:cNvSpPr txBox="1"/>
      </xdr:nvSpPr>
      <xdr:spPr>
        <a:xfrm>
          <a:off x="1418209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145415</xdr:rowOff>
    </xdr:from>
    <xdr:to xmlns:xdr="http://schemas.openxmlformats.org/drawingml/2006/spreadsheetDrawing">
      <xdr:col>71</xdr:col>
      <xdr:colOff>177800</xdr:colOff>
      <xdr:row>54</xdr:row>
      <xdr:rowOff>145415</xdr:rowOff>
    </xdr:to>
    <xdr:cxnSp macro="">
      <xdr:nvCxnSpPr>
        <xdr:cNvPr id="565" name="直線コネクタ 564"/>
        <xdr:cNvCxnSpPr/>
      </xdr:nvCxnSpPr>
      <xdr:spPr>
        <a:xfrm>
          <a:off x="125590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566" name="フローチャート: 判断 565"/>
        <xdr:cNvSpPr/>
      </xdr:nvSpPr>
      <xdr:spPr>
        <a:xfrm>
          <a:off x="133819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10795</xdr:rowOff>
    </xdr:from>
    <xdr:ext cx="248285" cy="267970"/>
    <xdr:sp macro="" textlink="">
      <xdr:nvSpPr>
        <xdr:cNvPr id="567" name="テキスト ボックス 566"/>
        <xdr:cNvSpPr txBox="1"/>
      </xdr:nvSpPr>
      <xdr:spPr>
        <a:xfrm>
          <a:off x="1330833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568" name="フローチャート: 判断 567"/>
        <xdr:cNvSpPr/>
      </xdr:nvSpPr>
      <xdr:spPr>
        <a:xfrm>
          <a:off x="125082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10795</xdr:rowOff>
    </xdr:from>
    <xdr:ext cx="248285" cy="267970"/>
    <xdr:sp macro="" textlink="">
      <xdr:nvSpPr>
        <xdr:cNvPr id="569" name="テキスト ボックス 568"/>
        <xdr:cNvSpPr txBox="1"/>
      </xdr:nvSpPr>
      <xdr:spPr>
        <a:xfrm>
          <a:off x="1243838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70" name="テキスト ボックス 569"/>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60730" cy="269240"/>
    <xdr:sp macro="" textlink="">
      <xdr:nvSpPr>
        <xdr:cNvPr id="571" name="テキスト ボックス 570"/>
        <xdr:cNvSpPr txBox="1"/>
      </xdr:nvSpPr>
      <xdr:spPr>
        <a:xfrm>
          <a:off x="149860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60730" cy="269240"/>
    <xdr:sp macro="" textlink="">
      <xdr:nvSpPr>
        <xdr:cNvPr id="572" name="テキスト ボックス 571"/>
        <xdr:cNvSpPr txBox="1"/>
      </xdr:nvSpPr>
      <xdr:spPr>
        <a:xfrm>
          <a:off x="1411605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60730" cy="269240"/>
    <xdr:sp macro="" textlink="">
      <xdr:nvSpPr>
        <xdr:cNvPr id="573" name="テキスト ボックス 572"/>
        <xdr:cNvSpPr txBox="1"/>
      </xdr:nvSpPr>
      <xdr:spPr>
        <a:xfrm>
          <a:off x="132461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60730" cy="269240"/>
    <xdr:sp macro="" textlink="">
      <xdr:nvSpPr>
        <xdr:cNvPr id="574" name="テキスト ボックス 573"/>
        <xdr:cNvSpPr txBox="1"/>
      </xdr:nvSpPr>
      <xdr:spPr>
        <a:xfrm>
          <a:off x="123723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75" name="楕円 574"/>
        <xdr:cNvSpPr/>
      </xdr:nvSpPr>
      <xdr:spPr>
        <a:xfrm>
          <a:off x="1594485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128905</xdr:rowOff>
    </xdr:from>
    <xdr:ext cx="248285" cy="268605"/>
    <xdr:sp macro="" textlink="">
      <xdr:nvSpPr>
        <xdr:cNvPr id="576" name="失業対策事業費該当値テキスト"/>
        <xdr:cNvSpPr txBox="1"/>
      </xdr:nvSpPr>
      <xdr:spPr>
        <a:xfrm>
          <a:off x="16046450" y="9215755"/>
          <a:ext cx="248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77" name="楕円 576"/>
        <xdr:cNvSpPr/>
      </xdr:nvSpPr>
      <xdr:spPr>
        <a:xfrm>
          <a:off x="1512189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36830</xdr:rowOff>
    </xdr:from>
    <xdr:ext cx="248285" cy="269240"/>
    <xdr:sp macro="" textlink="">
      <xdr:nvSpPr>
        <xdr:cNvPr id="578" name="テキスト ボックス 577"/>
        <xdr:cNvSpPr txBox="1"/>
      </xdr:nvSpPr>
      <xdr:spPr>
        <a:xfrm>
          <a:off x="15052040" y="912368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579" name="楕円 578"/>
        <xdr:cNvSpPr/>
      </xdr:nvSpPr>
      <xdr:spPr>
        <a:xfrm>
          <a:off x="142519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36830</xdr:rowOff>
    </xdr:from>
    <xdr:ext cx="248285" cy="269240"/>
    <xdr:sp macro="" textlink="">
      <xdr:nvSpPr>
        <xdr:cNvPr id="580" name="テキスト ボックス 579"/>
        <xdr:cNvSpPr txBox="1"/>
      </xdr:nvSpPr>
      <xdr:spPr>
        <a:xfrm>
          <a:off x="14182090" y="912368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581" name="楕円 580"/>
        <xdr:cNvSpPr/>
      </xdr:nvSpPr>
      <xdr:spPr>
        <a:xfrm>
          <a:off x="133819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36830</xdr:rowOff>
    </xdr:from>
    <xdr:ext cx="248285" cy="269240"/>
    <xdr:sp macro="" textlink="">
      <xdr:nvSpPr>
        <xdr:cNvPr id="582" name="テキスト ボックス 581"/>
        <xdr:cNvSpPr txBox="1"/>
      </xdr:nvSpPr>
      <xdr:spPr>
        <a:xfrm>
          <a:off x="13308330" y="912368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583" name="楕円 582"/>
        <xdr:cNvSpPr/>
      </xdr:nvSpPr>
      <xdr:spPr>
        <a:xfrm>
          <a:off x="125082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36830</xdr:rowOff>
    </xdr:from>
    <xdr:ext cx="248285" cy="269240"/>
    <xdr:sp macro="" textlink="">
      <xdr:nvSpPr>
        <xdr:cNvPr id="584" name="テキスト ボックス 583"/>
        <xdr:cNvSpPr txBox="1"/>
      </xdr:nvSpPr>
      <xdr:spPr>
        <a:xfrm>
          <a:off x="12438380" y="912368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585" name="正方形/長方形 584"/>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586" name="正方形/長方形 585"/>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587" name="正方形/長方形 586"/>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588" name="正方形/長方形 587"/>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589" name="正方形/長方形 588"/>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590" name="正方形/長方形 589"/>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591" name="正方形/長方形 590"/>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592" name="正方形/長方形 591"/>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8615" cy="233045"/>
    <xdr:sp macro="" textlink="">
      <xdr:nvSpPr>
        <xdr:cNvPr id="593" name="テキスト ボックス 592"/>
        <xdr:cNvSpPr txBox="1"/>
      </xdr:nvSpPr>
      <xdr:spPr>
        <a:xfrm>
          <a:off x="1216025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594" name="直線コネクタ 593"/>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116205</xdr:rowOff>
    </xdr:from>
    <xdr:ext cx="248920" cy="269240"/>
    <xdr:sp macro="" textlink="">
      <xdr:nvSpPr>
        <xdr:cNvPr id="595" name="テキスト ボックス 594"/>
        <xdr:cNvSpPr txBox="1"/>
      </xdr:nvSpPr>
      <xdr:spPr>
        <a:xfrm>
          <a:off x="11953240" y="13832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102870</xdr:rowOff>
    </xdr:from>
    <xdr:to xmlns:xdr="http://schemas.openxmlformats.org/drawingml/2006/spreadsheetDrawing">
      <xdr:col>89</xdr:col>
      <xdr:colOff>177800</xdr:colOff>
      <xdr:row>79</xdr:row>
      <xdr:rowOff>102870</xdr:rowOff>
    </xdr:to>
    <xdr:cxnSp macro="">
      <xdr:nvCxnSpPr>
        <xdr:cNvPr id="596" name="直線コネクタ 595"/>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133350</xdr:rowOff>
    </xdr:from>
    <xdr:ext cx="530225" cy="267335"/>
    <xdr:sp macro="" textlink="">
      <xdr:nvSpPr>
        <xdr:cNvPr id="597" name="テキスト ボックス 596"/>
        <xdr:cNvSpPr txBox="1"/>
      </xdr:nvSpPr>
      <xdr:spPr>
        <a:xfrm>
          <a:off x="11678285" y="1350645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119380</xdr:rowOff>
    </xdr:from>
    <xdr:to xmlns:xdr="http://schemas.openxmlformats.org/drawingml/2006/spreadsheetDrawing">
      <xdr:col>89</xdr:col>
      <xdr:colOff>177800</xdr:colOff>
      <xdr:row>77</xdr:row>
      <xdr:rowOff>119380</xdr:rowOff>
    </xdr:to>
    <xdr:cxnSp macro="">
      <xdr:nvCxnSpPr>
        <xdr:cNvPr id="598" name="直線コネクタ 597"/>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149860</xdr:rowOff>
    </xdr:from>
    <xdr:ext cx="530225" cy="269240"/>
    <xdr:sp macro="" textlink="">
      <xdr:nvSpPr>
        <xdr:cNvPr id="599" name="テキスト ボックス 598"/>
        <xdr:cNvSpPr txBox="1"/>
      </xdr:nvSpPr>
      <xdr:spPr>
        <a:xfrm>
          <a:off x="11678285" y="1318006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136525</xdr:rowOff>
    </xdr:from>
    <xdr:to xmlns:xdr="http://schemas.openxmlformats.org/drawingml/2006/spreadsheetDrawing">
      <xdr:col>89</xdr:col>
      <xdr:colOff>177800</xdr:colOff>
      <xdr:row>75</xdr:row>
      <xdr:rowOff>136525</xdr:rowOff>
    </xdr:to>
    <xdr:cxnSp macro="">
      <xdr:nvCxnSpPr>
        <xdr:cNvPr id="600" name="直線コネクタ 599"/>
        <xdr:cNvCxnSpPr/>
      </xdr:nvCxnSpPr>
      <xdr:spPr>
        <a:xfrm>
          <a:off x="12198350" y="12995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167005</xdr:rowOff>
    </xdr:from>
    <xdr:ext cx="530225" cy="267335"/>
    <xdr:sp macro="" textlink="">
      <xdr:nvSpPr>
        <xdr:cNvPr id="601" name="テキスト ボックス 600"/>
        <xdr:cNvSpPr txBox="1"/>
      </xdr:nvSpPr>
      <xdr:spPr>
        <a:xfrm>
          <a:off x="11678285" y="12854305"/>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153670</xdr:rowOff>
    </xdr:from>
    <xdr:to xmlns:xdr="http://schemas.openxmlformats.org/drawingml/2006/spreadsheetDrawing">
      <xdr:col>89</xdr:col>
      <xdr:colOff>177800</xdr:colOff>
      <xdr:row>73</xdr:row>
      <xdr:rowOff>153670</xdr:rowOff>
    </xdr:to>
    <xdr:cxnSp macro="">
      <xdr:nvCxnSpPr>
        <xdr:cNvPr id="602" name="直線コネクタ 601"/>
        <xdr:cNvCxnSpPr/>
      </xdr:nvCxnSpPr>
      <xdr:spPr>
        <a:xfrm>
          <a:off x="1219835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5630" cy="267970"/>
    <xdr:sp macro="" textlink="">
      <xdr:nvSpPr>
        <xdr:cNvPr id="603" name="テキスト ボックス 602"/>
        <xdr:cNvSpPr txBox="1"/>
      </xdr:nvSpPr>
      <xdr:spPr>
        <a:xfrm>
          <a:off x="11614150" y="1252220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170815</xdr:rowOff>
    </xdr:from>
    <xdr:to xmlns:xdr="http://schemas.openxmlformats.org/drawingml/2006/spreadsheetDrawing">
      <xdr:col>89</xdr:col>
      <xdr:colOff>177800</xdr:colOff>
      <xdr:row>71</xdr:row>
      <xdr:rowOff>170815</xdr:rowOff>
    </xdr:to>
    <xdr:cxnSp macro="">
      <xdr:nvCxnSpPr>
        <xdr:cNvPr id="604" name="直線コネクタ 603"/>
        <xdr:cNvCxnSpPr/>
      </xdr:nvCxnSpPr>
      <xdr:spPr>
        <a:xfrm>
          <a:off x="1219835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22860</xdr:rowOff>
    </xdr:from>
    <xdr:ext cx="595630" cy="269240"/>
    <xdr:sp macro="" textlink="">
      <xdr:nvSpPr>
        <xdr:cNvPr id="605" name="テキスト ボックス 604"/>
        <xdr:cNvSpPr txBox="1"/>
      </xdr:nvSpPr>
      <xdr:spPr>
        <a:xfrm>
          <a:off x="11614150" y="12195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06" name="直線コネクタ 605"/>
        <xdr:cNvCxnSpPr/>
      </xdr:nvCxnSpPr>
      <xdr:spPr>
        <a:xfrm>
          <a:off x="1219835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39370</xdr:rowOff>
    </xdr:from>
    <xdr:ext cx="595630" cy="269240"/>
    <xdr:sp macro="" textlink="">
      <xdr:nvSpPr>
        <xdr:cNvPr id="607" name="テキスト ボックス 606"/>
        <xdr:cNvSpPr txBox="1"/>
      </xdr:nvSpPr>
      <xdr:spPr>
        <a:xfrm>
          <a:off x="11614150" y="11869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08" name="直線コネクタ 607"/>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56515</xdr:rowOff>
    </xdr:from>
    <xdr:ext cx="595630" cy="267970"/>
    <xdr:sp macro="" textlink="">
      <xdr:nvSpPr>
        <xdr:cNvPr id="609" name="テキスト ボックス 608"/>
        <xdr:cNvSpPr txBox="1"/>
      </xdr:nvSpPr>
      <xdr:spPr>
        <a:xfrm>
          <a:off x="1161415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10" name="公債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26670</xdr:rowOff>
    </xdr:from>
    <xdr:to xmlns:xdr="http://schemas.openxmlformats.org/drawingml/2006/spreadsheetDrawing">
      <xdr:col>85</xdr:col>
      <xdr:colOff>126365</xdr:colOff>
      <xdr:row>79</xdr:row>
      <xdr:rowOff>164465</xdr:rowOff>
    </xdr:to>
    <xdr:cxnSp macro="">
      <xdr:nvCxnSpPr>
        <xdr:cNvPr id="611" name="直線コネクタ 610"/>
        <xdr:cNvCxnSpPr/>
      </xdr:nvCxnSpPr>
      <xdr:spPr>
        <a:xfrm flipV="1">
          <a:off x="15993745" y="12199620"/>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168910</xdr:rowOff>
    </xdr:from>
    <xdr:ext cx="533400" cy="267335"/>
    <xdr:sp macro="" textlink="">
      <xdr:nvSpPr>
        <xdr:cNvPr id="612" name="公債費最小値テキスト"/>
        <xdr:cNvSpPr txBox="1"/>
      </xdr:nvSpPr>
      <xdr:spPr>
        <a:xfrm>
          <a:off x="16046450" y="1371346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164465</xdr:rowOff>
    </xdr:from>
    <xdr:to xmlns:xdr="http://schemas.openxmlformats.org/drawingml/2006/spreadsheetDrawing">
      <xdr:col>86</xdr:col>
      <xdr:colOff>25400</xdr:colOff>
      <xdr:row>79</xdr:row>
      <xdr:rowOff>164465</xdr:rowOff>
    </xdr:to>
    <xdr:cxnSp macro="">
      <xdr:nvCxnSpPr>
        <xdr:cNvPr id="613" name="直線コネクタ 612"/>
        <xdr:cNvCxnSpPr/>
      </xdr:nvCxnSpPr>
      <xdr:spPr>
        <a:xfrm>
          <a:off x="15906750" y="137090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149860</xdr:rowOff>
    </xdr:from>
    <xdr:ext cx="597535" cy="269240"/>
    <xdr:sp macro="" textlink="">
      <xdr:nvSpPr>
        <xdr:cNvPr id="614" name="公債費最大値テキスト"/>
        <xdr:cNvSpPr txBox="1"/>
      </xdr:nvSpPr>
      <xdr:spPr>
        <a:xfrm>
          <a:off x="16046450" y="1197991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26670</xdr:rowOff>
    </xdr:from>
    <xdr:to xmlns:xdr="http://schemas.openxmlformats.org/drawingml/2006/spreadsheetDrawing">
      <xdr:col>86</xdr:col>
      <xdr:colOff>25400</xdr:colOff>
      <xdr:row>71</xdr:row>
      <xdr:rowOff>26670</xdr:rowOff>
    </xdr:to>
    <xdr:cxnSp macro="">
      <xdr:nvCxnSpPr>
        <xdr:cNvPr id="615" name="直線コネクタ 614"/>
        <xdr:cNvCxnSpPr/>
      </xdr:nvCxnSpPr>
      <xdr:spPr>
        <a:xfrm>
          <a:off x="15906750" y="12199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119380</xdr:rowOff>
    </xdr:from>
    <xdr:to xmlns:xdr="http://schemas.openxmlformats.org/drawingml/2006/spreadsheetDrawing">
      <xdr:col>85</xdr:col>
      <xdr:colOff>127000</xdr:colOff>
      <xdr:row>77</xdr:row>
      <xdr:rowOff>160020</xdr:rowOff>
    </xdr:to>
    <xdr:cxnSp macro="">
      <xdr:nvCxnSpPr>
        <xdr:cNvPr id="616" name="直線コネクタ 615"/>
        <xdr:cNvCxnSpPr/>
      </xdr:nvCxnSpPr>
      <xdr:spPr>
        <a:xfrm flipV="1">
          <a:off x="15172690" y="13321030"/>
          <a:ext cx="8229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53975</xdr:rowOff>
    </xdr:from>
    <xdr:ext cx="533400" cy="267970"/>
    <xdr:sp macro="" textlink="">
      <xdr:nvSpPr>
        <xdr:cNvPr id="617" name="公債費平均値テキスト"/>
        <xdr:cNvSpPr txBox="1"/>
      </xdr:nvSpPr>
      <xdr:spPr>
        <a:xfrm>
          <a:off x="16046450" y="13255625"/>
          <a:ext cx="5334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76835</xdr:rowOff>
    </xdr:from>
    <xdr:to xmlns:xdr="http://schemas.openxmlformats.org/drawingml/2006/spreadsheetDrawing">
      <xdr:col>85</xdr:col>
      <xdr:colOff>177800</xdr:colOff>
      <xdr:row>78</xdr:row>
      <xdr:rowOff>3810</xdr:rowOff>
    </xdr:to>
    <xdr:sp macro="" textlink="">
      <xdr:nvSpPr>
        <xdr:cNvPr id="618" name="フローチャート: 判断 617"/>
        <xdr:cNvSpPr/>
      </xdr:nvSpPr>
      <xdr:spPr>
        <a:xfrm>
          <a:off x="15944850" y="132784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160020</xdr:rowOff>
    </xdr:from>
    <xdr:to xmlns:xdr="http://schemas.openxmlformats.org/drawingml/2006/spreadsheetDrawing">
      <xdr:col>81</xdr:col>
      <xdr:colOff>50800</xdr:colOff>
      <xdr:row>78</xdr:row>
      <xdr:rowOff>8255</xdr:rowOff>
    </xdr:to>
    <xdr:cxnSp macro="">
      <xdr:nvCxnSpPr>
        <xdr:cNvPr id="619" name="直線コネクタ 618"/>
        <xdr:cNvCxnSpPr/>
      </xdr:nvCxnSpPr>
      <xdr:spPr>
        <a:xfrm flipV="1">
          <a:off x="14302740" y="13361670"/>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86995</xdr:rowOff>
    </xdr:from>
    <xdr:to xmlns:xdr="http://schemas.openxmlformats.org/drawingml/2006/spreadsheetDrawing">
      <xdr:col>81</xdr:col>
      <xdr:colOff>101600</xdr:colOff>
      <xdr:row>78</xdr:row>
      <xdr:rowOff>14605</xdr:rowOff>
    </xdr:to>
    <xdr:sp macro="" textlink="">
      <xdr:nvSpPr>
        <xdr:cNvPr id="620" name="フローチャート: 判断 619"/>
        <xdr:cNvSpPr/>
      </xdr:nvSpPr>
      <xdr:spPr>
        <a:xfrm>
          <a:off x="15121890" y="13288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31750</xdr:rowOff>
    </xdr:from>
    <xdr:ext cx="533400" cy="267335"/>
    <xdr:sp macro="" textlink="">
      <xdr:nvSpPr>
        <xdr:cNvPr id="621" name="テキスト ボックス 620"/>
        <xdr:cNvSpPr txBox="1"/>
      </xdr:nvSpPr>
      <xdr:spPr>
        <a:xfrm>
          <a:off x="14912975" y="1306195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8255</xdr:rowOff>
    </xdr:from>
    <xdr:to xmlns:xdr="http://schemas.openxmlformats.org/drawingml/2006/spreadsheetDrawing">
      <xdr:col>76</xdr:col>
      <xdr:colOff>114300</xdr:colOff>
      <xdr:row>78</xdr:row>
      <xdr:rowOff>19685</xdr:rowOff>
    </xdr:to>
    <xdr:cxnSp macro="">
      <xdr:nvCxnSpPr>
        <xdr:cNvPr id="622" name="直線コネクタ 621"/>
        <xdr:cNvCxnSpPr/>
      </xdr:nvCxnSpPr>
      <xdr:spPr>
        <a:xfrm flipV="1">
          <a:off x="13432790" y="1338135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62230</xdr:rowOff>
    </xdr:from>
    <xdr:to xmlns:xdr="http://schemas.openxmlformats.org/drawingml/2006/spreadsheetDrawing">
      <xdr:col>76</xdr:col>
      <xdr:colOff>165100</xdr:colOff>
      <xdr:row>77</xdr:row>
      <xdr:rowOff>168275</xdr:rowOff>
    </xdr:to>
    <xdr:sp macro="" textlink="">
      <xdr:nvSpPr>
        <xdr:cNvPr id="623" name="フローチャート: 判断 622"/>
        <xdr:cNvSpPr/>
      </xdr:nvSpPr>
      <xdr:spPr>
        <a:xfrm>
          <a:off x="14251940" y="132638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7620</xdr:rowOff>
    </xdr:from>
    <xdr:ext cx="533400" cy="267970"/>
    <xdr:sp macro="" textlink="">
      <xdr:nvSpPr>
        <xdr:cNvPr id="624" name="テキスト ボックス 623"/>
        <xdr:cNvSpPr txBox="1"/>
      </xdr:nvSpPr>
      <xdr:spPr>
        <a:xfrm>
          <a:off x="14039215" y="1303782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19685</xdr:rowOff>
    </xdr:from>
    <xdr:to xmlns:xdr="http://schemas.openxmlformats.org/drawingml/2006/spreadsheetDrawing">
      <xdr:col>71</xdr:col>
      <xdr:colOff>177800</xdr:colOff>
      <xdr:row>78</xdr:row>
      <xdr:rowOff>83820</xdr:rowOff>
    </xdr:to>
    <xdr:cxnSp macro="">
      <xdr:nvCxnSpPr>
        <xdr:cNvPr id="625" name="直線コネクタ 624"/>
        <xdr:cNvCxnSpPr/>
      </xdr:nvCxnSpPr>
      <xdr:spPr>
        <a:xfrm flipV="1">
          <a:off x="12559030" y="13392785"/>
          <a:ext cx="8737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55880</xdr:rowOff>
    </xdr:from>
    <xdr:to xmlns:xdr="http://schemas.openxmlformats.org/drawingml/2006/spreadsheetDrawing">
      <xdr:col>72</xdr:col>
      <xdr:colOff>38100</xdr:colOff>
      <xdr:row>77</xdr:row>
      <xdr:rowOff>161290</xdr:rowOff>
    </xdr:to>
    <xdr:sp macro="" textlink="">
      <xdr:nvSpPr>
        <xdr:cNvPr id="626" name="フローチャート: 判断 625"/>
        <xdr:cNvSpPr/>
      </xdr:nvSpPr>
      <xdr:spPr>
        <a:xfrm>
          <a:off x="13381990" y="132575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635</xdr:rowOff>
    </xdr:from>
    <xdr:ext cx="533400" cy="269240"/>
    <xdr:sp macro="" textlink="">
      <xdr:nvSpPr>
        <xdr:cNvPr id="627" name="テキスト ボックス 626"/>
        <xdr:cNvSpPr txBox="1"/>
      </xdr:nvSpPr>
      <xdr:spPr>
        <a:xfrm>
          <a:off x="13169265" y="1303083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52070</xdr:rowOff>
    </xdr:from>
    <xdr:to xmlns:xdr="http://schemas.openxmlformats.org/drawingml/2006/spreadsheetDrawing">
      <xdr:col>67</xdr:col>
      <xdr:colOff>101600</xdr:colOff>
      <xdr:row>77</xdr:row>
      <xdr:rowOff>157480</xdr:rowOff>
    </xdr:to>
    <xdr:sp macro="" textlink="">
      <xdr:nvSpPr>
        <xdr:cNvPr id="628" name="フローチャート: 判断 627"/>
        <xdr:cNvSpPr/>
      </xdr:nvSpPr>
      <xdr:spPr>
        <a:xfrm>
          <a:off x="12508230" y="132537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171450</xdr:rowOff>
    </xdr:from>
    <xdr:ext cx="533400" cy="269240"/>
    <xdr:sp macro="" textlink="">
      <xdr:nvSpPr>
        <xdr:cNvPr id="629" name="テキスト ボックス 628"/>
        <xdr:cNvSpPr txBox="1"/>
      </xdr:nvSpPr>
      <xdr:spPr>
        <a:xfrm>
          <a:off x="12299315" y="130302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30" name="テキスト ボックス 629"/>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60730" cy="269240"/>
    <xdr:sp macro="" textlink="">
      <xdr:nvSpPr>
        <xdr:cNvPr id="631" name="テキスト ボックス 630"/>
        <xdr:cNvSpPr txBox="1"/>
      </xdr:nvSpPr>
      <xdr:spPr>
        <a:xfrm>
          <a:off x="149860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60730" cy="269240"/>
    <xdr:sp macro="" textlink="">
      <xdr:nvSpPr>
        <xdr:cNvPr id="632" name="テキスト ボックス 631"/>
        <xdr:cNvSpPr txBox="1"/>
      </xdr:nvSpPr>
      <xdr:spPr>
        <a:xfrm>
          <a:off x="141160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60730" cy="269240"/>
    <xdr:sp macro="" textlink="">
      <xdr:nvSpPr>
        <xdr:cNvPr id="633" name="テキスト ボックス 632"/>
        <xdr:cNvSpPr txBox="1"/>
      </xdr:nvSpPr>
      <xdr:spPr>
        <a:xfrm>
          <a:off x="132461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60730" cy="269240"/>
    <xdr:sp macro="" textlink="">
      <xdr:nvSpPr>
        <xdr:cNvPr id="634" name="テキスト ボックス 633"/>
        <xdr:cNvSpPr txBox="1"/>
      </xdr:nvSpPr>
      <xdr:spPr>
        <a:xfrm>
          <a:off x="123723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66675</xdr:rowOff>
    </xdr:from>
    <xdr:to xmlns:xdr="http://schemas.openxmlformats.org/drawingml/2006/spreadsheetDrawing">
      <xdr:col>85</xdr:col>
      <xdr:colOff>177800</xdr:colOff>
      <xdr:row>77</xdr:row>
      <xdr:rowOff>171450</xdr:rowOff>
    </xdr:to>
    <xdr:sp macro="" textlink="">
      <xdr:nvSpPr>
        <xdr:cNvPr id="635" name="楕円 634"/>
        <xdr:cNvSpPr/>
      </xdr:nvSpPr>
      <xdr:spPr>
        <a:xfrm>
          <a:off x="15944850" y="132683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90170</xdr:rowOff>
    </xdr:from>
    <xdr:ext cx="533400" cy="267970"/>
    <xdr:sp macro="" textlink="">
      <xdr:nvSpPr>
        <xdr:cNvPr id="636" name="公債費該当値テキスト"/>
        <xdr:cNvSpPr txBox="1"/>
      </xdr:nvSpPr>
      <xdr:spPr>
        <a:xfrm>
          <a:off x="16046450" y="1312037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107315</xdr:rowOff>
    </xdr:from>
    <xdr:to xmlns:xdr="http://schemas.openxmlformats.org/drawingml/2006/spreadsheetDrawing">
      <xdr:col>81</xdr:col>
      <xdr:colOff>101600</xdr:colOff>
      <xdr:row>78</xdr:row>
      <xdr:rowOff>34925</xdr:rowOff>
    </xdr:to>
    <xdr:sp macro="" textlink="">
      <xdr:nvSpPr>
        <xdr:cNvPr id="637" name="楕円 636"/>
        <xdr:cNvSpPr/>
      </xdr:nvSpPr>
      <xdr:spPr>
        <a:xfrm>
          <a:off x="15121890" y="13308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25400</xdr:rowOff>
    </xdr:from>
    <xdr:ext cx="533400" cy="268605"/>
    <xdr:sp macro="" textlink="">
      <xdr:nvSpPr>
        <xdr:cNvPr id="638" name="テキスト ボックス 637"/>
        <xdr:cNvSpPr txBox="1"/>
      </xdr:nvSpPr>
      <xdr:spPr>
        <a:xfrm>
          <a:off x="14912975" y="1339850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133350</xdr:rowOff>
    </xdr:from>
    <xdr:to xmlns:xdr="http://schemas.openxmlformats.org/drawingml/2006/spreadsheetDrawing">
      <xdr:col>76</xdr:col>
      <xdr:colOff>165100</xdr:colOff>
      <xdr:row>78</xdr:row>
      <xdr:rowOff>60325</xdr:rowOff>
    </xdr:to>
    <xdr:sp macro="" textlink="">
      <xdr:nvSpPr>
        <xdr:cNvPr id="639" name="楕円 638"/>
        <xdr:cNvSpPr/>
      </xdr:nvSpPr>
      <xdr:spPr>
        <a:xfrm>
          <a:off x="14251940" y="133350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52070</xdr:rowOff>
    </xdr:from>
    <xdr:ext cx="533400" cy="267970"/>
    <xdr:sp macro="" textlink="">
      <xdr:nvSpPr>
        <xdr:cNvPr id="640" name="テキスト ボックス 639"/>
        <xdr:cNvSpPr txBox="1"/>
      </xdr:nvSpPr>
      <xdr:spPr>
        <a:xfrm>
          <a:off x="14039215" y="1342517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145415</xdr:rowOff>
    </xdr:from>
    <xdr:to xmlns:xdr="http://schemas.openxmlformats.org/drawingml/2006/spreadsheetDrawing">
      <xdr:col>72</xdr:col>
      <xdr:colOff>38100</xdr:colOff>
      <xdr:row>78</xdr:row>
      <xdr:rowOff>72390</xdr:rowOff>
    </xdr:to>
    <xdr:sp macro="" textlink="">
      <xdr:nvSpPr>
        <xdr:cNvPr id="641" name="楕円 640"/>
        <xdr:cNvSpPr/>
      </xdr:nvSpPr>
      <xdr:spPr>
        <a:xfrm>
          <a:off x="13381990" y="1334706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63500</xdr:rowOff>
    </xdr:from>
    <xdr:ext cx="533400" cy="267335"/>
    <xdr:sp macro="" textlink="">
      <xdr:nvSpPr>
        <xdr:cNvPr id="642" name="テキスト ボックス 641"/>
        <xdr:cNvSpPr txBox="1"/>
      </xdr:nvSpPr>
      <xdr:spPr>
        <a:xfrm>
          <a:off x="13169265" y="1343660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31115</xdr:rowOff>
    </xdr:from>
    <xdr:to xmlns:xdr="http://schemas.openxmlformats.org/drawingml/2006/spreadsheetDrawing">
      <xdr:col>67</xdr:col>
      <xdr:colOff>101600</xdr:colOff>
      <xdr:row>78</xdr:row>
      <xdr:rowOff>136525</xdr:rowOff>
    </xdr:to>
    <xdr:sp macro="" textlink="">
      <xdr:nvSpPr>
        <xdr:cNvPr id="643" name="楕円 642"/>
        <xdr:cNvSpPr/>
      </xdr:nvSpPr>
      <xdr:spPr>
        <a:xfrm>
          <a:off x="12508230" y="134042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127000</xdr:rowOff>
    </xdr:from>
    <xdr:ext cx="533400" cy="268605"/>
    <xdr:sp macro="" textlink="">
      <xdr:nvSpPr>
        <xdr:cNvPr id="644" name="テキスト ボックス 643"/>
        <xdr:cNvSpPr txBox="1"/>
      </xdr:nvSpPr>
      <xdr:spPr>
        <a:xfrm>
          <a:off x="12299315" y="1350010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45" name="正方形/長方形 644"/>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46" name="正方形/長方形 645"/>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48" name="正方形/長方形 647"/>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50" name="正方形/長方形 649"/>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8615" cy="233045"/>
    <xdr:sp macro="" textlink="">
      <xdr:nvSpPr>
        <xdr:cNvPr id="653" name="テキスト ボックス 652"/>
        <xdr:cNvSpPr txBox="1"/>
      </xdr:nvSpPr>
      <xdr:spPr>
        <a:xfrm>
          <a:off x="1216025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5" name="直線コネクタ 654"/>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56" name="テキスト ボックス 655"/>
        <xdr:cNvSpPr txBox="1"/>
      </xdr:nvSpPr>
      <xdr:spPr>
        <a:xfrm>
          <a:off x="1195324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7" name="直線コネクタ 656"/>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58" name="テキスト ボックス 657"/>
        <xdr:cNvSpPr txBox="1"/>
      </xdr:nvSpPr>
      <xdr:spPr>
        <a:xfrm>
          <a:off x="1161415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9" name="直線コネクタ 658"/>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7810"/>
    <xdr:sp macro="" textlink="">
      <xdr:nvSpPr>
        <xdr:cNvPr id="660" name="テキスト ボックス 659"/>
        <xdr:cNvSpPr txBox="1"/>
      </xdr:nvSpPr>
      <xdr:spPr>
        <a:xfrm>
          <a:off x="1161415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1" name="直線コネクタ 660"/>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62" name="テキスト ボックス 661"/>
        <xdr:cNvSpPr txBox="1"/>
      </xdr:nvSpPr>
      <xdr:spPr>
        <a:xfrm>
          <a:off x="1161415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66040</xdr:rowOff>
    </xdr:from>
    <xdr:to xmlns:xdr="http://schemas.openxmlformats.org/drawingml/2006/spreadsheetDrawing">
      <xdr:col>89</xdr:col>
      <xdr:colOff>177800</xdr:colOff>
      <xdr:row>90</xdr:row>
      <xdr:rowOff>66040</xdr:rowOff>
    </xdr:to>
    <xdr:cxnSp macro="">
      <xdr:nvCxnSpPr>
        <xdr:cNvPr id="663" name="直線コネクタ 662"/>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95885</xdr:rowOff>
    </xdr:from>
    <xdr:ext cx="595630" cy="267970"/>
    <xdr:sp macro="" textlink="">
      <xdr:nvSpPr>
        <xdr:cNvPr id="664" name="テキスト ボックス 663"/>
        <xdr:cNvSpPr txBox="1"/>
      </xdr:nvSpPr>
      <xdr:spPr>
        <a:xfrm>
          <a:off x="11614150" y="15354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65" name="直線コネクタ 664"/>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5630" cy="267970"/>
    <xdr:sp macro="" textlink="">
      <xdr:nvSpPr>
        <xdr:cNvPr id="666" name="テキスト ボックス 665"/>
        <xdr:cNvSpPr txBox="1"/>
      </xdr:nvSpPr>
      <xdr:spPr>
        <a:xfrm>
          <a:off x="1161415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7"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166370</xdr:rowOff>
    </xdr:from>
    <xdr:to xmlns:xdr="http://schemas.openxmlformats.org/drawingml/2006/spreadsheetDrawing">
      <xdr:col>85</xdr:col>
      <xdr:colOff>126365</xdr:colOff>
      <xdr:row>99</xdr:row>
      <xdr:rowOff>39370</xdr:rowOff>
    </xdr:to>
    <xdr:cxnSp macro="">
      <xdr:nvCxnSpPr>
        <xdr:cNvPr id="668" name="直線コネクタ 667"/>
        <xdr:cNvCxnSpPr/>
      </xdr:nvCxnSpPr>
      <xdr:spPr>
        <a:xfrm flipV="1">
          <a:off x="15993745" y="1559687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43180</xdr:rowOff>
    </xdr:from>
    <xdr:ext cx="468630" cy="257810"/>
    <xdr:sp macro="" textlink="">
      <xdr:nvSpPr>
        <xdr:cNvPr id="669" name="積立金最小値テキスト"/>
        <xdr:cNvSpPr txBox="1"/>
      </xdr:nvSpPr>
      <xdr:spPr>
        <a:xfrm>
          <a:off x="16046450" y="17016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70" name="直線コネクタ 669"/>
        <xdr:cNvCxnSpPr/>
      </xdr:nvCxnSpPr>
      <xdr:spPr>
        <a:xfrm>
          <a:off x="15906750" y="17012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111760</xdr:rowOff>
    </xdr:from>
    <xdr:ext cx="597535" cy="266700"/>
    <xdr:sp macro="" textlink="">
      <xdr:nvSpPr>
        <xdr:cNvPr id="671" name="積立金最大値テキスト"/>
        <xdr:cNvSpPr txBox="1"/>
      </xdr:nvSpPr>
      <xdr:spPr>
        <a:xfrm>
          <a:off x="16046450" y="15370810"/>
          <a:ext cx="5975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166370</xdr:rowOff>
    </xdr:from>
    <xdr:to xmlns:xdr="http://schemas.openxmlformats.org/drawingml/2006/spreadsheetDrawing">
      <xdr:col>86</xdr:col>
      <xdr:colOff>25400</xdr:colOff>
      <xdr:row>90</xdr:row>
      <xdr:rowOff>166370</xdr:rowOff>
    </xdr:to>
    <xdr:cxnSp macro="">
      <xdr:nvCxnSpPr>
        <xdr:cNvPr id="672" name="直線コネクタ 671"/>
        <xdr:cNvCxnSpPr/>
      </xdr:nvCxnSpPr>
      <xdr:spPr>
        <a:xfrm>
          <a:off x="15906750" y="15596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22225</xdr:rowOff>
    </xdr:from>
    <xdr:to xmlns:xdr="http://schemas.openxmlformats.org/drawingml/2006/spreadsheetDrawing">
      <xdr:col>85</xdr:col>
      <xdr:colOff>127000</xdr:colOff>
      <xdr:row>98</xdr:row>
      <xdr:rowOff>50165</xdr:rowOff>
    </xdr:to>
    <xdr:cxnSp macro="">
      <xdr:nvCxnSpPr>
        <xdr:cNvPr id="673" name="直線コネクタ 672"/>
        <xdr:cNvCxnSpPr/>
      </xdr:nvCxnSpPr>
      <xdr:spPr>
        <a:xfrm flipV="1">
          <a:off x="15172690" y="16824325"/>
          <a:ext cx="8229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19050</xdr:rowOff>
    </xdr:from>
    <xdr:ext cx="533400" cy="257810"/>
    <xdr:sp macro="" textlink="">
      <xdr:nvSpPr>
        <xdr:cNvPr id="674" name="積立金平均値テキスト"/>
        <xdr:cNvSpPr txBox="1"/>
      </xdr:nvSpPr>
      <xdr:spPr>
        <a:xfrm>
          <a:off x="16046450" y="1682115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40640</xdr:rowOff>
    </xdr:from>
    <xdr:to xmlns:xdr="http://schemas.openxmlformats.org/drawingml/2006/spreadsheetDrawing">
      <xdr:col>85</xdr:col>
      <xdr:colOff>177800</xdr:colOff>
      <xdr:row>98</xdr:row>
      <xdr:rowOff>142240</xdr:rowOff>
    </xdr:to>
    <xdr:sp macro="" textlink="">
      <xdr:nvSpPr>
        <xdr:cNvPr id="675" name="フローチャート: 判断 674"/>
        <xdr:cNvSpPr/>
      </xdr:nvSpPr>
      <xdr:spPr>
        <a:xfrm>
          <a:off x="1594485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50165</xdr:rowOff>
    </xdr:from>
    <xdr:to xmlns:xdr="http://schemas.openxmlformats.org/drawingml/2006/spreadsheetDrawing">
      <xdr:col>81</xdr:col>
      <xdr:colOff>50800</xdr:colOff>
      <xdr:row>98</xdr:row>
      <xdr:rowOff>109220</xdr:rowOff>
    </xdr:to>
    <xdr:cxnSp macro="">
      <xdr:nvCxnSpPr>
        <xdr:cNvPr id="676" name="直線コネクタ 675"/>
        <xdr:cNvCxnSpPr/>
      </xdr:nvCxnSpPr>
      <xdr:spPr>
        <a:xfrm flipV="1">
          <a:off x="14302740" y="16852265"/>
          <a:ext cx="8699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26670</xdr:rowOff>
    </xdr:from>
    <xdr:to xmlns:xdr="http://schemas.openxmlformats.org/drawingml/2006/spreadsheetDrawing">
      <xdr:col>81</xdr:col>
      <xdr:colOff>101600</xdr:colOff>
      <xdr:row>98</xdr:row>
      <xdr:rowOff>128270</xdr:rowOff>
    </xdr:to>
    <xdr:sp macro="" textlink="">
      <xdr:nvSpPr>
        <xdr:cNvPr id="677" name="フローチャート: 判断 676"/>
        <xdr:cNvSpPr/>
      </xdr:nvSpPr>
      <xdr:spPr>
        <a:xfrm>
          <a:off x="1512189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119380</xdr:rowOff>
    </xdr:from>
    <xdr:ext cx="533400" cy="259080"/>
    <xdr:sp macro="" textlink="">
      <xdr:nvSpPr>
        <xdr:cNvPr id="678" name="テキスト ボックス 677"/>
        <xdr:cNvSpPr txBox="1"/>
      </xdr:nvSpPr>
      <xdr:spPr>
        <a:xfrm>
          <a:off x="14912975" y="16921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87630</xdr:rowOff>
    </xdr:from>
    <xdr:to xmlns:xdr="http://schemas.openxmlformats.org/drawingml/2006/spreadsheetDrawing">
      <xdr:col>76</xdr:col>
      <xdr:colOff>114300</xdr:colOff>
      <xdr:row>98</xdr:row>
      <xdr:rowOff>109220</xdr:rowOff>
    </xdr:to>
    <xdr:cxnSp macro="">
      <xdr:nvCxnSpPr>
        <xdr:cNvPr id="679" name="直線コネクタ 678"/>
        <xdr:cNvCxnSpPr/>
      </xdr:nvCxnSpPr>
      <xdr:spPr>
        <a:xfrm>
          <a:off x="13432790" y="16889730"/>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52705</xdr:rowOff>
    </xdr:from>
    <xdr:to xmlns:xdr="http://schemas.openxmlformats.org/drawingml/2006/spreadsheetDrawing">
      <xdr:col>76</xdr:col>
      <xdr:colOff>165100</xdr:colOff>
      <xdr:row>98</xdr:row>
      <xdr:rowOff>154940</xdr:rowOff>
    </xdr:to>
    <xdr:sp macro="" textlink="">
      <xdr:nvSpPr>
        <xdr:cNvPr id="680" name="フローチャート: 判断 679"/>
        <xdr:cNvSpPr/>
      </xdr:nvSpPr>
      <xdr:spPr>
        <a:xfrm>
          <a:off x="1425194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170815</xdr:rowOff>
    </xdr:from>
    <xdr:ext cx="533400" cy="258445"/>
    <xdr:sp macro="" textlink="">
      <xdr:nvSpPr>
        <xdr:cNvPr id="681" name="テキスト ボックス 680"/>
        <xdr:cNvSpPr txBox="1"/>
      </xdr:nvSpPr>
      <xdr:spPr>
        <a:xfrm>
          <a:off x="14039215" y="16630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156845</xdr:rowOff>
    </xdr:from>
    <xdr:to xmlns:xdr="http://schemas.openxmlformats.org/drawingml/2006/spreadsheetDrawing">
      <xdr:col>71</xdr:col>
      <xdr:colOff>177800</xdr:colOff>
      <xdr:row>98</xdr:row>
      <xdr:rowOff>87630</xdr:rowOff>
    </xdr:to>
    <xdr:cxnSp macro="">
      <xdr:nvCxnSpPr>
        <xdr:cNvPr id="682" name="直線コネクタ 681"/>
        <xdr:cNvCxnSpPr/>
      </xdr:nvCxnSpPr>
      <xdr:spPr>
        <a:xfrm>
          <a:off x="12559030" y="16616045"/>
          <a:ext cx="87376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83820</xdr:rowOff>
    </xdr:from>
    <xdr:to xmlns:xdr="http://schemas.openxmlformats.org/drawingml/2006/spreadsheetDrawing">
      <xdr:col>72</xdr:col>
      <xdr:colOff>38100</xdr:colOff>
      <xdr:row>99</xdr:row>
      <xdr:rowOff>13970</xdr:rowOff>
    </xdr:to>
    <xdr:sp macro="" textlink="">
      <xdr:nvSpPr>
        <xdr:cNvPr id="683" name="フローチャート: 判断 682"/>
        <xdr:cNvSpPr/>
      </xdr:nvSpPr>
      <xdr:spPr>
        <a:xfrm>
          <a:off x="13381990" y="168859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5080</xdr:rowOff>
    </xdr:from>
    <xdr:ext cx="533400" cy="259080"/>
    <xdr:sp macro="" textlink="">
      <xdr:nvSpPr>
        <xdr:cNvPr id="684" name="テキスト ボックス 683"/>
        <xdr:cNvSpPr txBox="1"/>
      </xdr:nvSpPr>
      <xdr:spPr>
        <a:xfrm>
          <a:off x="13169265" y="16978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94615</xdr:rowOff>
    </xdr:from>
    <xdr:to xmlns:xdr="http://schemas.openxmlformats.org/drawingml/2006/spreadsheetDrawing">
      <xdr:col>67</xdr:col>
      <xdr:colOff>101600</xdr:colOff>
      <xdr:row>99</xdr:row>
      <xdr:rowOff>24765</xdr:rowOff>
    </xdr:to>
    <xdr:sp macro="" textlink="">
      <xdr:nvSpPr>
        <xdr:cNvPr id="685" name="フローチャート: 判断 684"/>
        <xdr:cNvSpPr/>
      </xdr:nvSpPr>
      <xdr:spPr>
        <a:xfrm>
          <a:off x="1250823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15875</xdr:rowOff>
    </xdr:from>
    <xdr:ext cx="533400" cy="259080"/>
    <xdr:sp macro="" textlink="">
      <xdr:nvSpPr>
        <xdr:cNvPr id="686" name="テキスト ボックス 685"/>
        <xdr:cNvSpPr txBox="1"/>
      </xdr:nvSpPr>
      <xdr:spPr>
        <a:xfrm>
          <a:off x="12299315" y="16989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688" name="テキスト ボックス 687"/>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689" name="テキスト ボックス 688"/>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690" name="テキスト ボックス 689"/>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691" name="テキスト ボックス 690"/>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73025</xdr:rowOff>
    </xdr:to>
    <xdr:sp macro="" textlink="">
      <xdr:nvSpPr>
        <xdr:cNvPr id="692" name="楕円 691"/>
        <xdr:cNvSpPr/>
      </xdr:nvSpPr>
      <xdr:spPr>
        <a:xfrm>
          <a:off x="1594485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166370</xdr:rowOff>
    </xdr:from>
    <xdr:ext cx="533400" cy="257810"/>
    <xdr:sp macro="" textlink="">
      <xdr:nvSpPr>
        <xdr:cNvPr id="693" name="積立金該当値テキスト"/>
        <xdr:cNvSpPr txBox="1"/>
      </xdr:nvSpPr>
      <xdr:spPr>
        <a:xfrm>
          <a:off x="16046450" y="1662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170815</xdr:rowOff>
    </xdr:from>
    <xdr:to xmlns:xdr="http://schemas.openxmlformats.org/drawingml/2006/spreadsheetDrawing">
      <xdr:col>81</xdr:col>
      <xdr:colOff>101600</xdr:colOff>
      <xdr:row>98</xdr:row>
      <xdr:rowOff>100965</xdr:rowOff>
    </xdr:to>
    <xdr:sp macro="" textlink="">
      <xdr:nvSpPr>
        <xdr:cNvPr id="694" name="楕円 693"/>
        <xdr:cNvSpPr/>
      </xdr:nvSpPr>
      <xdr:spPr>
        <a:xfrm>
          <a:off x="1512189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117475</xdr:rowOff>
    </xdr:from>
    <xdr:ext cx="533400" cy="259080"/>
    <xdr:sp macro="" textlink="">
      <xdr:nvSpPr>
        <xdr:cNvPr id="695" name="テキスト ボックス 694"/>
        <xdr:cNvSpPr txBox="1"/>
      </xdr:nvSpPr>
      <xdr:spPr>
        <a:xfrm>
          <a:off x="14912975" y="16576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58420</xdr:rowOff>
    </xdr:from>
    <xdr:to xmlns:xdr="http://schemas.openxmlformats.org/drawingml/2006/spreadsheetDrawing">
      <xdr:col>76</xdr:col>
      <xdr:colOff>165100</xdr:colOff>
      <xdr:row>98</xdr:row>
      <xdr:rowOff>160020</xdr:rowOff>
    </xdr:to>
    <xdr:sp macro="" textlink="">
      <xdr:nvSpPr>
        <xdr:cNvPr id="696" name="楕円 695"/>
        <xdr:cNvSpPr/>
      </xdr:nvSpPr>
      <xdr:spPr>
        <a:xfrm>
          <a:off x="1425194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151130</xdr:rowOff>
    </xdr:from>
    <xdr:ext cx="533400" cy="259080"/>
    <xdr:sp macro="" textlink="">
      <xdr:nvSpPr>
        <xdr:cNvPr id="697" name="テキスト ボックス 696"/>
        <xdr:cNvSpPr txBox="1"/>
      </xdr:nvSpPr>
      <xdr:spPr>
        <a:xfrm>
          <a:off x="14039215" y="16953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36830</xdr:rowOff>
    </xdr:from>
    <xdr:to xmlns:xdr="http://schemas.openxmlformats.org/drawingml/2006/spreadsheetDrawing">
      <xdr:col>72</xdr:col>
      <xdr:colOff>38100</xdr:colOff>
      <xdr:row>98</xdr:row>
      <xdr:rowOff>138430</xdr:rowOff>
    </xdr:to>
    <xdr:sp macro="" textlink="">
      <xdr:nvSpPr>
        <xdr:cNvPr id="698" name="楕円 697"/>
        <xdr:cNvSpPr/>
      </xdr:nvSpPr>
      <xdr:spPr>
        <a:xfrm>
          <a:off x="13381990" y="168389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154940</xdr:rowOff>
    </xdr:from>
    <xdr:ext cx="533400" cy="257810"/>
    <xdr:sp macro="" textlink="">
      <xdr:nvSpPr>
        <xdr:cNvPr id="699" name="テキスト ボックス 698"/>
        <xdr:cNvSpPr txBox="1"/>
      </xdr:nvSpPr>
      <xdr:spPr>
        <a:xfrm>
          <a:off x="13169265" y="16614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106045</xdr:rowOff>
    </xdr:from>
    <xdr:to xmlns:xdr="http://schemas.openxmlformats.org/drawingml/2006/spreadsheetDrawing">
      <xdr:col>67</xdr:col>
      <xdr:colOff>101600</xdr:colOff>
      <xdr:row>97</xdr:row>
      <xdr:rowOff>36195</xdr:rowOff>
    </xdr:to>
    <xdr:sp macro="" textlink="">
      <xdr:nvSpPr>
        <xdr:cNvPr id="700" name="楕円 699"/>
        <xdr:cNvSpPr/>
      </xdr:nvSpPr>
      <xdr:spPr>
        <a:xfrm>
          <a:off x="1250823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52705</xdr:rowOff>
    </xdr:from>
    <xdr:ext cx="598805" cy="257810"/>
    <xdr:sp macro="" textlink="">
      <xdr:nvSpPr>
        <xdr:cNvPr id="701" name="テキスト ボックス 700"/>
        <xdr:cNvSpPr txBox="1"/>
      </xdr:nvSpPr>
      <xdr:spPr>
        <a:xfrm>
          <a:off x="12266930" y="16340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02" name="正方形/長方形 701"/>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03" name="正方形/長方形 702"/>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05" name="正方形/長方形 704"/>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07" name="正方形/長方形 706"/>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09" name="正方形/長方形 708"/>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8615" cy="233045"/>
    <xdr:sp macro="" textlink="">
      <xdr:nvSpPr>
        <xdr:cNvPr id="710" name="テキスト ボックス 709"/>
        <xdr:cNvSpPr txBox="1"/>
      </xdr:nvSpPr>
      <xdr:spPr>
        <a:xfrm>
          <a:off x="1788795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11" name="直線コネクタ 710"/>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46355</xdr:rowOff>
    </xdr:from>
    <xdr:to xmlns:xdr="http://schemas.openxmlformats.org/drawingml/2006/spreadsheetDrawing">
      <xdr:col>120</xdr:col>
      <xdr:colOff>114300</xdr:colOff>
      <xdr:row>39</xdr:row>
      <xdr:rowOff>46355</xdr:rowOff>
    </xdr:to>
    <xdr:cxnSp macro="">
      <xdr:nvCxnSpPr>
        <xdr:cNvPr id="712" name="直線コネクタ 711"/>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76835</xdr:rowOff>
    </xdr:from>
    <xdr:ext cx="248920" cy="267970"/>
    <xdr:sp macro="" textlink="">
      <xdr:nvSpPr>
        <xdr:cNvPr id="713" name="テキスト ボックス 712"/>
        <xdr:cNvSpPr txBox="1"/>
      </xdr:nvSpPr>
      <xdr:spPr>
        <a:xfrm>
          <a:off x="17680940" y="6591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14" name="直線コネクタ 713"/>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36830</xdr:rowOff>
    </xdr:from>
    <xdr:ext cx="530225" cy="269240"/>
    <xdr:sp macro="" textlink="">
      <xdr:nvSpPr>
        <xdr:cNvPr id="715" name="テキスト ボックス 714"/>
        <xdr:cNvSpPr txBox="1"/>
      </xdr:nvSpPr>
      <xdr:spPr>
        <a:xfrm>
          <a:off x="17402175" y="6209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145415</xdr:rowOff>
    </xdr:from>
    <xdr:to xmlns:xdr="http://schemas.openxmlformats.org/drawingml/2006/spreadsheetDrawing">
      <xdr:col>120</xdr:col>
      <xdr:colOff>114300</xdr:colOff>
      <xdr:row>34</xdr:row>
      <xdr:rowOff>145415</xdr:rowOff>
    </xdr:to>
    <xdr:cxnSp macro="">
      <xdr:nvCxnSpPr>
        <xdr:cNvPr id="716" name="直線コネクタ 715"/>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171450</xdr:rowOff>
    </xdr:from>
    <xdr:ext cx="530225" cy="269240"/>
    <xdr:sp macro="" textlink="">
      <xdr:nvSpPr>
        <xdr:cNvPr id="717" name="テキスト ボックス 716"/>
        <xdr:cNvSpPr txBox="1"/>
      </xdr:nvSpPr>
      <xdr:spPr>
        <a:xfrm>
          <a:off x="17402175" y="5829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105410</xdr:rowOff>
    </xdr:from>
    <xdr:to xmlns:xdr="http://schemas.openxmlformats.org/drawingml/2006/spreadsheetDrawing">
      <xdr:col>120</xdr:col>
      <xdr:colOff>114300</xdr:colOff>
      <xdr:row>32</xdr:row>
      <xdr:rowOff>105410</xdr:rowOff>
    </xdr:to>
    <xdr:cxnSp macro="">
      <xdr:nvCxnSpPr>
        <xdr:cNvPr id="718" name="直線コネクタ 717"/>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135890</xdr:rowOff>
    </xdr:from>
    <xdr:ext cx="530225" cy="267335"/>
    <xdr:sp macro="" textlink="">
      <xdr:nvSpPr>
        <xdr:cNvPr id="719" name="テキスト ボックス 718"/>
        <xdr:cNvSpPr txBox="1"/>
      </xdr:nvSpPr>
      <xdr:spPr>
        <a:xfrm>
          <a:off x="17402175" y="5450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66040</xdr:rowOff>
    </xdr:from>
    <xdr:to xmlns:xdr="http://schemas.openxmlformats.org/drawingml/2006/spreadsheetDrawing">
      <xdr:col>120</xdr:col>
      <xdr:colOff>114300</xdr:colOff>
      <xdr:row>30</xdr:row>
      <xdr:rowOff>66040</xdr:rowOff>
    </xdr:to>
    <xdr:cxnSp macro="">
      <xdr:nvCxnSpPr>
        <xdr:cNvPr id="720" name="直線コネクタ 719"/>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95885</xdr:rowOff>
    </xdr:from>
    <xdr:ext cx="530225" cy="268605"/>
    <xdr:sp macro="" textlink="">
      <xdr:nvSpPr>
        <xdr:cNvPr id="721" name="テキスト ボックス 720"/>
        <xdr:cNvSpPr txBox="1"/>
      </xdr:nvSpPr>
      <xdr:spPr>
        <a:xfrm>
          <a:off x="17402175" y="5067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22" name="直線コネクタ 721"/>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56515</xdr:rowOff>
    </xdr:from>
    <xdr:ext cx="530225" cy="267970"/>
    <xdr:sp macro="" textlink="">
      <xdr:nvSpPr>
        <xdr:cNvPr id="723" name="テキスト ボックス 722"/>
        <xdr:cNvSpPr txBox="1"/>
      </xdr:nvSpPr>
      <xdr:spPr>
        <a:xfrm>
          <a:off x="17402175" y="46856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24" name="投資及び出資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48895</xdr:rowOff>
    </xdr:from>
    <xdr:to xmlns:xdr="http://schemas.openxmlformats.org/drawingml/2006/spreadsheetDrawing">
      <xdr:col>116</xdr:col>
      <xdr:colOff>62865</xdr:colOff>
      <xdr:row>39</xdr:row>
      <xdr:rowOff>46355</xdr:rowOff>
    </xdr:to>
    <xdr:cxnSp macro="">
      <xdr:nvCxnSpPr>
        <xdr:cNvPr id="725" name="直線コネクタ 724"/>
        <xdr:cNvCxnSpPr/>
      </xdr:nvCxnSpPr>
      <xdr:spPr>
        <a:xfrm flipV="1">
          <a:off x="21717635" y="519239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50165</xdr:rowOff>
    </xdr:from>
    <xdr:ext cx="248285" cy="269240"/>
    <xdr:sp macro="" textlink="">
      <xdr:nvSpPr>
        <xdr:cNvPr id="726" name="投資及び出資金最小値テキスト"/>
        <xdr:cNvSpPr txBox="1"/>
      </xdr:nvSpPr>
      <xdr:spPr>
        <a:xfrm>
          <a:off x="21770340" y="67367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46355</xdr:rowOff>
    </xdr:from>
    <xdr:to xmlns:xdr="http://schemas.openxmlformats.org/drawingml/2006/spreadsheetDrawing">
      <xdr:col>116</xdr:col>
      <xdr:colOff>152400</xdr:colOff>
      <xdr:row>39</xdr:row>
      <xdr:rowOff>46355</xdr:rowOff>
    </xdr:to>
    <xdr:cxnSp macro="">
      <xdr:nvCxnSpPr>
        <xdr:cNvPr id="727" name="直線コネクタ 726"/>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171450</xdr:rowOff>
    </xdr:from>
    <xdr:ext cx="533400" cy="269240"/>
    <xdr:sp macro="" textlink="">
      <xdr:nvSpPr>
        <xdr:cNvPr id="728" name="投資及び出資金最大値テキスト"/>
        <xdr:cNvSpPr txBox="1"/>
      </xdr:nvSpPr>
      <xdr:spPr>
        <a:xfrm>
          <a:off x="21770340" y="497205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48895</xdr:rowOff>
    </xdr:from>
    <xdr:to xmlns:xdr="http://schemas.openxmlformats.org/drawingml/2006/spreadsheetDrawing">
      <xdr:col>116</xdr:col>
      <xdr:colOff>152400</xdr:colOff>
      <xdr:row>30</xdr:row>
      <xdr:rowOff>48895</xdr:rowOff>
    </xdr:to>
    <xdr:cxnSp macro="">
      <xdr:nvCxnSpPr>
        <xdr:cNvPr id="729" name="直線コネクタ 728"/>
        <xdr:cNvCxnSpPr/>
      </xdr:nvCxnSpPr>
      <xdr:spPr>
        <a:xfrm>
          <a:off x="21634450" y="51923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46355</xdr:rowOff>
    </xdr:from>
    <xdr:to xmlns:xdr="http://schemas.openxmlformats.org/drawingml/2006/spreadsheetDrawing">
      <xdr:col>116</xdr:col>
      <xdr:colOff>63500</xdr:colOff>
      <xdr:row>39</xdr:row>
      <xdr:rowOff>46355</xdr:rowOff>
    </xdr:to>
    <xdr:cxnSp macro="">
      <xdr:nvCxnSpPr>
        <xdr:cNvPr id="730" name="直線コネクタ 729"/>
        <xdr:cNvCxnSpPr/>
      </xdr:nvCxnSpPr>
      <xdr:spPr>
        <a:xfrm>
          <a:off x="20900390" y="6732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26035</xdr:rowOff>
    </xdr:from>
    <xdr:ext cx="468630" cy="268605"/>
    <xdr:sp macro="" textlink="">
      <xdr:nvSpPr>
        <xdr:cNvPr id="731" name="投資及び出資金平均値テキスト"/>
        <xdr:cNvSpPr txBox="1"/>
      </xdr:nvSpPr>
      <xdr:spPr>
        <a:xfrm>
          <a:off x="21770340" y="6369685"/>
          <a:ext cx="4686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2540</xdr:rowOff>
    </xdr:from>
    <xdr:to xmlns:xdr="http://schemas.openxmlformats.org/drawingml/2006/spreadsheetDrawing">
      <xdr:col>116</xdr:col>
      <xdr:colOff>114300</xdr:colOff>
      <xdr:row>38</xdr:row>
      <xdr:rowOff>107950</xdr:rowOff>
    </xdr:to>
    <xdr:sp macro="" textlink="">
      <xdr:nvSpPr>
        <xdr:cNvPr id="732" name="フローチャート: 判断 731"/>
        <xdr:cNvSpPr/>
      </xdr:nvSpPr>
      <xdr:spPr>
        <a:xfrm>
          <a:off x="21668740" y="65176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46355</xdr:rowOff>
    </xdr:from>
    <xdr:to xmlns:xdr="http://schemas.openxmlformats.org/drawingml/2006/spreadsheetDrawing">
      <xdr:col>111</xdr:col>
      <xdr:colOff>177800</xdr:colOff>
      <xdr:row>39</xdr:row>
      <xdr:rowOff>46355</xdr:rowOff>
    </xdr:to>
    <xdr:cxnSp macro="">
      <xdr:nvCxnSpPr>
        <xdr:cNvPr id="733" name="直線コネクタ 732"/>
        <xdr:cNvCxnSpPr/>
      </xdr:nvCxnSpPr>
      <xdr:spPr>
        <a:xfrm>
          <a:off x="20026630" y="6732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24130</xdr:rowOff>
    </xdr:from>
    <xdr:to xmlns:xdr="http://schemas.openxmlformats.org/drawingml/2006/spreadsheetDrawing">
      <xdr:col>112</xdr:col>
      <xdr:colOff>38100</xdr:colOff>
      <xdr:row>38</xdr:row>
      <xdr:rowOff>129540</xdr:rowOff>
    </xdr:to>
    <xdr:sp macro="" textlink="">
      <xdr:nvSpPr>
        <xdr:cNvPr id="734" name="フローチャート: 判断 733"/>
        <xdr:cNvSpPr/>
      </xdr:nvSpPr>
      <xdr:spPr>
        <a:xfrm>
          <a:off x="20849590" y="65392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147320</xdr:rowOff>
    </xdr:from>
    <xdr:ext cx="469900" cy="267970"/>
    <xdr:sp macro="" textlink="">
      <xdr:nvSpPr>
        <xdr:cNvPr id="735" name="テキスト ボックス 734"/>
        <xdr:cNvSpPr txBox="1"/>
      </xdr:nvSpPr>
      <xdr:spPr>
        <a:xfrm>
          <a:off x="20669250" y="631952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46355</xdr:rowOff>
    </xdr:from>
    <xdr:to xmlns:xdr="http://schemas.openxmlformats.org/drawingml/2006/spreadsheetDrawing">
      <xdr:col>107</xdr:col>
      <xdr:colOff>50800</xdr:colOff>
      <xdr:row>39</xdr:row>
      <xdr:rowOff>46355</xdr:rowOff>
    </xdr:to>
    <xdr:cxnSp macro="">
      <xdr:nvCxnSpPr>
        <xdr:cNvPr id="736" name="直線コネクタ 735"/>
        <xdr:cNvCxnSpPr/>
      </xdr:nvCxnSpPr>
      <xdr:spPr>
        <a:xfrm>
          <a:off x="1915668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3175</xdr:rowOff>
    </xdr:from>
    <xdr:to xmlns:xdr="http://schemas.openxmlformats.org/drawingml/2006/spreadsheetDrawing">
      <xdr:col>107</xdr:col>
      <xdr:colOff>101600</xdr:colOff>
      <xdr:row>38</xdr:row>
      <xdr:rowOff>109220</xdr:rowOff>
    </xdr:to>
    <xdr:sp macro="" textlink="">
      <xdr:nvSpPr>
        <xdr:cNvPr id="737" name="フローチャート: 判断 736"/>
        <xdr:cNvSpPr/>
      </xdr:nvSpPr>
      <xdr:spPr>
        <a:xfrm>
          <a:off x="19975830" y="65182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125730</xdr:rowOff>
    </xdr:from>
    <xdr:ext cx="469900" cy="269240"/>
    <xdr:sp macro="" textlink="">
      <xdr:nvSpPr>
        <xdr:cNvPr id="738" name="テキスト ボックス 737"/>
        <xdr:cNvSpPr txBox="1"/>
      </xdr:nvSpPr>
      <xdr:spPr>
        <a:xfrm>
          <a:off x="19795490" y="62979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46355</xdr:rowOff>
    </xdr:from>
    <xdr:to xmlns:xdr="http://schemas.openxmlformats.org/drawingml/2006/spreadsheetDrawing">
      <xdr:col>102</xdr:col>
      <xdr:colOff>114300</xdr:colOff>
      <xdr:row>39</xdr:row>
      <xdr:rowOff>46355</xdr:rowOff>
    </xdr:to>
    <xdr:cxnSp macro="">
      <xdr:nvCxnSpPr>
        <xdr:cNvPr id="739" name="直線コネクタ 738"/>
        <xdr:cNvCxnSpPr/>
      </xdr:nvCxnSpPr>
      <xdr:spPr>
        <a:xfrm>
          <a:off x="1828673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41275</xdr:rowOff>
    </xdr:from>
    <xdr:to xmlns:xdr="http://schemas.openxmlformats.org/drawingml/2006/spreadsheetDrawing">
      <xdr:col>102</xdr:col>
      <xdr:colOff>165100</xdr:colOff>
      <xdr:row>38</xdr:row>
      <xdr:rowOff>146685</xdr:rowOff>
    </xdr:to>
    <xdr:sp macro="" textlink="">
      <xdr:nvSpPr>
        <xdr:cNvPr id="740" name="フローチャート: 判断 739"/>
        <xdr:cNvSpPr/>
      </xdr:nvSpPr>
      <xdr:spPr>
        <a:xfrm>
          <a:off x="19105880" y="65563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163195</xdr:rowOff>
    </xdr:from>
    <xdr:ext cx="469900" cy="268605"/>
    <xdr:sp macro="" textlink="">
      <xdr:nvSpPr>
        <xdr:cNvPr id="741" name="テキスト ボックス 740"/>
        <xdr:cNvSpPr txBox="1"/>
      </xdr:nvSpPr>
      <xdr:spPr>
        <a:xfrm>
          <a:off x="18925540" y="63353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161290</xdr:rowOff>
    </xdr:to>
    <xdr:sp macro="" textlink="">
      <xdr:nvSpPr>
        <xdr:cNvPr id="742" name="フローチャート: 判断 741"/>
        <xdr:cNvSpPr/>
      </xdr:nvSpPr>
      <xdr:spPr>
        <a:xfrm>
          <a:off x="18235930" y="657098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xdr:rowOff>
    </xdr:from>
    <xdr:ext cx="469900" cy="269240"/>
    <xdr:sp macro="" textlink="">
      <xdr:nvSpPr>
        <xdr:cNvPr id="743" name="テキスト ボックス 742"/>
        <xdr:cNvSpPr txBox="1"/>
      </xdr:nvSpPr>
      <xdr:spPr>
        <a:xfrm>
          <a:off x="18055590" y="634428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44" name="テキスト ボックス 743"/>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60730" cy="269240"/>
    <xdr:sp macro="" textlink="">
      <xdr:nvSpPr>
        <xdr:cNvPr id="745" name="テキスト ボックス 744"/>
        <xdr:cNvSpPr txBox="1"/>
      </xdr:nvSpPr>
      <xdr:spPr>
        <a:xfrm>
          <a:off x="207137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60730" cy="269240"/>
    <xdr:sp macro="" textlink="">
      <xdr:nvSpPr>
        <xdr:cNvPr id="746" name="テキスト ボックス 745"/>
        <xdr:cNvSpPr txBox="1"/>
      </xdr:nvSpPr>
      <xdr:spPr>
        <a:xfrm>
          <a:off x="198399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60730" cy="269240"/>
    <xdr:sp macro="" textlink="">
      <xdr:nvSpPr>
        <xdr:cNvPr id="747" name="テキスト ボックス 746"/>
        <xdr:cNvSpPr txBox="1"/>
      </xdr:nvSpPr>
      <xdr:spPr>
        <a:xfrm>
          <a:off x="1896999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60730" cy="269240"/>
    <xdr:sp macro="" textlink="">
      <xdr:nvSpPr>
        <xdr:cNvPr id="748" name="テキスト ボックス 747"/>
        <xdr:cNvSpPr txBox="1"/>
      </xdr:nvSpPr>
      <xdr:spPr>
        <a:xfrm>
          <a:off x="181000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171450</xdr:rowOff>
    </xdr:from>
    <xdr:to xmlns:xdr="http://schemas.openxmlformats.org/drawingml/2006/spreadsheetDrawing">
      <xdr:col>116</xdr:col>
      <xdr:colOff>114300</xdr:colOff>
      <xdr:row>39</xdr:row>
      <xdr:rowOff>99060</xdr:rowOff>
    </xdr:to>
    <xdr:sp macro="" textlink="">
      <xdr:nvSpPr>
        <xdr:cNvPr id="749" name="楕円 748"/>
        <xdr:cNvSpPr/>
      </xdr:nvSpPr>
      <xdr:spPr>
        <a:xfrm>
          <a:off x="2166874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83185</xdr:rowOff>
    </xdr:from>
    <xdr:ext cx="248285" cy="269240"/>
    <xdr:sp macro="" textlink="">
      <xdr:nvSpPr>
        <xdr:cNvPr id="750" name="投資及び出資金該当値テキスト"/>
        <xdr:cNvSpPr txBox="1"/>
      </xdr:nvSpPr>
      <xdr:spPr>
        <a:xfrm>
          <a:off x="21770340" y="659828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171450</xdr:rowOff>
    </xdr:from>
    <xdr:to xmlns:xdr="http://schemas.openxmlformats.org/drawingml/2006/spreadsheetDrawing">
      <xdr:col>112</xdr:col>
      <xdr:colOff>38100</xdr:colOff>
      <xdr:row>39</xdr:row>
      <xdr:rowOff>99060</xdr:rowOff>
    </xdr:to>
    <xdr:sp macro="" textlink="">
      <xdr:nvSpPr>
        <xdr:cNvPr id="751" name="楕円 750"/>
        <xdr:cNvSpPr/>
      </xdr:nvSpPr>
      <xdr:spPr>
        <a:xfrm>
          <a:off x="2084959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89535</xdr:rowOff>
    </xdr:from>
    <xdr:ext cx="248285" cy="267970"/>
    <xdr:sp macro="" textlink="">
      <xdr:nvSpPr>
        <xdr:cNvPr id="752" name="テキスト ボックス 751"/>
        <xdr:cNvSpPr txBox="1"/>
      </xdr:nvSpPr>
      <xdr:spPr>
        <a:xfrm>
          <a:off x="2077593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171450</xdr:rowOff>
    </xdr:from>
    <xdr:to xmlns:xdr="http://schemas.openxmlformats.org/drawingml/2006/spreadsheetDrawing">
      <xdr:col>107</xdr:col>
      <xdr:colOff>101600</xdr:colOff>
      <xdr:row>39</xdr:row>
      <xdr:rowOff>99060</xdr:rowOff>
    </xdr:to>
    <xdr:sp macro="" textlink="">
      <xdr:nvSpPr>
        <xdr:cNvPr id="753" name="楕円 752"/>
        <xdr:cNvSpPr/>
      </xdr:nvSpPr>
      <xdr:spPr>
        <a:xfrm>
          <a:off x="1997583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89535</xdr:rowOff>
    </xdr:from>
    <xdr:ext cx="248285" cy="267970"/>
    <xdr:sp macro="" textlink="">
      <xdr:nvSpPr>
        <xdr:cNvPr id="754" name="テキスト ボックス 753"/>
        <xdr:cNvSpPr txBox="1"/>
      </xdr:nvSpPr>
      <xdr:spPr>
        <a:xfrm>
          <a:off x="1990598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171450</xdr:rowOff>
    </xdr:from>
    <xdr:to xmlns:xdr="http://schemas.openxmlformats.org/drawingml/2006/spreadsheetDrawing">
      <xdr:col>102</xdr:col>
      <xdr:colOff>165100</xdr:colOff>
      <xdr:row>39</xdr:row>
      <xdr:rowOff>99060</xdr:rowOff>
    </xdr:to>
    <xdr:sp macro="" textlink="">
      <xdr:nvSpPr>
        <xdr:cNvPr id="755" name="楕円 754"/>
        <xdr:cNvSpPr/>
      </xdr:nvSpPr>
      <xdr:spPr>
        <a:xfrm>
          <a:off x="1910588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89535</xdr:rowOff>
    </xdr:from>
    <xdr:ext cx="248285" cy="267970"/>
    <xdr:sp macro="" textlink="">
      <xdr:nvSpPr>
        <xdr:cNvPr id="756" name="テキスト ボックス 755"/>
        <xdr:cNvSpPr txBox="1"/>
      </xdr:nvSpPr>
      <xdr:spPr>
        <a:xfrm>
          <a:off x="1903603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171450</xdr:rowOff>
    </xdr:from>
    <xdr:to xmlns:xdr="http://schemas.openxmlformats.org/drawingml/2006/spreadsheetDrawing">
      <xdr:col>98</xdr:col>
      <xdr:colOff>38100</xdr:colOff>
      <xdr:row>39</xdr:row>
      <xdr:rowOff>99060</xdr:rowOff>
    </xdr:to>
    <xdr:sp macro="" textlink="">
      <xdr:nvSpPr>
        <xdr:cNvPr id="757" name="楕円 756"/>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89535</xdr:rowOff>
    </xdr:from>
    <xdr:ext cx="248285" cy="267970"/>
    <xdr:sp macro="" textlink="">
      <xdr:nvSpPr>
        <xdr:cNvPr id="758" name="テキスト ボックス 757"/>
        <xdr:cNvSpPr txBox="1"/>
      </xdr:nvSpPr>
      <xdr:spPr>
        <a:xfrm>
          <a:off x="1816227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59" name="正方形/長方形 758"/>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60" name="正方形/長方形 759"/>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62" name="正方形/長方形 761"/>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64" name="正方形/長方形 763"/>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66" name="正方形/長方形 765"/>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8615" cy="233045"/>
    <xdr:sp macro="" textlink="">
      <xdr:nvSpPr>
        <xdr:cNvPr id="767" name="テキスト ボックス 766"/>
        <xdr:cNvSpPr txBox="1"/>
      </xdr:nvSpPr>
      <xdr:spPr>
        <a:xfrm>
          <a:off x="1788795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68" name="直線コネクタ 767"/>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46355</xdr:rowOff>
    </xdr:from>
    <xdr:to xmlns:xdr="http://schemas.openxmlformats.org/drawingml/2006/spreadsheetDrawing">
      <xdr:col>120</xdr:col>
      <xdr:colOff>114300</xdr:colOff>
      <xdr:row>59</xdr:row>
      <xdr:rowOff>46355</xdr:rowOff>
    </xdr:to>
    <xdr:cxnSp macro="">
      <xdr:nvCxnSpPr>
        <xdr:cNvPr id="769" name="直線コネクタ 768"/>
        <xdr:cNvCxnSpPr/>
      </xdr:nvCxnSpPr>
      <xdr:spPr>
        <a:xfrm>
          <a:off x="1792224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76835</xdr:rowOff>
    </xdr:from>
    <xdr:ext cx="248920" cy="267970"/>
    <xdr:sp macro="" textlink="">
      <xdr:nvSpPr>
        <xdr:cNvPr id="770" name="テキスト ボックス 769"/>
        <xdr:cNvSpPr txBox="1"/>
      </xdr:nvSpPr>
      <xdr:spPr>
        <a:xfrm>
          <a:off x="17680940" y="10020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71" name="直線コネクタ 770"/>
        <xdr:cNvCxnSpPr/>
      </xdr:nvCxnSpPr>
      <xdr:spPr>
        <a:xfrm>
          <a:off x="1792224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36830</xdr:rowOff>
    </xdr:from>
    <xdr:ext cx="530225" cy="269240"/>
    <xdr:sp macro="" textlink="">
      <xdr:nvSpPr>
        <xdr:cNvPr id="772" name="テキスト ボックス 771"/>
        <xdr:cNvSpPr txBox="1"/>
      </xdr:nvSpPr>
      <xdr:spPr>
        <a:xfrm>
          <a:off x="17402175" y="9638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73" name="直線コネクタ 772"/>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171450</xdr:rowOff>
    </xdr:from>
    <xdr:ext cx="530225" cy="269240"/>
    <xdr:sp macro="" textlink="">
      <xdr:nvSpPr>
        <xdr:cNvPr id="774" name="テキスト ボックス 773"/>
        <xdr:cNvSpPr txBox="1"/>
      </xdr:nvSpPr>
      <xdr:spPr>
        <a:xfrm>
          <a:off x="17402175" y="9258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105410</xdr:rowOff>
    </xdr:from>
    <xdr:to xmlns:xdr="http://schemas.openxmlformats.org/drawingml/2006/spreadsheetDrawing">
      <xdr:col>120</xdr:col>
      <xdr:colOff>114300</xdr:colOff>
      <xdr:row>52</xdr:row>
      <xdr:rowOff>105410</xdr:rowOff>
    </xdr:to>
    <xdr:cxnSp macro="">
      <xdr:nvCxnSpPr>
        <xdr:cNvPr id="775" name="直線コネクタ 774"/>
        <xdr:cNvCxnSpPr/>
      </xdr:nvCxnSpPr>
      <xdr:spPr>
        <a:xfrm>
          <a:off x="1792224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135890</xdr:rowOff>
    </xdr:from>
    <xdr:ext cx="530225" cy="267335"/>
    <xdr:sp macro="" textlink="">
      <xdr:nvSpPr>
        <xdr:cNvPr id="776" name="テキスト ボックス 775"/>
        <xdr:cNvSpPr txBox="1"/>
      </xdr:nvSpPr>
      <xdr:spPr>
        <a:xfrm>
          <a:off x="17402175" y="8879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66040</xdr:rowOff>
    </xdr:from>
    <xdr:to xmlns:xdr="http://schemas.openxmlformats.org/drawingml/2006/spreadsheetDrawing">
      <xdr:col>120</xdr:col>
      <xdr:colOff>114300</xdr:colOff>
      <xdr:row>50</xdr:row>
      <xdr:rowOff>66040</xdr:rowOff>
    </xdr:to>
    <xdr:cxnSp macro="">
      <xdr:nvCxnSpPr>
        <xdr:cNvPr id="777" name="直線コネクタ 776"/>
        <xdr:cNvCxnSpPr/>
      </xdr:nvCxnSpPr>
      <xdr:spPr>
        <a:xfrm>
          <a:off x="1792224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95885</xdr:rowOff>
    </xdr:from>
    <xdr:ext cx="530225" cy="268605"/>
    <xdr:sp macro="" textlink="">
      <xdr:nvSpPr>
        <xdr:cNvPr id="778" name="テキスト ボックス 777"/>
        <xdr:cNvSpPr txBox="1"/>
      </xdr:nvSpPr>
      <xdr:spPr>
        <a:xfrm>
          <a:off x="17402175" y="8496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79" name="直線コネクタ 778"/>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56515</xdr:rowOff>
    </xdr:from>
    <xdr:ext cx="595630" cy="267970"/>
    <xdr:sp macro="" textlink="">
      <xdr:nvSpPr>
        <xdr:cNvPr id="780" name="テキスト ボックス 779"/>
        <xdr:cNvSpPr txBox="1"/>
      </xdr:nvSpPr>
      <xdr:spPr>
        <a:xfrm>
          <a:off x="1734185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1" name="貸付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158750</xdr:rowOff>
    </xdr:from>
    <xdr:to xmlns:xdr="http://schemas.openxmlformats.org/drawingml/2006/spreadsheetDrawing">
      <xdr:col>116</xdr:col>
      <xdr:colOff>62865</xdr:colOff>
      <xdr:row>59</xdr:row>
      <xdr:rowOff>46355</xdr:rowOff>
    </xdr:to>
    <xdr:cxnSp macro="">
      <xdr:nvCxnSpPr>
        <xdr:cNvPr id="782" name="直線コネクタ 781"/>
        <xdr:cNvCxnSpPr/>
      </xdr:nvCxnSpPr>
      <xdr:spPr>
        <a:xfrm flipV="1">
          <a:off x="21717635" y="890270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50165</xdr:rowOff>
    </xdr:from>
    <xdr:ext cx="248285" cy="269240"/>
    <xdr:sp macro="" textlink="">
      <xdr:nvSpPr>
        <xdr:cNvPr id="783" name="貸付金最小値テキスト"/>
        <xdr:cNvSpPr txBox="1"/>
      </xdr:nvSpPr>
      <xdr:spPr>
        <a:xfrm>
          <a:off x="21770340" y="101657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46355</xdr:rowOff>
    </xdr:from>
    <xdr:to xmlns:xdr="http://schemas.openxmlformats.org/drawingml/2006/spreadsheetDrawing">
      <xdr:col>116</xdr:col>
      <xdr:colOff>152400</xdr:colOff>
      <xdr:row>59</xdr:row>
      <xdr:rowOff>46355</xdr:rowOff>
    </xdr:to>
    <xdr:cxnSp macro="">
      <xdr:nvCxnSpPr>
        <xdr:cNvPr id="784" name="直線コネクタ 783"/>
        <xdr:cNvCxnSpPr/>
      </xdr:nvCxnSpPr>
      <xdr:spPr>
        <a:xfrm>
          <a:off x="21634450" y="10161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103505</xdr:rowOff>
    </xdr:from>
    <xdr:ext cx="533400" cy="269240"/>
    <xdr:sp macro="" textlink="">
      <xdr:nvSpPr>
        <xdr:cNvPr id="785" name="貸付金最大値テキスト"/>
        <xdr:cNvSpPr txBox="1"/>
      </xdr:nvSpPr>
      <xdr:spPr>
        <a:xfrm>
          <a:off x="21770340" y="867600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158750</xdr:rowOff>
    </xdr:from>
    <xdr:to xmlns:xdr="http://schemas.openxmlformats.org/drawingml/2006/spreadsheetDrawing">
      <xdr:col>116</xdr:col>
      <xdr:colOff>152400</xdr:colOff>
      <xdr:row>51</xdr:row>
      <xdr:rowOff>158750</xdr:rowOff>
    </xdr:to>
    <xdr:cxnSp macro="">
      <xdr:nvCxnSpPr>
        <xdr:cNvPr id="786" name="直線コネクタ 785"/>
        <xdr:cNvCxnSpPr/>
      </xdr:nvCxnSpPr>
      <xdr:spPr>
        <a:xfrm>
          <a:off x="21634450" y="8902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46355</xdr:rowOff>
    </xdr:from>
    <xdr:to xmlns:xdr="http://schemas.openxmlformats.org/drawingml/2006/spreadsheetDrawing">
      <xdr:col>116</xdr:col>
      <xdr:colOff>63500</xdr:colOff>
      <xdr:row>59</xdr:row>
      <xdr:rowOff>46355</xdr:rowOff>
    </xdr:to>
    <xdr:cxnSp macro="">
      <xdr:nvCxnSpPr>
        <xdr:cNvPr id="787" name="直線コネクタ 786"/>
        <xdr:cNvCxnSpPr/>
      </xdr:nvCxnSpPr>
      <xdr:spPr>
        <a:xfrm>
          <a:off x="20900390" y="10161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93980</xdr:rowOff>
    </xdr:from>
    <xdr:ext cx="468630" cy="268605"/>
    <xdr:sp macro="" textlink="">
      <xdr:nvSpPr>
        <xdr:cNvPr id="788" name="貸付金平均値テキスト"/>
        <xdr:cNvSpPr txBox="1"/>
      </xdr:nvSpPr>
      <xdr:spPr>
        <a:xfrm>
          <a:off x="21770340" y="9866630"/>
          <a:ext cx="4686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70485</xdr:rowOff>
    </xdr:from>
    <xdr:to xmlns:xdr="http://schemas.openxmlformats.org/drawingml/2006/spreadsheetDrawing">
      <xdr:col>116</xdr:col>
      <xdr:colOff>114300</xdr:colOff>
      <xdr:row>58</xdr:row>
      <xdr:rowOff>171450</xdr:rowOff>
    </xdr:to>
    <xdr:sp macro="" textlink="">
      <xdr:nvSpPr>
        <xdr:cNvPr id="789" name="フローチャート: 判断 788"/>
        <xdr:cNvSpPr/>
      </xdr:nvSpPr>
      <xdr:spPr>
        <a:xfrm>
          <a:off x="21668740" y="10014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46355</xdr:rowOff>
    </xdr:from>
    <xdr:to xmlns:xdr="http://schemas.openxmlformats.org/drawingml/2006/spreadsheetDrawing">
      <xdr:col>111</xdr:col>
      <xdr:colOff>177800</xdr:colOff>
      <xdr:row>59</xdr:row>
      <xdr:rowOff>46355</xdr:rowOff>
    </xdr:to>
    <xdr:cxnSp macro="">
      <xdr:nvCxnSpPr>
        <xdr:cNvPr id="790" name="直線コネクタ 789"/>
        <xdr:cNvCxnSpPr/>
      </xdr:nvCxnSpPr>
      <xdr:spPr>
        <a:xfrm>
          <a:off x="20026630" y="10161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67945</xdr:rowOff>
    </xdr:from>
    <xdr:to xmlns:xdr="http://schemas.openxmlformats.org/drawingml/2006/spreadsheetDrawing">
      <xdr:col>112</xdr:col>
      <xdr:colOff>38100</xdr:colOff>
      <xdr:row>58</xdr:row>
      <xdr:rowOff>171450</xdr:rowOff>
    </xdr:to>
    <xdr:sp macro="" textlink="">
      <xdr:nvSpPr>
        <xdr:cNvPr id="791" name="フローチャート: 判断 790"/>
        <xdr:cNvSpPr/>
      </xdr:nvSpPr>
      <xdr:spPr>
        <a:xfrm>
          <a:off x="20849590" y="100120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12700</xdr:rowOff>
    </xdr:from>
    <xdr:ext cx="469900" cy="269240"/>
    <xdr:sp macro="" textlink="">
      <xdr:nvSpPr>
        <xdr:cNvPr id="792" name="テキスト ボックス 791"/>
        <xdr:cNvSpPr txBox="1"/>
      </xdr:nvSpPr>
      <xdr:spPr>
        <a:xfrm>
          <a:off x="20669250" y="97853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46355</xdr:rowOff>
    </xdr:from>
    <xdr:to xmlns:xdr="http://schemas.openxmlformats.org/drawingml/2006/spreadsheetDrawing">
      <xdr:col>107</xdr:col>
      <xdr:colOff>50800</xdr:colOff>
      <xdr:row>59</xdr:row>
      <xdr:rowOff>46355</xdr:rowOff>
    </xdr:to>
    <xdr:cxnSp macro="">
      <xdr:nvCxnSpPr>
        <xdr:cNvPr id="793" name="直線コネクタ 792"/>
        <xdr:cNvCxnSpPr/>
      </xdr:nvCxnSpPr>
      <xdr:spPr>
        <a:xfrm>
          <a:off x="19156680" y="10161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33020</xdr:rowOff>
    </xdr:from>
    <xdr:to xmlns:xdr="http://schemas.openxmlformats.org/drawingml/2006/spreadsheetDrawing">
      <xdr:col>107</xdr:col>
      <xdr:colOff>101600</xdr:colOff>
      <xdr:row>58</xdr:row>
      <xdr:rowOff>138430</xdr:rowOff>
    </xdr:to>
    <xdr:sp macro="" textlink="">
      <xdr:nvSpPr>
        <xdr:cNvPr id="794" name="フローチャート: 判断 793"/>
        <xdr:cNvSpPr/>
      </xdr:nvSpPr>
      <xdr:spPr>
        <a:xfrm>
          <a:off x="19975830" y="99771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155575</xdr:rowOff>
    </xdr:from>
    <xdr:ext cx="469900" cy="267970"/>
    <xdr:sp macro="" textlink="">
      <xdr:nvSpPr>
        <xdr:cNvPr id="795" name="テキスト ボックス 794"/>
        <xdr:cNvSpPr txBox="1"/>
      </xdr:nvSpPr>
      <xdr:spPr>
        <a:xfrm>
          <a:off x="19795490" y="97567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46355</xdr:rowOff>
    </xdr:from>
    <xdr:to xmlns:xdr="http://schemas.openxmlformats.org/drawingml/2006/spreadsheetDrawing">
      <xdr:col>102</xdr:col>
      <xdr:colOff>114300</xdr:colOff>
      <xdr:row>59</xdr:row>
      <xdr:rowOff>46355</xdr:rowOff>
    </xdr:to>
    <xdr:cxnSp macro="">
      <xdr:nvCxnSpPr>
        <xdr:cNvPr id="796" name="直線コネクタ 795"/>
        <xdr:cNvCxnSpPr/>
      </xdr:nvCxnSpPr>
      <xdr:spPr>
        <a:xfrm>
          <a:off x="18286730" y="10161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76200</xdr:rowOff>
    </xdr:from>
    <xdr:to xmlns:xdr="http://schemas.openxmlformats.org/drawingml/2006/spreadsheetDrawing">
      <xdr:col>102</xdr:col>
      <xdr:colOff>165100</xdr:colOff>
      <xdr:row>59</xdr:row>
      <xdr:rowOff>3175</xdr:rowOff>
    </xdr:to>
    <xdr:sp macro="" textlink="">
      <xdr:nvSpPr>
        <xdr:cNvPr id="797" name="フローチャート: 判断 796"/>
        <xdr:cNvSpPr/>
      </xdr:nvSpPr>
      <xdr:spPr>
        <a:xfrm>
          <a:off x="19105880" y="100203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20320</xdr:rowOff>
    </xdr:from>
    <xdr:ext cx="469900" cy="267970"/>
    <xdr:sp macro="" textlink="">
      <xdr:nvSpPr>
        <xdr:cNvPr id="798" name="テキスト ボックス 797"/>
        <xdr:cNvSpPr txBox="1"/>
      </xdr:nvSpPr>
      <xdr:spPr>
        <a:xfrm>
          <a:off x="18925540" y="97929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76200</xdr:rowOff>
    </xdr:from>
    <xdr:to xmlns:xdr="http://schemas.openxmlformats.org/drawingml/2006/spreadsheetDrawing">
      <xdr:col>98</xdr:col>
      <xdr:colOff>38100</xdr:colOff>
      <xdr:row>59</xdr:row>
      <xdr:rowOff>3175</xdr:rowOff>
    </xdr:to>
    <xdr:sp macro="" textlink="">
      <xdr:nvSpPr>
        <xdr:cNvPr id="799" name="フローチャート: 判断 798"/>
        <xdr:cNvSpPr/>
      </xdr:nvSpPr>
      <xdr:spPr>
        <a:xfrm>
          <a:off x="18235930" y="1002030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20320</xdr:rowOff>
    </xdr:from>
    <xdr:ext cx="469900" cy="267970"/>
    <xdr:sp macro="" textlink="">
      <xdr:nvSpPr>
        <xdr:cNvPr id="800" name="テキスト ボックス 799"/>
        <xdr:cNvSpPr txBox="1"/>
      </xdr:nvSpPr>
      <xdr:spPr>
        <a:xfrm>
          <a:off x="18055590" y="97929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01" name="テキスト ボックス 800"/>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60730" cy="269240"/>
    <xdr:sp macro="" textlink="">
      <xdr:nvSpPr>
        <xdr:cNvPr id="802" name="テキスト ボックス 801"/>
        <xdr:cNvSpPr txBox="1"/>
      </xdr:nvSpPr>
      <xdr:spPr>
        <a:xfrm>
          <a:off x="207137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60730" cy="269240"/>
    <xdr:sp macro="" textlink="">
      <xdr:nvSpPr>
        <xdr:cNvPr id="803" name="テキスト ボックス 802"/>
        <xdr:cNvSpPr txBox="1"/>
      </xdr:nvSpPr>
      <xdr:spPr>
        <a:xfrm>
          <a:off x="198399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60730" cy="269240"/>
    <xdr:sp macro="" textlink="">
      <xdr:nvSpPr>
        <xdr:cNvPr id="804" name="テキスト ボックス 803"/>
        <xdr:cNvSpPr txBox="1"/>
      </xdr:nvSpPr>
      <xdr:spPr>
        <a:xfrm>
          <a:off x="1896999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60730" cy="269240"/>
    <xdr:sp macro="" textlink="">
      <xdr:nvSpPr>
        <xdr:cNvPr id="805" name="テキスト ボックス 804"/>
        <xdr:cNvSpPr txBox="1"/>
      </xdr:nvSpPr>
      <xdr:spPr>
        <a:xfrm>
          <a:off x="181000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171450</xdr:rowOff>
    </xdr:from>
    <xdr:to xmlns:xdr="http://schemas.openxmlformats.org/drawingml/2006/spreadsheetDrawing">
      <xdr:col>116</xdr:col>
      <xdr:colOff>114300</xdr:colOff>
      <xdr:row>59</xdr:row>
      <xdr:rowOff>99060</xdr:rowOff>
    </xdr:to>
    <xdr:sp macro="" textlink="">
      <xdr:nvSpPr>
        <xdr:cNvPr id="806" name="楕円 805"/>
        <xdr:cNvSpPr/>
      </xdr:nvSpPr>
      <xdr:spPr>
        <a:xfrm>
          <a:off x="21668740" y="1011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83185</xdr:rowOff>
    </xdr:from>
    <xdr:ext cx="248285" cy="269240"/>
    <xdr:sp macro="" textlink="">
      <xdr:nvSpPr>
        <xdr:cNvPr id="807" name="貸付金該当値テキスト"/>
        <xdr:cNvSpPr txBox="1"/>
      </xdr:nvSpPr>
      <xdr:spPr>
        <a:xfrm>
          <a:off x="21770340" y="1002728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171450</xdr:rowOff>
    </xdr:from>
    <xdr:to xmlns:xdr="http://schemas.openxmlformats.org/drawingml/2006/spreadsheetDrawing">
      <xdr:col>112</xdr:col>
      <xdr:colOff>38100</xdr:colOff>
      <xdr:row>59</xdr:row>
      <xdr:rowOff>99060</xdr:rowOff>
    </xdr:to>
    <xdr:sp macro="" textlink="">
      <xdr:nvSpPr>
        <xdr:cNvPr id="808" name="楕円 807"/>
        <xdr:cNvSpPr/>
      </xdr:nvSpPr>
      <xdr:spPr>
        <a:xfrm>
          <a:off x="20849590" y="10115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89535</xdr:rowOff>
    </xdr:from>
    <xdr:ext cx="248285" cy="267970"/>
    <xdr:sp macro="" textlink="">
      <xdr:nvSpPr>
        <xdr:cNvPr id="809" name="テキスト ボックス 808"/>
        <xdr:cNvSpPr txBox="1"/>
      </xdr:nvSpPr>
      <xdr:spPr>
        <a:xfrm>
          <a:off x="20775930" y="10205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171450</xdr:rowOff>
    </xdr:from>
    <xdr:to xmlns:xdr="http://schemas.openxmlformats.org/drawingml/2006/spreadsheetDrawing">
      <xdr:col>107</xdr:col>
      <xdr:colOff>101600</xdr:colOff>
      <xdr:row>59</xdr:row>
      <xdr:rowOff>99060</xdr:rowOff>
    </xdr:to>
    <xdr:sp macro="" textlink="">
      <xdr:nvSpPr>
        <xdr:cNvPr id="810" name="楕円 809"/>
        <xdr:cNvSpPr/>
      </xdr:nvSpPr>
      <xdr:spPr>
        <a:xfrm>
          <a:off x="19975830" y="1011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89535</xdr:rowOff>
    </xdr:from>
    <xdr:ext cx="248285" cy="267970"/>
    <xdr:sp macro="" textlink="">
      <xdr:nvSpPr>
        <xdr:cNvPr id="811" name="テキスト ボックス 810"/>
        <xdr:cNvSpPr txBox="1"/>
      </xdr:nvSpPr>
      <xdr:spPr>
        <a:xfrm>
          <a:off x="19905980" y="10205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171450</xdr:rowOff>
    </xdr:from>
    <xdr:to xmlns:xdr="http://schemas.openxmlformats.org/drawingml/2006/spreadsheetDrawing">
      <xdr:col>102</xdr:col>
      <xdr:colOff>165100</xdr:colOff>
      <xdr:row>59</xdr:row>
      <xdr:rowOff>99060</xdr:rowOff>
    </xdr:to>
    <xdr:sp macro="" textlink="">
      <xdr:nvSpPr>
        <xdr:cNvPr id="812" name="楕円 811"/>
        <xdr:cNvSpPr/>
      </xdr:nvSpPr>
      <xdr:spPr>
        <a:xfrm>
          <a:off x="19105880" y="1011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89535</xdr:rowOff>
    </xdr:from>
    <xdr:ext cx="248285" cy="267970"/>
    <xdr:sp macro="" textlink="">
      <xdr:nvSpPr>
        <xdr:cNvPr id="813" name="テキスト ボックス 812"/>
        <xdr:cNvSpPr txBox="1"/>
      </xdr:nvSpPr>
      <xdr:spPr>
        <a:xfrm>
          <a:off x="19036030" y="10205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171450</xdr:rowOff>
    </xdr:from>
    <xdr:to xmlns:xdr="http://schemas.openxmlformats.org/drawingml/2006/spreadsheetDrawing">
      <xdr:col>98</xdr:col>
      <xdr:colOff>38100</xdr:colOff>
      <xdr:row>59</xdr:row>
      <xdr:rowOff>99060</xdr:rowOff>
    </xdr:to>
    <xdr:sp macro="" textlink="">
      <xdr:nvSpPr>
        <xdr:cNvPr id="814" name="楕円 813"/>
        <xdr:cNvSpPr/>
      </xdr:nvSpPr>
      <xdr:spPr>
        <a:xfrm>
          <a:off x="18235930" y="10115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89535</xdr:rowOff>
    </xdr:from>
    <xdr:ext cx="248285" cy="267970"/>
    <xdr:sp macro="" textlink="">
      <xdr:nvSpPr>
        <xdr:cNvPr id="815" name="テキスト ボックス 814"/>
        <xdr:cNvSpPr txBox="1"/>
      </xdr:nvSpPr>
      <xdr:spPr>
        <a:xfrm>
          <a:off x="18162270" y="10205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59055</xdr:rowOff>
    </xdr:from>
    <xdr:to xmlns:xdr="http://schemas.openxmlformats.org/drawingml/2006/spreadsheetDrawing">
      <xdr:col>120</xdr:col>
      <xdr:colOff>114300</xdr:colOff>
      <xdr:row>65</xdr:row>
      <xdr:rowOff>33020</xdr:rowOff>
    </xdr:to>
    <xdr:sp macro="" textlink="">
      <xdr:nvSpPr>
        <xdr:cNvPr id="816" name="正方形/長方形 815"/>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59055</xdr:rowOff>
    </xdr:from>
    <xdr:to xmlns:xdr="http://schemas.openxmlformats.org/drawingml/2006/spreadsheetDrawing">
      <xdr:col>104</xdr:col>
      <xdr:colOff>127000</xdr:colOff>
      <xdr:row>66</xdr:row>
      <xdr:rowOff>145415</xdr:rowOff>
    </xdr:to>
    <xdr:sp macro="" textlink="">
      <xdr:nvSpPr>
        <xdr:cNvPr id="817" name="正方形/長方形 816"/>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92075</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59055</xdr:rowOff>
    </xdr:from>
    <xdr:to xmlns:xdr="http://schemas.openxmlformats.org/drawingml/2006/spreadsheetDrawing">
      <xdr:col>110</xdr:col>
      <xdr:colOff>0</xdr:colOff>
      <xdr:row>66</xdr:row>
      <xdr:rowOff>145415</xdr:rowOff>
    </xdr:to>
    <xdr:sp macro="" textlink="">
      <xdr:nvSpPr>
        <xdr:cNvPr id="819" name="正方形/長方形 818"/>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92075</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59055</xdr:rowOff>
    </xdr:from>
    <xdr:to xmlns:xdr="http://schemas.openxmlformats.org/drawingml/2006/spreadsheetDrawing">
      <xdr:col>116</xdr:col>
      <xdr:colOff>0</xdr:colOff>
      <xdr:row>66</xdr:row>
      <xdr:rowOff>145415</xdr:rowOff>
    </xdr:to>
    <xdr:sp macro="" textlink="">
      <xdr:nvSpPr>
        <xdr:cNvPr id="821" name="正方形/長方形 820"/>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92075</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23" name="正方形/長方形 822"/>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8615" cy="233045"/>
    <xdr:sp macro="" textlink="">
      <xdr:nvSpPr>
        <xdr:cNvPr id="824" name="テキスト ボックス 823"/>
        <xdr:cNvSpPr txBox="1"/>
      </xdr:nvSpPr>
      <xdr:spPr>
        <a:xfrm>
          <a:off x="1788795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86360</xdr:rowOff>
    </xdr:from>
    <xdr:to xmlns:xdr="http://schemas.openxmlformats.org/drawingml/2006/spreadsheetDrawing">
      <xdr:col>120</xdr:col>
      <xdr:colOff>114300</xdr:colOff>
      <xdr:row>81</xdr:row>
      <xdr:rowOff>86360</xdr:rowOff>
    </xdr:to>
    <xdr:cxnSp macro="">
      <xdr:nvCxnSpPr>
        <xdr:cNvPr id="825" name="直線コネクタ 824"/>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116205</xdr:rowOff>
    </xdr:from>
    <xdr:ext cx="248920" cy="269240"/>
    <xdr:sp macro="" textlink="">
      <xdr:nvSpPr>
        <xdr:cNvPr id="826" name="テキスト ボックス 825"/>
        <xdr:cNvSpPr txBox="1"/>
      </xdr:nvSpPr>
      <xdr:spPr>
        <a:xfrm>
          <a:off x="17680940" y="13832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46355</xdr:rowOff>
    </xdr:from>
    <xdr:to xmlns:xdr="http://schemas.openxmlformats.org/drawingml/2006/spreadsheetDrawing">
      <xdr:col>120</xdr:col>
      <xdr:colOff>114300</xdr:colOff>
      <xdr:row>79</xdr:row>
      <xdr:rowOff>46355</xdr:rowOff>
    </xdr:to>
    <xdr:cxnSp macro="">
      <xdr:nvCxnSpPr>
        <xdr:cNvPr id="827" name="直線コネクタ 826"/>
        <xdr:cNvCxnSpPr/>
      </xdr:nvCxnSpPr>
      <xdr:spPr>
        <a:xfrm>
          <a:off x="1792224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76835</xdr:rowOff>
    </xdr:from>
    <xdr:ext cx="530225" cy="267970"/>
    <xdr:sp macro="" textlink="">
      <xdr:nvSpPr>
        <xdr:cNvPr id="828" name="テキスト ボックス 827"/>
        <xdr:cNvSpPr txBox="1"/>
      </xdr:nvSpPr>
      <xdr:spPr>
        <a:xfrm>
          <a:off x="17402175" y="1344993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29" name="直線コネクタ 828"/>
        <xdr:cNvCxnSpPr/>
      </xdr:nvCxnSpPr>
      <xdr:spPr>
        <a:xfrm>
          <a:off x="1792224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36830</xdr:rowOff>
    </xdr:from>
    <xdr:ext cx="530225" cy="269240"/>
    <xdr:sp macro="" textlink="">
      <xdr:nvSpPr>
        <xdr:cNvPr id="830" name="テキスト ボックス 829"/>
        <xdr:cNvSpPr txBox="1"/>
      </xdr:nvSpPr>
      <xdr:spPr>
        <a:xfrm>
          <a:off x="17402175" y="13067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145415</xdr:rowOff>
    </xdr:from>
    <xdr:to xmlns:xdr="http://schemas.openxmlformats.org/drawingml/2006/spreadsheetDrawing">
      <xdr:col>120</xdr:col>
      <xdr:colOff>114300</xdr:colOff>
      <xdr:row>74</xdr:row>
      <xdr:rowOff>145415</xdr:rowOff>
    </xdr:to>
    <xdr:cxnSp macro="">
      <xdr:nvCxnSpPr>
        <xdr:cNvPr id="831" name="直線コネクタ 830"/>
        <xdr:cNvCxnSpPr/>
      </xdr:nvCxnSpPr>
      <xdr:spPr>
        <a:xfrm>
          <a:off x="1792224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30225" cy="269240"/>
    <xdr:sp macro="" textlink="">
      <xdr:nvSpPr>
        <xdr:cNvPr id="832" name="テキスト ボックス 831"/>
        <xdr:cNvSpPr txBox="1"/>
      </xdr:nvSpPr>
      <xdr:spPr>
        <a:xfrm>
          <a:off x="17402175" y="12687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105410</xdr:rowOff>
    </xdr:from>
    <xdr:to xmlns:xdr="http://schemas.openxmlformats.org/drawingml/2006/spreadsheetDrawing">
      <xdr:col>120</xdr:col>
      <xdr:colOff>114300</xdr:colOff>
      <xdr:row>72</xdr:row>
      <xdr:rowOff>105410</xdr:rowOff>
    </xdr:to>
    <xdr:cxnSp macro="">
      <xdr:nvCxnSpPr>
        <xdr:cNvPr id="833" name="直線コネクタ 832"/>
        <xdr:cNvCxnSpPr/>
      </xdr:nvCxnSpPr>
      <xdr:spPr>
        <a:xfrm>
          <a:off x="1792224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135890</xdr:rowOff>
    </xdr:from>
    <xdr:ext cx="595630" cy="267335"/>
    <xdr:sp macro="" textlink="">
      <xdr:nvSpPr>
        <xdr:cNvPr id="834" name="テキスト ボックス 833"/>
        <xdr:cNvSpPr txBox="1"/>
      </xdr:nvSpPr>
      <xdr:spPr>
        <a:xfrm>
          <a:off x="17341850" y="1230884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66040</xdr:rowOff>
    </xdr:from>
    <xdr:to xmlns:xdr="http://schemas.openxmlformats.org/drawingml/2006/spreadsheetDrawing">
      <xdr:col>120</xdr:col>
      <xdr:colOff>114300</xdr:colOff>
      <xdr:row>70</xdr:row>
      <xdr:rowOff>66040</xdr:rowOff>
    </xdr:to>
    <xdr:cxnSp macro="">
      <xdr:nvCxnSpPr>
        <xdr:cNvPr id="835" name="直線コネクタ 834"/>
        <xdr:cNvCxnSpPr/>
      </xdr:nvCxnSpPr>
      <xdr:spPr>
        <a:xfrm>
          <a:off x="1792224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95885</xdr:rowOff>
    </xdr:from>
    <xdr:ext cx="595630" cy="268605"/>
    <xdr:sp macro="" textlink="">
      <xdr:nvSpPr>
        <xdr:cNvPr id="836" name="テキスト ボックス 835"/>
        <xdr:cNvSpPr txBox="1"/>
      </xdr:nvSpPr>
      <xdr:spPr>
        <a:xfrm>
          <a:off x="17341850" y="11925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37" name="直線コネクタ 836"/>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56515</xdr:rowOff>
    </xdr:from>
    <xdr:ext cx="595630" cy="267970"/>
    <xdr:sp macro="" textlink="">
      <xdr:nvSpPr>
        <xdr:cNvPr id="838" name="テキスト ボックス 837"/>
        <xdr:cNvSpPr txBox="1"/>
      </xdr:nvSpPr>
      <xdr:spPr>
        <a:xfrm>
          <a:off x="1734185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39" name="繰出金グラフ枠"/>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17780</xdr:rowOff>
    </xdr:from>
    <xdr:to xmlns:xdr="http://schemas.openxmlformats.org/drawingml/2006/spreadsheetDrawing">
      <xdr:col>116</xdr:col>
      <xdr:colOff>62865</xdr:colOff>
      <xdr:row>79</xdr:row>
      <xdr:rowOff>67945</xdr:rowOff>
    </xdr:to>
    <xdr:cxnSp macro="">
      <xdr:nvCxnSpPr>
        <xdr:cNvPr id="840" name="直線コネクタ 839"/>
        <xdr:cNvCxnSpPr/>
      </xdr:nvCxnSpPr>
      <xdr:spPr>
        <a:xfrm flipV="1">
          <a:off x="21717635" y="12190730"/>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71755</xdr:rowOff>
    </xdr:from>
    <xdr:ext cx="533400" cy="269240"/>
    <xdr:sp macro="" textlink="">
      <xdr:nvSpPr>
        <xdr:cNvPr id="841" name="繰出金最小値テキスト"/>
        <xdr:cNvSpPr txBox="1"/>
      </xdr:nvSpPr>
      <xdr:spPr>
        <a:xfrm>
          <a:off x="21770340" y="1361630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67945</xdr:rowOff>
    </xdr:from>
    <xdr:to xmlns:xdr="http://schemas.openxmlformats.org/drawingml/2006/spreadsheetDrawing">
      <xdr:col>116</xdr:col>
      <xdr:colOff>152400</xdr:colOff>
      <xdr:row>79</xdr:row>
      <xdr:rowOff>67945</xdr:rowOff>
    </xdr:to>
    <xdr:cxnSp macro="">
      <xdr:nvCxnSpPr>
        <xdr:cNvPr id="842" name="直線コネクタ 841"/>
        <xdr:cNvCxnSpPr/>
      </xdr:nvCxnSpPr>
      <xdr:spPr>
        <a:xfrm>
          <a:off x="21634450" y="13612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139700</xdr:rowOff>
    </xdr:from>
    <xdr:ext cx="597535" cy="269240"/>
    <xdr:sp macro="" textlink="">
      <xdr:nvSpPr>
        <xdr:cNvPr id="843" name="繰出金最大値テキスト"/>
        <xdr:cNvSpPr txBox="1"/>
      </xdr:nvSpPr>
      <xdr:spPr>
        <a:xfrm>
          <a:off x="21770340" y="119697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17780</xdr:rowOff>
    </xdr:from>
    <xdr:to xmlns:xdr="http://schemas.openxmlformats.org/drawingml/2006/spreadsheetDrawing">
      <xdr:col>116</xdr:col>
      <xdr:colOff>152400</xdr:colOff>
      <xdr:row>71</xdr:row>
      <xdr:rowOff>17780</xdr:rowOff>
    </xdr:to>
    <xdr:cxnSp macro="">
      <xdr:nvCxnSpPr>
        <xdr:cNvPr id="844" name="直線コネクタ 843"/>
        <xdr:cNvCxnSpPr/>
      </xdr:nvCxnSpPr>
      <xdr:spPr>
        <a:xfrm>
          <a:off x="21634450" y="12190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126365</xdr:rowOff>
    </xdr:from>
    <xdr:to xmlns:xdr="http://schemas.openxmlformats.org/drawingml/2006/spreadsheetDrawing">
      <xdr:col>116</xdr:col>
      <xdr:colOff>63500</xdr:colOff>
      <xdr:row>78</xdr:row>
      <xdr:rowOff>5080</xdr:rowOff>
    </xdr:to>
    <xdr:cxnSp macro="">
      <xdr:nvCxnSpPr>
        <xdr:cNvPr id="845" name="直線コネクタ 844"/>
        <xdr:cNvCxnSpPr/>
      </xdr:nvCxnSpPr>
      <xdr:spPr>
        <a:xfrm>
          <a:off x="20900390" y="13328015"/>
          <a:ext cx="8191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118110</xdr:rowOff>
    </xdr:from>
    <xdr:ext cx="533400" cy="269240"/>
    <xdr:sp macro="" textlink="">
      <xdr:nvSpPr>
        <xdr:cNvPr id="846" name="繰出金平均値テキスト"/>
        <xdr:cNvSpPr txBox="1"/>
      </xdr:nvSpPr>
      <xdr:spPr>
        <a:xfrm>
          <a:off x="21770340" y="13148310"/>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93980</xdr:rowOff>
    </xdr:from>
    <xdr:to xmlns:xdr="http://schemas.openxmlformats.org/drawingml/2006/spreadsheetDrawing">
      <xdr:col>116</xdr:col>
      <xdr:colOff>114300</xdr:colOff>
      <xdr:row>78</xdr:row>
      <xdr:rowOff>21590</xdr:rowOff>
    </xdr:to>
    <xdr:sp macro="" textlink="">
      <xdr:nvSpPr>
        <xdr:cNvPr id="847" name="フローチャート: 判断 846"/>
        <xdr:cNvSpPr/>
      </xdr:nvSpPr>
      <xdr:spPr>
        <a:xfrm>
          <a:off x="21668740" y="13295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126365</xdr:rowOff>
    </xdr:from>
    <xdr:to xmlns:xdr="http://schemas.openxmlformats.org/drawingml/2006/spreadsheetDrawing">
      <xdr:col>111</xdr:col>
      <xdr:colOff>177800</xdr:colOff>
      <xdr:row>77</xdr:row>
      <xdr:rowOff>171450</xdr:rowOff>
    </xdr:to>
    <xdr:cxnSp macro="">
      <xdr:nvCxnSpPr>
        <xdr:cNvPr id="848" name="直線コネクタ 847"/>
        <xdr:cNvCxnSpPr/>
      </xdr:nvCxnSpPr>
      <xdr:spPr>
        <a:xfrm flipV="1">
          <a:off x="20026630" y="13328015"/>
          <a:ext cx="8737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96520</xdr:rowOff>
    </xdr:from>
    <xdr:to xmlns:xdr="http://schemas.openxmlformats.org/drawingml/2006/spreadsheetDrawing">
      <xdr:col>112</xdr:col>
      <xdr:colOff>38100</xdr:colOff>
      <xdr:row>78</xdr:row>
      <xdr:rowOff>24130</xdr:rowOff>
    </xdr:to>
    <xdr:sp macro="" textlink="">
      <xdr:nvSpPr>
        <xdr:cNvPr id="849" name="フローチャート: 判断 848"/>
        <xdr:cNvSpPr/>
      </xdr:nvSpPr>
      <xdr:spPr>
        <a:xfrm>
          <a:off x="20849590" y="1329817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15240</xdr:rowOff>
    </xdr:from>
    <xdr:ext cx="533400" cy="269240"/>
    <xdr:sp macro="" textlink="">
      <xdr:nvSpPr>
        <xdr:cNvPr id="850" name="テキスト ボックス 849"/>
        <xdr:cNvSpPr txBox="1"/>
      </xdr:nvSpPr>
      <xdr:spPr>
        <a:xfrm>
          <a:off x="20636865" y="1338834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171450</xdr:rowOff>
    </xdr:from>
    <xdr:to xmlns:xdr="http://schemas.openxmlformats.org/drawingml/2006/spreadsheetDrawing">
      <xdr:col>107</xdr:col>
      <xdr:colOff>50800</xdr:colOff>
      <xdr:row>78</xdr:row>
      <xdr:rowOff>33655</xdr:rowOff>
    </xdr:to>
    <xdr:cxnSp macro="">
      <xdr:nvCxnSpPr>
        <xdr:cNvPr id="851" name="直線コネクタ 850"/>
        <xdr:cNvCxnSpPr/>
      </xdr:nvCxnSpPr>
      <xdr:spPr>
        <a:xfrm flipV="1">
          <a:off x="19156680" y="13373100"/>
          <a:ext cx="8699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53975</xdr:rowOff>
    </xdr:from>
    <xdr:to xmlns:xdr="http://schemas.openxmlformats.org/drawingml/2006/spreadsheetDrawing">
      <xdr:col>107</xdr:col>
      <xdr:colOff>101600</xdr:colOff>
      <xdr:row>77</xdr:row>
      <xdr:rowOff>159385</xdr:rowOff>
    </xdr:to>
    <xdr:sp macro="" textlink="">
      <xdr:nvSpPr>
        <xdr:cNvPr id="852" name="フローチャート: 判断 851"/>
        <xdr:cNvSpPr/>
      </xdr:nvSpPr>
      <xdr:spPr>
        <a:xfrm>
          <a:off x="19975830" y="132556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171450</xdr:rowOff>
    </xdr:from>
    <xdr:ext cx="533400" cy="269240"/>
    <xdr:sp macro="" textlink="">
      <xdr:nvSpPr>
        <xdr:cNvPr id="853" name="テキスト ボックス 852"/>
        <xdr:cNvSpPr txBox="1"/>
      </xdr:nvSpPr>
      <xdr:spPr>
        <a:xfrm>
          <a:off x="19766915" y="130302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50165</xdr:rowOff>
    </xdr:from>
    <xdr:to xmlns:xdr="http://schemas.openxmlformats.org/drawingml/2006/spreadsheetDrawing">
      <xdr:col>102</xdr:col>
      <xdr:colOff>114300</xdr:colOff>
      <xdr:row>78</xdr:row>
      <xdr:rowOff>33655</xdr:rowOff>
    </xdr:to>
    <xdr:cxnSp macro="">
      <xdr:nvCxnSpPr>
        <xdr:cNvPr id="854" name="直線コネクタ 853"/>
        <xdr:cNvCxnSpPr/>
      </xdr:nvCxnSpPr>
      <xdr:spPr>
        <a:xfrm>
          <a:off x="18286730" y="13080365"/>
          <a:ext cx="86995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153670</xdr:rowOff>
    </xdr:from>
    <xdr:to xmlns:xdr="http://schemas.openxmlformats.org/drawingml/2006/spreadsheetDrawing">
      <xdr:col>102</xdr:col>
      <xdr:colOff>165100</xdr:colOff>
      <xdr:row>77</xdr:row>
      <xdr:rowOff>81280</xdr:rowOff>
    </xdr:to>
    <xdr:sp macro="" textlink="">
      <xdr:nvSpPr>
        <xdr:cNvPr id="855" name="フローチャート: 判断 854"/>
        <xdr:cNvSpPr/>
      </xdr:nvSpPr>
      <xdr:spPr>
        <a:xfrm>
          <a:off x="19105880" y="13183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98425</xdr:rowOff>
    </xdr:from>
    <xdr:ext cx="533400" cy="267335"/>
    <xdr:sp macro="" textlink="">
      <xdr:nvSpPr>
        <xdr:cNvPr id="856" name="テキスト ボックス 855"/>
        <xdr:cNvSpPr txBox="1"/>
      </xdr:nvSpPr>
      <xdr:spPr>
        <a:xfrm>
          <a:off x="18893155" y="1295717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143510</xdr:rowOff>
    </xdr:from>
    <xdr:to xmlns:xdr="http://schemas.openxmlformats.org/drawingml/2006/spreadsheetDrawing">
      <xdr:col>98</xdr:col>
      <xdr:colOff>38100</xdr:colOff>
      <xdr:row>77</xdr:row>
      <xdr:rowOff>70485</xdr:rowOff>
    </xdr:to>
    <xdr:sp macro="" textlink="">
      <xdr:nvSpPr>
        <xdr:cNvPr id="857" name="フローチャート: 判断 856"/>
        <xdr:cNvSpPr/>
      </xdr:nvSpPr>
      <xdr:spPr>
        <a:xfrm>
          <a:off x="18235930" y="131737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60960</xdr:rowOff>
    </xdr:from>
    <xdr:ext cx="533400" cy="268605"/>
    <xdr:sp macro="" textlink="">
      <xdr:nvSpPr>
        <xdr:cNvPr id="858" name="テキスト ボックス 857"/>
        <xdr:cNvSpPr txBox="1"/>
      </xdr:nvSpPr>
      <xdr:spPr>
        <a:xfrm>
          <a:off x="18023205" y="1326261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83185</xdr:rowOff>
    </xdr:from>
    <xdr:ext cx="762000" cy="269240"/>
    <xdr:sp macro="" textlink="">
      <xdr:nvSpPr>
        <xdr:cNvPr id="859" name="テキスト ボックス 858"/>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83185</xdr:rowOff>
    </xdr:from>
    <xdr:ext cx="760730" cy="269240"/>
    <xdr:sp macro="" textlink="">
      <xdr:nvSpPr>
        <xdr:cNvPr id="860" name="テキスト ボックス 859"/>
        <xdr:cNvSpPr txBox="1"/>
      </xdr:nvSpPr>
      <xdr:spPr>
        <a:xfrm>
          <a:off x="207137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83185</xdr:rowOff>
    </xdr:from>
    <xdr:ext cx="760730" cy="269240"/>
    <xdr:sp macro="" textlink="">
      <xdr:nvSpPr>
        <xdr:cNvPr id="861" name="テキスト ボックス 860"/>
        <xdr:cNvSpPr txBox="1"/>
      </xdr:nvSpPr>
      <xdr:spPr>
        <a:xfrm>
          <a:off x="198399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83185</xdr:rowOff>
    </xdr:from>
    <xdr:ext cx="760730" cy="269240"/>
    <xdr:sp macro="" textlink="">
      <xdr:nvSpPr>
        <xdr:cNvPr id="862" name="テキスト ボックス 861"/>
        <xdr:cNvSpPr txBox="1"/>
      </xdr:nvSpPr>
      <xdr:spPr>
        <a:xfrm>
          <a:off x="1896999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83185</xdr:rowOff>
    </xdr:from>
    <xdr:ext cx="760730" cy="269240"/>
    <xdr:sp macro="" textlink="">
      <xdr:nvSpPr>
        <xdr:cNvPr id="863" name="テキスト ボックス 862"/>
        <xdr:cNvSpPr txBox="1"/>
      </xdr:nvSpPr>
      <xdr:spPr>
        <a:xfrm>
          <a:off x="181000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130175</xdr:rowOff>
    </xdr:from>
    <xdr:to xmlns:xdr="http://schemas.openxmlformats.org/drawingml/2006/spreadsheetDrawing">
      <xdr:col>116</xdr:col>
      <xdr:colOff>114300</xdr:colOff>
      <xdr:row>78</xdr:row>
      <xdr:rowOff>57785</xdr:rowOff>
    </xdr:to>
    <xdr:sp macro="" textlink="">
      <xdr:nvSpPr>
        <xdr:cNvPr id="864" name="楕円 863"/>
        <xdr:cNvSpPr/>
      </xdr:nvSpPr>
      <xdr:spPr>
        <a:xfrm>
          <a:off x="21668740" y="1333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107950</xdr:rowOff>
    </xdr:from>
    <xdr:ext cx="533400" cy="269240"/>
    <xdr:sp macro="" textlink="">
      <xdr:nvSpPr>
        <xdr:cNvPr id="865" name="繰出金該当値テキスト"/>
        <xdr:cNvSpPr txBox="1"/>
      </xdr:nvSpPr>
      <xdr:spPr>
        <a:xfrm>
          <a:off x="21770340" y="133096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73660</xdr:rowOff>
    </xdr:from>
    <xdr:to xmlns:xdr="http://schemas.openxmlformats.org/drawingml/2006/spreadsheetDrawing">
      <xdr:col>112</xdr:col>
      <xdr:colOff>38100</xdr:colOff>
      <xdr:row>78</xdr:row>
      <xdr:rowOff>1270</xdr:rowOff>
    </xdr:to>
    <xdr:sp macro="" textlink="">
      <xdr:nvSpPr>
        <xdr:cNvPr id="866" name="楕円 865"/>
        <xdr:cNvSpPr/>
      </xdr:nvSpPr>
      <xdr:spPr>
        <a:xfrm>
          <a:off x="20849590" y="1327531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18415</xdr:rowOff>
    </xdr:from>
    <xdr:ext cx="533400" cy="267970"/>
    <xdr:sp macro="" textlink="">
      <xdr:nvSpPr>
        <xdr:cNvPr id="867" name="テキスト ボックス 866"/>
        <xdr:cNvSpPr txBox="1"/>
      </xdr:nvSpPr>
      <xdr:spPr>
        <a:xfrm>
          <a:off x="20636865" y="1304861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122555</xdr:rowOff>
    </xdr:from>
    <xdr:to xmlns:xdr="http://schemas.openxmlformats.org/drawingml/2006/spreadsheetDrawing">
      <xdr:col>107</xdr:col>
      <xdr:colOff>101600</xdr:colOff>
      <xdr:row>78</xdr:row>
      <xdr:rowOff>50165</xdr:rowOff>
    </xdr:to>
    <xdr:sp macro="" textlink="">
      <xdr:nvSpPr>
        <xdr:cNvPr id="868" name="楕円 867"/>
        <xdr:cNvSpPr/>
      </xdr:nvSpPr>
      <xdr:spPr>
        <a:xfrm>
          <a:off x="19975830" y="13324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41275</xdr:rowOff>
    </xdr:from>
    <xdr:ext cx="533400" cy="267970"/>
    <xdr:sp macro="" textlink="">
      <xdr:nvSpPr>
        <xdr:cNvPr id="869" name="テキスト ボックス 868"/>
        <xdr:cNvSpPr txBox="1"/>
      </xdr:nvSpPr>
      <xdr:spPr>
        <a:xfrm>
          <a:off x="19766915" y="1341437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158750</xdr:rowOff>
    </xdr:from>
    <xdr:to xmlns:xdr="http://schemas.openxmlformats.org/drawingml/2006/spreadsheetDrawing">
      <xdr:col>102</xdr:col>
      <xdr:colOff>165100</xdr:colOff>
      <xdr:row>78</xdr:row>
      <xdr:rowOff>86360</xdr:rowOff>
    </xdr:to>
    <xdr:sp macro="" textlink="">
      <xdr:nvSpPr>
        <xdr:cNvPr id="870" name="楕円 869"/>
        <xdr:cNvSpPr/>
      </xdr:nvSpPr>
      <xdr:spPr>
        <a:xfrm>
          <a:off x="19105880" y="13360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77470</xdr:rowOff>
    </xdr:from>
    <xdr:ext cx="533400" cy="267970"/>
    <xdr:sp macro="" textlink="">
      <xdr:nvSpPr>
        <xdr:cNvPr id="871" name="テキスト ボックス 870"/>
        <xdr:cNvSpPr txBox="1"/>
      </xdr:nvSpPr>
      <xdr:spPr>
        <a:xfrm>
          <a:off x="18893155" y="1345057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171450</xdr:rowOff>
    </xdr:from>
    <xdr:to xmlns:xdr="http://schemas.openxmlformats.org/drawingml/2006/spreadsheetDrawing">
      <xdr:col>98</xdr:col>
      <xdr:colOff>38100</xdr:colOff>
      <xdr:row>76</xdr:row>
      <xdr:rowOff>102870</xdr:rowOff>
    </xdr:to>
    <xdr:sp macro="" textlink="">
      <xdr:nvSpPr>
        <xdr:cNvPr id="872" name="楕円 871"/>
        <xdr:cNvSpPr/>
      </xdr:nvSpPr>
      <xdr:spPr>
        <a:xfrm>
          <a:off x="18235930" y="1303020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120650</xdr:rowOff>
    </xdr:from>
    <xdr:ext cx="533400" cy="267970"/>
    <xdr:sp macro="" textlink="">
      <xdr:nvSpPr>
        <xdr:cNvPr id="873" name="テキスト ボックス 872"/>
        <xdr:cNvSpPr txBox="1"/>
      </xdr:nvSpPr>
      <xdr:spPr>
        <a:xfrm>
          <a:off x="18023205" y="1280795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59055</xdr:rowOff>
    </xdr:from>
    <xdr:to xmlns:xdr="http://schemas.openxmlformats.org/drawingml/2006/spreadsheetDrawing">
      <xdr:col>120</xdr:col>
      <xdr:colOff>114300</xdr:colOff>
      <xdr:row>85</xdr:row>
      <xdr:rowOff>33020</xdr:rowOff>
    </xdr:to>
    <xdr:sp macro="" textlink="">
      <xdr:nvSpPr>
        <xdr:cNvPr id="874" name="正方形/長方形 873"/>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59055</xdr:rowOff>
    </xdr:from>
    <xdr:to xmlns:xdr="http://schemas.openxmlformats.org/drawingml/2006/spreadsheetDrawing">
      <xdr:col>104</xdr:col>
      <xdr:colOff>127000</xdr:colOff>
      <xdr:row>86</xdr:row>
      <xdr:rowOff>145415</xdr:rowOff>
    </xdr:to>
    <xdr:sp macro="" textlink="">
      <xdr:nvSpPr>
        <xdr:cNvPr id="875" name="正方形/長方形 874"/>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92075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59055</xdr:rowOff>
    </xdr:from>
    <xdr:to xmlns:xdr="http://schemas.openxmlformats.org/drawingml/2006/spreadsheetDrawing">
      <xdr:col>110</xdr:col>
      <xdr:colOff>0</xdr:colOff>
      <xdr:row>86</xdr:row>
      <xdr:rowOff>145415</xdr:rowOff>
    </xdr:to>
    <xdr:sp macro="" textlink="">
      <xdr:nvSpPr>
        <xdr:cNvPr id="877" name="正方形/長方形 876"/>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92075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59055</xdr:rowOff>
    </xdr:from>
    <xdr:to xmlns:xdr="http://schemas.openxmlformats.org/drawingml/2006/spreadsheetDrawing">
      <xdr:col>116</xdr:col>
      <xdr:colOff>0</xdr:colOff>
      <xdr:row>86</xdr:row>
      <xdr:rowOff>145415</xdr:rowOff>
    </xdr:to>
    <xdr:sp macro="" textlink="">
      <xdr:nvSpPr>
        <xdr:cNvPr id="879" name="正方形/長方形 878"/>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92075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8615" cy="233045"/>
    <xdr:sp macro="" textlink="">
      <xdr:nvSpPr>
        <xdr:cNvPr id="882" name="テキスト ボックス 881"/>
        <xdr:cNvSpPr txBox="1"/>
      </xdr:nvSpPr>
      <xdr:spPr>
        <a:xfrm>
          <a:off x="1788795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4" name="直線コネクタ 883"/>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7810"/>
    <xdr:sp macro="" textlink="">
      <xdr:nvSpPr>
        <xdr:cNvPr id="885" name="テキスト ボックス 884"/>
        <xdr:cNvSpPr txBox="1"/>
      </xdr:nvSpPr>
      <xdr:spPr>
        <a:xfrm>
          <a:off x="17680940" y="16113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86" name="直線コネクタ 885"/>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56515</xdr:rowOff>
    </xdr:from>
    <xdr:ext cx="248920" cy="267970"/>
    <xdr:sp macro="" textlink="">
      <xdr:nvSpPr>
        <xdr:cNvPr id="887" name="テキスト ボックス 886"/>
        <xdr:cNvSpPr txBox="1"/>
      </xdr:nvSpPr>
      <xdr:spPr>
        <a:xfrm>
          <a:off x="17680940" y="1497266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88"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9" name="直線コネクタ 888"/>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285" cy="259080"/>
    <xdr:sp macro="" textlink="">
      <xdr:nvSpPr>
        <xdr:cNvPr id="890" name="前年度繰上充用金最小値テキスト"/>
        <xdr:cNvSpPr txBox="1"/>
      </xdr:nvSpPr>
      <xdr:spPr>
        <a:xfrm>
          <a:off x="217703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285" cy="259080"/>
    <xdr:sp macro="" textlink="">
      <xdr:nvSpPr>
        <xdr:cNvPr id="892" name="前年度繰上充用金最大値テキスト"/>
        <xdr:cNvSpPr txBox="1"/>
      </xdr:nvSpPr>
      <xdr:spPr>
        <a:xfrm>
          <a:off x="2177034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4" name="直線コネクタ 893"/>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285" cy="259080"/>
    <xdr:sp macro="" textlink="">
      <xdr:nvSpPr>
        <xdr:cNvPr id="895" name="前年度繰上充用金平均値テキスト"/>
        <xdr:cNvSpPr txBox="1"/>
      </xdr:nvSpPr>
      <xdr:spPr>
        <a:xfrm>
          <a:off x="21770340" y="161836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6" name="フローチャート: 判断 895"/>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7" name="直線コネクタ 896"/>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8" name="フローチャート: 判断 897"/>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899" name="テキスト ボックス 898"/>
        <xdr:cNvSpPr txBox="1"/>
      </xdr:nvSpPr>
      <xdr:spPr>
        <a:xfrm>
          <a:off x="2077593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0" name="直線コネクタ 899"/>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1" name="フローチャート: 判断 900"/>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2" name="テキスト ボックス 901"/>
        <xdr:cNvSpPr txBox="1"/>
      </xdr:nvSpPr>
      <xdr:spPr>
        <a:xfrm>
          <a:off x="1990598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3" name="直線コネクタ 902"/>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4" name="フローチャート: 判断 903"/>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05" name="テキスト ボックス 904"/>
        <xdr:cNvSpPr txBox="1"/>
      </xdr:nvSpPr>
      <xdr:spPr>
        <a:xfrm>
          <a:off x="1903603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6" name="フローチャート: 判断 905"/>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07" name="テキスト ボックス 906"/>
        <xdr:cNvSpPr txBox="1"/>
      </xdr:nvSpPr>
      <xdr:spPr>
        <a:xfrm>
          <a:off x="1816227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8" name="テキスト ボックス 907"/>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0730" cy="259080"/>
    <xdr:sp macro="" textlink="">
      <xdr:nvSpPr>
        <xdr:cNvPr id="909" name="テキスト ボックス 908"/>
        <xdr:cNvSpPr txBox="1"/>
      </xdr:nvSpPr>
      <xdr:spPr>
        <a:xfrm>
          <a:off x="207137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10" name="テキスト ボックス 909"/>
        <xdr:cNvSpPr txBox="1"/>
      </xdr:nvSpPr>
      <xdr:spPr>
        <a:xfrm>
          <a:off x="198399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0730" cy="259080"/>
    <xdr:sp macro="" textlink="">
      <xdr:nvSpPr>
        <xdr:cNvPr id="911" name="テキスト ボックス 910"/>
        <xdr:cNvSpPr txBox="1"/>
      </xdr:nvSpPr>
      <xdr:spPr>
        <a:xfrm>
          <a:off x="1896999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0730" cy="259080"/>
    <xdr:sp macro="" textlink="">
      <xdr:nvSpPr>
        <xdr:cNvPr id="912" name="テキスト ボックス 911"/>
        <xdr:cNvSpPr txBox="1"/>
      </xdr:nvSpPr>
      <xdr:spPr>
        <a:xfrm>
          <a:off x="181000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楕円 912"/>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285" cy="259080"/>
    <xdr:sp macro="" textlink="">
      <xdr:nvSpPr>
        <xdr:cNvPr id="914" name="前年度繰上充用金該当値テキスト"/>
        <xdr:cNvSpPr txBox="1"/>
      </xdr:nvSpPr>
      <xdr:spPr>
        <a:xfrm>
          <a:off x="21770340" y="160693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楕円 914"/>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16" name="テキスト ボックス 915"/>
        <xdr:cNvSpPr txBox="1"/>
      </xdr:nvSpPr>
      <xdr:spPr>
        <a:xfrm>
          <a:off x="2077593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楕円 916"/>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18" name="テキスト ボックス 917"/>
        <xdr:cNvSpPr txBox="1"/>
      </xdr:nvSpPr>
      <xdr:spPr>
        <a:xfrm>
          <a:off x="1990598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楕円 918"/>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0" name="テキスト ボックス 919"/>
        <xdr:cNvSpPr txBox="1"/>
      </xdr:nvSpPr>
      <xdr:spPr>
        <a:xfrm>
          <a:off x="1903603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楕円 920"/>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2" name="テキスト ボックス 921"/>
        <xdr:cNvSpPr txBox="1"/>
      </xdr:nvSpPr>
      <xdr:spPr>
        <a:xfrm>
          <a:off x="1816227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3" name="正方形/長方形 922"/>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4" name="正方形/長方形 923"/>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5" name="テキスト ボックス 924"/>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780,686</a:t>
          </a:r>
          <a:r>
            <a:rPr kumimoji="1" lang="ja-JP" altLang="en-US" sz="1300">
              <a:latin typeface="ＭＳ Ｐゴシック"/>
              <a:ea typeface="ＭＳ Ｐゴシック"/>
            </a:rPr>
            <a:t>円となっており、前年度に比べて</a:t>
          </a:r>
          <a:r>
            <a:rPr kumimoji="1" lang="en-US" altLang="ja-JP" sz="1300">
              <a:latin typeface="ＭＳ Ｐゴシック"/>
              <a:ea typeface="ＭＳ Ｐゴシック"/>
            </a:rPr>
            <a:t>15,098</a:t>
          </a:r>
          <a:r>
            <a:rPr kumimoji="1" lang="ja-JP" altLang="en-US" sz="1300">
              <a:latin typeface="ＭＳ Ｐゴシック"/>
              <a:ea typeface="ＭＳ Ｐゴシック"/>
            </a:rPr>
            <a:t>円の増額となっている。</a:t>
          </a:r>
        </a:p>
        <a:p>
          <a:r>
            <a:rPr kumimoji="1" lang="ja-JP" altLang="en-US" sz="1300">
              <a:latin typeface="ＭＳ Ｐゴシック"/>
              <a:ea typeface="ＭＳ Ｐゴシック"/>
            </a:rPr>
            <a:t>　主な構成項目である普通建設事業費（うち新規整備）については、新市建設計画に基づく大型事業として実施している新中学校整備事業や松原公園津波避難複合施設整備事業の本格化により、一人当たり</a:t>
          </a:r>
          <a:r>
            <a:rPr kumimoji="1" lang="en-US" altLang="ja-JP" sz="1300">
              <a:latin typeface="ＭＳ Ｐゴシック"/>
              <a:ea typeface="ＭＳ Ｐゴシック"/>
            </a:rPr>
            <a:t>109,461</a:t>
          </a:r>
          <a:r>
            <a:rPr kumimoji="1" lang="ja-JP" altLang="en-US" sz="1300">
              <a:latin typeface="ＭＳ Ｐゴシック"/>
              <a:ea typeface="ＭＳ Ｐゴシック"/>
            </a:rPr>
            <a:t>円と大幅に増加している。また、補助費等は一人当たり</a:t>
          </a:r>
          <a:r>
            <a:rPr kumimoji="1" lang="en-US" altLang="ja-JP" sz="1300">
              <a:latin typeface="ＭＳ Ｐゴシック"/>
              <a:ea typeface="ＭＳ Ｐゴシック"/>
            </a:rPr>
            <a:t>152,412</a:t>
          </a:r>
          <a:r>
            <a:rPr kumimoji="1" lang="ja-JP" altLang="en-US" sz="1300">
              <a:latin typeface="ＭＳ Ｐゴシック"/>
              <a:ea typeface="ＭＳ Ｐゴシック"/>
            </a:rPr>
            <a:t>円となっており、類似団体平均及び静岡県平均と比べ高い数値となっているものの、前年度と比べ大きく減少している。その要因としては、これまで整備を進めてきた広域廃棄物処理施設が完成年度を迎えたことにより、廃棄物処理施設組合への負担金が減少したことが挙げられる。物件費についても一人当たり</a:t>
          </a:r>
          <a:r>
            <a:rPr kumimoji="1" lang="en-US" altLang="ja-JP" sz="1300">
              <a:latin typeface="ＭＳ Ｐゴシック"/>
              <a:ea typeface="ＭＳ Ｐゴシック"/>
            </a:rPr>
            <a:t>112,145</a:t>
          </a:r>
          <a:r>
            <a:rPr kumimoji="1" lang="ja-JP" altLang="en-US" sz="1300">
              <a:latin typeface="ＭＳ Ｐゴシック"/>
              <a:ea typeface="ＭＳ Ｐゴシック"/>
            </a:rPr>
            <a:t>円となっており、類似団体平均及び静岡県平均と比べ高い数値となっているが、その要因としては、合併以前から保有している公共施設が多く、維持管理に費用を要していることが挙げられる。</a:t>
          </a:r>
        </a:p>
        <a:p>
          <a:r>
            <a:rPr kumimoji="1" lang="ja-JP" altLang="en-US" sz="1300">
              <a:latin typeface="ＭＳ Ｐゴシック"/>
              <a:ea typeface="ＭＳ Ｐゴシック"/>
            </a:rPr>
            <a:t>　今後も新市建設計画に基づく大型事業の実施が見込まれるが、事業計画の精査等により事業費の抑制を図るとともに、公共施設再配置計画に基づく施設の適正化や補助金の見直しなどに取り組み、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28,872
28,545
363.97
24,195,802
22,539,974
1,527,653
10,476,578
24,580,188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8605"/>
    <xdr:sp macro="" textlink="">
      <xdr:nvSpPr>
        <xdr:cNvPr id="30" name="テキスト ボックス 29"/>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7335"/>
    <xdr:sp macro="" textlink="">
      <xdr:nvSpPr>
        <xdr:cNvPr id="31" name="テキスト ボックス 30"/>
        <xdr:cNvSpPr txBox="1"/>
      </xdr:nvSpPr>
      <xdr:spPr>
        <a:xfrm>
          <a:off x="687070" y="3495040"/>
          <a:ext cx="82315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8615" cy="233045"/>
    <xdr:sp macro="" textlink="">
      <xdr:nvSpPr>
        <xdr:cNvPr id="40" name="テキスト ボックス 39"/>
        <xdr:cNvSpPr txBox="1"/>
      </xdr:nvSpPr>
      <xdr:spPr>
        <a:xfrm>
          <a:off x="71247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46355</xdr:rowOff>
    </xdr:from>
    <xdr:to xmlns:xdr="http://schemas.openxmlformats.org/drawingml/2006/spreadsheetDrawing">
      <xdr:col>28</xdr:col>
      <xdr:colOff>114300</xdr:colOff>
      <xdr:row>39</xdr:row>
      <xdr:rowOff>46355</xdr:rowOff>
    </xdr:to>
    <xdr:cxnSp macro="">
      <xdr:nvCxnSpPr>
        <xdr:cNvPr id="42" name="直線コネクタ 41"/>
        <xdr:cNvCxnSpPr/>
      </xdr:nvCxnSpPr>
      <xdr:spPr>
        <a:xfrm>
          <a:off x="74676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76835</xdr:rowOff>
    </xdr:from>
    <xdr:ext cx="248920" cy="267970"/>
    <xdr:sp macro="" textlink="">
      <xdr:nvSpPr>
        <xdr:cNvPr id="43" name="テキスト ボックス 42"/>
        <xdr:cNvSpPr txBox="1"/>
      </xdr:nvSpPr>
      <xdr:spPr>
        <a:xfrm>
          <a:off x="505460" y="6591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4" name="直線コネクタ 43"/>
        <xdr:cNvCxnSpPr/>
      </xdr:nvCxnSpPr>
      <xdr:spPr>
        <a:xfrm>
          <a:off x="74676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36830</xdr:rowOff>
    </xdr:from>
    <xdr:ext cx="467360" cy="269240"/>
    <xdr:sp macro="" textlink="">
      <xdr:nvSpPr>
        <xdr:cNvPr id="45" name="テキスト ボックス 44"/>
        <xdr:cNvSpPr txBox="1"/>
      </xdr:nvSpPr>
      <xdr:spPr>
        <a:xfrm>
          <a:off x="290830" y="6209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145415</xdr:rowOff>
    </xdr:from>
    <xdr:to xmlns:xdr="http://schemas.openxmlformats.org/drawingml/2006/spreadsheetDrawing">
      <xdr:col>28</xdr:col>
      <xdr:colOff>114300</xdr:colOff>
      <xdr:row>34</xdr:row>
      <xdr:rowOff>145415</xdr:rowOff>
    </xdr:to>
    <xdr:cxnSp macro="">
      <xdr:nvCxnSpPr>
        <xdr:cNvPr id="46" name="直線コネクタ 45"/>
        <xdr:cNvCxnSpPr/>
      </xdr:nvCxnSpPr>
      <xdr:spPr>
        <a:xfrm>
          <a:off x="74676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171450</xdr:rowOff>
    </xdr:from>
    <xdr:ext cx="530225" cy="269240"/>
    <xdr:sp macro="" textlink="">
      <xdr:nvSpPr>
        <xdr:cNvPr id="47" name="テキスト ボックス 46"/>
        <xdr:cNvSpPr txBox="1"/>
      </xdr:nvSpPr>
      <xdr:spPr>
        <a:xfrm>
          <a:off x="226695" y="5829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105410</xdr:rowOff>
    </xdr:from>
    <xdr:to xmlns:xdr="http://schemas.openxmlformats.org/drawingml/2006/spreadsheetDrawing">
      <xdr:col>28</xdr:col>
      <xdr:colOff>114300</xdr:colOff>
      <xdr:row>32</xdr:row>
      <xdr:rowOff>105410</xdr:rowOff>
    </xdr:to>
    <xdr:cxnSp macro="">
      <xdr:nvCxnSpPr>
        <xdr:cNvPr id="48" name="直線コネクタ 47"/>
        <xdr:cNvCxnSpPr/>
      </xdr:nvCxnSpPr>
      <xdr:spPr>
        <a:xfrm>
          <a:off x="74676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135890</xdr:rowOff>
    </xdr:from>
    <xdr:ext cx="530225" cy="267335"/>
    <xdr:sp macro="" textlink="">
      <xdr:nvSpPr>
        <xdr:cNvPr id="49" name="テキスト ボックス 48"/>
        <xdr:cNvSpPr txBox="1"/>
      </xdr:nvSpPr>
      <xdr:spPr>
        <a:xfrm>
          <a:off x="226695" y="5450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66040</xdr:rowOff>
    </xdr:from>
    <xdr:to xmlns:xdr="http://schemas.openxmlformats.org/drawingml/2006/spreadsheetDrawing">
      <xdr:col>28</xdr:col>
      <xdr:colOff>114300</xdr:colOff>
      <xdr:row>30</xdr:row>
      <xdr:rowOff>66040</xdr:rowOff>
    </xdr:to>
    <xdr:cxnSp macro="">
      <xdr:nvCxnSpPr>
        <xdr:cNvPr id="50" name="直線コネクタ 49"/>
        <xdr:cNvCxnSpPr/>
      </xdr:nvCxnSpPr>
      <xdr:spPr>
        <a:xfrm>
          <a:off x="74676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95885</xdr:rowOff>
    </xdr:from>
    <xdr:ext cx="530225" cy="268605"/>
    <xdr:sp macro="" textlink="">
      <xdr:nvSpPr>
        <xdr:cNvPr id="51" name="テキスト ボックス 50"/>
        <xdr:cNvSpPr txBox="1"/>
      </xdr:nvSpPr>
      <xdr:spPr>
        <a:xfrm>
          <a:off x="226695" y="5067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2" name="直線コネクタ 51"/>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56515</xdr:rowOff>
    </xdr:from>
    <xdr:ext cx="530225" cy="267970"/>
    <xdr:sp macro="" textlink="">
      <xdr:nvSpPr>
        <xdr:cNvPr id="53" name="テキスト ボックス 52"/>
        <xdr:cNvSpPr txBox="1"/>
      </xdr:nvSpPr>
      <xdr:spPr>
        <a:xfrm>
          <a:off x="226695" y="46856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4" name="議会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21590</xdr:rowOff>
    </xdr:from>
    <xdr:to xmlns:xdr="http://schemas.openxmlformats.org/drawingml/2006/spreadsheetDrawing">
      <xdr:col>24</xdr:col>
      <xdr:colOff>62865</xdr:colOff>
      <xdr:row>37</xdr:row>
      <xdr:rowOff>153035</xdr:rowOff>
    </xdr:to>
    <xdr:cxnSp macro="">
      <xdr:nvCxnSpPr>
        <xdr:cNvPr id="55" name="直線コネクタ 54"/>
        <xdr:cNvCxnSpPr/>
      </xdr:nvCxnSpPr>
      <xdr:spPr>
        <a:xfrm flipV="1">
          <a:off x="4542155" y="516509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156845</xdr:rowOff>
    </xdr:from>
    <xdr:ext cx="468630" cy="267970"/>
    <xdr:sp macro="" textlink="">
      <xdr:nvSpPr>
        <xdr:cNvPr id="56" name="議会費最小値テキスト"/>
        <xdr:cNvSpPr txBox="1"/>
      </xdr:nvSpPr>
      <xdr:spPr>
        <a:xfrm>
          <a:off x="4594860" y="6500495"/>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153035</xdr:rowOff>
    </xdr:from>
    <xdr:to xmlns:xdr="http://schemas.openxmlformats.org/drawingml/2006/spreadsheetDrawing">
      <xdr:col>24</xdr:col>
      <xdr:colOff>152400</xdr:colOff>
      <xdr:row>37</xdr:row>
      <xdr:rowOff>153035</xdr:rowOff>
    </xdr:to>
    <xdr:cxnSp macro="">
      <xdr:nvCxnSpPr>
        <xdr:cNvPr id="57" name="直線コネクタ 56"/>
        <xdr:cNvCxnSpPr/>
      </xdr:nvCxnSpPr>
      <xdr:spPr>
        <a:xfrm>
          <a:off x="4458970" y="6496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144780</xdr:rowOff>
    </xdr:from>
    <xdr:ext cx="533400" cy="267970"/>
    <xdr:sp macro="" textlink="">
      <xdr:nvSpPr>
        <xdr:cNvPr id="58" name="議会費最大値テキスト"/>
        <xdr:cNvSpPr txBox="1"/>
      </xdr:nvSpPr>
      <xdr:spPr>
        <a:xfrm>
          <a:off x="4594860" y="494538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21590</xdr:rowOff>
    </xdr:from>
    <xdr:to xmlns:xdr="http://schemas.openxmlformats.org/drawingml/2006/spreadsheetDrawing">
      <xdr:col>24</xdr:col>
      <xdr:colOff>152400</xdr:colOff>
      <xdr:row>30</xdr:row>
      <xdr:rowOff>21590</xdr:rowOff>
    </xdr:to>
    <xdr:cxnSp macro="">
      <xdr:nvCxnSpPr>
        <xdr:cNvPr id="59" name="直線コネクタ 58"/>
        <xdr:cNvCxnSpPr/>
      </xdr:nvCxnSpPr>
      <xdr:spPr>
        <a:xfrm>
          <a:off x="4458970" y="5165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47625</xdr:rowOff>
    </xdr:from>
    <xdr:to xmlns:xdr="http://schemas.openxmlformats.org/drawingml/2006/spreadsheetDrawing">
      <xdr:col>24</xdr:col>
      <xdr:colOff>63500</xdr:colOff>
      <xdr:row>37</xdr:row>
      <xdr:rowOff>55245</xdr:rowOff>
    </xdr:to>
    <xdr:cxnSp macro="">
      <xdr:nvCxnSpPr>
        <xdr:cNvPr id="60" name="直線コネクタ 59"/>
        <xdr:cNvCxnSpPr/>
      </xdr:nvCxnSpPr>
      <xdr:spPr>
        <a:xfrm flipV="1">
          <a:off x="3724910" y="6391275"/>
          <a:ext cx="8191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168275</xdr:rowOff>
    </xdr:from>
    <xdr:ext cx="468630" cy="267335"/>
    <xdr:sp macro="" textlink="">
      <xdr:nvSpPr>
        <xdr:cNvPr id="61" name="議会費平均値テキスト"/>
        <xdr:cNvSpPr txBox="1"/>
      </xdr:nvSpPr>
      <xdr:spPr>
        <a:xfrm>
          <a:off x="4594860" y="6169025"/>
          <a:ext cx="46863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144780</xdr:rowOff>
    </xdr:from>
    <xdr:to xmlns:xdr="http://schemas.openxmlformats.org/drawingml/2006/spreadsheetDrawing">
      <xdr:col>24</xdr:col>
      <xdr:colOff>114300</xdr:colOff>
      <xdr:row>37</xdr:row>
      <xdr:rowOff>71755</xdr:rowOff>
    </xdr:to>
    <xdr:sp macro="" textlink="">
      <xdr:nvSpPr>
        <xdr:cNvPr id="62" name="フローチャート: 判断 61"/>
        <xdr:cNvSpPr/>
      </xdr:nvSpPr>
      <xdr:spPr>
        <a:xfrm>
          <a:off x="4493260" y="63169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55245</xdr:rowOff>
    </xdr:from>
    <xdr:to xmlns:xdr="http://schemas.openxmlformats.org/drawingml/2006/spreadsheetDrawing">
      <xdr:col>19</xdr:col>
      <xdr:colOff>177800</xdr:colOff>
      <xdr:row>37</xdr:row>
      <xdr:rowOff>79375</xdr:rowOff>
    </xdr:to>
    <xdr:cxnSp macro="">
      <xdr:nvCxnSpPr>
        <xdr:cNvPr id="63" name="直線コネクタ 62"/>
        <xdr:cNvCxnSpPr/>
      </xdr:nvCxnSpPr>
      <xdr:spPr>
        <a:xfrm flipV="1">
          <a:off x="2851150" y="6398895"/>
          <a:ext cx="873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147320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674110" y="63195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91440</xdr:rowOff>
    </xdr:from>
    <xdr:ext cx="469900" cy="269240"/>
    <xdr:sp macro="" textlink="">
      <xdr:nvSpPr>
        <xdr:cNvPr id="65" name="テキスト ボックス 64"/>
        <xdr:cNvSpPr txBox="1"/>
      </xdr:nvSpPr>
      <xdr:spPr>
        <a:xfrm>
          <a:off x="3493770" y="60921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54610</xdr:rowOff>
    </xdr:from>
    <xdr:to xmlns:xdr="http://schemas.openxmlformats.org/drawingml/2006/spreadsheetDrawing">
      <xdr:col>15</xdr:col>
      <xdr:colOff>50800</xdr:colOff>
      <xdr:row>37</xdr:row>
      <xdr:rowOff>79375</xdr:rowOff>
    </xdr:to>
    <xdr:cxnSp macro="">
      <xdr:nvCxnSpPr>
        <xdr:cNvPr id="66" name="直線コネクタ 65"/>
        <xdr:cNvCxnSpPr/>
      </xdr:nvCxnSpPr>
      <xdr:spPr>
        <a:xfrm>
          <a:off x="1981200" y="639826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130175</xdr:rowOff>
    </xdr:from>
    <xdr:to xmlns:xdr="http://schemas.openxmlformats.org/drawingml/2006/spreadsheetDrawing">
      <xdr:col>15</xdr:col>
      <xdr:colOff>101600</xdr:colOff>
      <xdr:row>37</xdr:row>
      <xdr:rowOff>57785</xdr:rowOff>
    </xdr:to>
    <xdr:sp macro="" textlink="">
      <xdr:nvSpPr>
        <xdr:cNvPr id="67" name="フローチャート: 判断 66"/>
        <xdr:cNvSpPr/>
      </xdr:nvSpPr>
      <xdr:spPr>
        <a:xfrm>
          <a:off x="2800350" y="6302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75565</xdr:rowOff>
    </xdr:from>
    <xdr:ext cx="469900" cy="267970"/>
    <xdr:sp macro="" textlink="">
      <xdr:nvSpPr>
        <xdr:cNvPr id="68" name="テキスト ボックス 67"/>
        <xdr:cNvSpPr txBox="1"/>
      </xdr:nvSpPr>
      <xdr:spPr>
        <a:xfrm>
          <a:off x="2620010" y="607631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53340</xdr:rowOff>
    </xdr:from>
    <xdr:to xmlns:xdr="http://schemas.openxmlformats.org/drawingml/2006/spreadsheetDrawing">
      <xdr:col>10</xdr:col>
      <xdr:colOff>114300</xdr:colOff>
      <xdr:row>37</xdr:row>
      <xdr:rowOff>54610</xdr:rowOff>
    </xdr:to>
    <xdr:cxnSp macro="">
      <xdr:nvCxnSpPr>
        <xdr:cNvPr id="69" name="直線コネクタ 68"/>
        <xdr:cNvCxnSpPr/>
      </xdr:nvCxnSpPr>
      <xdr:spPr>
        <a:xfrm>
          <a:off x="1111250" y="639699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42545</xdr:rowOff>
    </xdr:to>
    <xdr:sp macro="" textlink="">
      <xdr:nvSpPr>
        <xdr:cNvPr id="70" name="フローチャート: 判断 69"/>
        <xdr:cNvSpPr/>
      </xdr:nvSpPr>
      <xdr:spPr>
        <a:xfrm>
          <a:off x="1930400" y="6287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59055</xdr:rowOff>
    </xdr:from>
    <xdr:ext cx="469900" cy="268605"/>
    <xdr:sp macro="" textlink="">
      <xdr:nvSpPr>
        <xdr:cNvPr id="71" name="テキスト ボックス 70"/>
        <xdr:cNvSpPr txBox="1"/>
      </xdr:nvSpPr>
      <xdr:spPr>
        <a:xfrm>
          <a:off x="1750060" y="605980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122555</xdr:rowOff>
    </xdr:from>
    <xdr:to xmlns:xdr="http://schemas.openxmlformats.org/drawingml/2006/spreadsheetDrawing">
      <xdr:col>6</xdr:col>
      <xdr:colOff>38100</xdr:colOff>
      <xdr:row>37</xdr:row>
      <xdr:rowOff>50165</xdr:rowOff>
    </xdr:to>
    <xdr:sp macro="" textlink="">
      <xdr:nvSpPr>
        <xdr:cNvPr id="72" name="フローチャート: 判断 71"/>
        <xdr:cNvSpPr/>
      </xdr:nvSpPr>
      <xdr:spPr>
        <a:xfrm>
          <a:off x="1060450" y="629475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67310</xdr:rowOff>
    </xdr:from>
    <xdr:ext cx="469900" cy="267335"/>
    <xdr:sp macro="" textlink="">
      <xdr:nvSpPr>
        <xdr:cNvPr id="73" name="テキスト ボックス 72"/>
        <xdr:cNvSpPr txBox="1"/>
      </xdr:nvSpPr>
      <xdr:spPr>
        <a:xfrm>
          <a:off x="880110" y="606806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4" name="テキスト ボックス 73"/>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60730" cy="269240"/>
    <xdr:sp macro="" textlink="">
      <xdr:nvSpPr>
        <xdr:cNvPr id="75" name="テキスト ボックス 74"/>
        <xdr:cNvSpPr txBox="1"/>
      </xdr:nvSpPr>
      <xdr:spPr>
        <a:xfrm>
          <a:off x="353822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60730" cy="269240"/>
    <xdr:sp macro="" textlink="">
      <xdr:nvSpPr>
        <xdr:cNvPr id="76" name="テキスト ボックス 75"/>
        <xdr:cNvSpPr txBox="1"/>
      </xdr:nvSpPr>
      <xdr:spPr>
        <a:xfrm>
          <a:off x="26644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60730" cy="269240"/>
    <xdr:sp macro="" textlink="">
      <xdr:nvSpPr>
        <xdr:cNvPr id="77" name="テキスト ボックス 76"/>
        <xdr:cNvSpPr txBox="1"/>
      </xdr:nvSpPr>
      <xdr:spPr>
        <a:xfrm>
          <a:off x="179451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60730" cy="269240"/>
    <xdr:sp macro="" textlink="">
      <xdr:nvSpPr>
        <xdr:cNvPr id="78" name="テキスト ボックス 77"/>
        <xdr:cNvSpPr txBox="1"/>
      </xdr:nvSpPr>
      <xdr:spPr>
        <a:xfrm>
          <a:off x="9245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171450</xdr:rowOff>
    </xdr:from>
    <xdr:to xmlns:xdr="http://schemas.openxmlformats.org/drawingml/2006/spreadsheetDrawing">
      <xdr:col>24</xdr:col>
      <xdr:colOff>114300</xdr:colOff>
      <xdr:row>37</xdr:row>
      <xdr:rowOff>100330</xdr:rowOff>
    </xdr:to>
    <xdr:sp macro="" textlink="">
      <xdr:nvSpPr>
        <xdr:cNvPr id="79" name="楕円 78"/>
        <xdr:cNvSpPr/>
      </xdr:nvSpPr>
      <xdr:spPr>
        <a:xfrm>
          <a:off x="4493260" y="6343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121920</xdr:rowOff>
    </xdr:from>
    <xdr:ext cx="468630" cy="267970"/>
    <xdr:sp macro="" textlink="">
      <xdr:nvSpPr>
        <xdr:cNvPr id="80" name="議会費該当値テキスト"/>
        <xdr:cNvSpPr txBox="1"/>
      </xdr:nvSpPr>
      <xdr:spPr>
        <a:xfrm>
          <a:off x="4594860" y="629412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2540</xdr:rowOff>
    </xdr:from>
    <xdr:to xmlns:xdr="http://schemas.openxmlformats.org/drawingml/2006/spreadsheetDrawing">
      <xdr:col>20</xdr:col>
      <xdr:colOff>38100</xdr:colOff>
      <xdr:row>37</xdr:row>
      <xdr:rowOff>107950</xdr:rowOff>
    </xdr:to>
    <xdr:sp macro="" textlink="">
      <xdr:nvSpPr>
        <xdr:cNvPr id="81" name="楕円 80"/>
        <xdr:cNvSpPr/>
      </xdr:nvSpPr>
      <xdr:spPr>
        <a:xfrm>
          <a:off x="3674110" y="63461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99060</xdr:rowOff>
    </xdr:from>
    <xdr:ext cx="469900" cy="267335"/>
    <xdr:sp macro="" textlink="">
      <xdr:nvSpPr>
        <xdr:cNvPr id="82" name="テキスト ボックス 81"/>
        <xdr:cNvSpPr txBox="1"/>
      </xdr:nvSpPr>
      <xdr:spPr>
        <a:xfrm>
          <a:off x="3493770" y="644271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26035</xdr:rowOff>
    </xdr:from>
    <xdr:to xmlns:xdr="http://schemas.openxmlformats.org/drawingml/2006/spreadsheetDrawing">
      <xdr:col>15</xdr:col>
      <xdr:colOff>101600</xdr:colOff>
      <xdr:row>37</xdr:row>
      <xdr:rowOff>132080</xdr:rowOff>
    </xdr:to>
    <xdr:sp macro="" textlink="">
      <xdr:nvSpPr>
        <xdr:cNvPr id="83" name="楕円 82"/>
        <xdr:cNvSpPr/>
      </xdr:nvSpPr>
      <xdr:spPr>
        <a:xfrm>
          <a:off x="2800350" y="63696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122555</xdr:rowOff>
    </xdr:from>
    <xdr:ext cx="469900" cy="267970"/>
    <xdr:sp macro="" textlink="">
      <xdr:nvSpPr>
        <xdr:cNvPr id="84" name="テキスト ボックス 83"/>
        <xdr:cNvSpPr txBox="1"/>
      </xdr:nvSpPr>
      <xdr:spPr>
        <a:xfrm>
          <a:off x="2620010" y="64662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1905</xdr:rowOff>
    </xdr:from>
    <xdr:to xmlns:xdr="http://schemas.openxmlformats.org/drawingml/2006/spreadsheetDrawing">
      <xdr:col>10</xdr:col>
      <xdr:colOff>165100</xdr:colOff>
      <xdr:row>37</xdr:row>
      <xdr:rowOff>107315</xdr:rowOff>
    </xdr:to>
    <xdr:sp macro="" textlink="">
      <xdr:nvSpPr>
        <xdr:cNvPr id="85" name="楕円 84"/>
        <xdr:cNvSpPr/>
      </xdr:nvSpPr>
      <xdr:spPr>
        <a:xfrm>
          <a:off x="1930400" y="63455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98425</xdr:rowOff>
    </xdr:from>
    <xdr:ext cx="469900" cy="267335"/>
    <xdr:sp macro="" textlink="">
      <xdr:nvSpPr>
        <xdr:cNvPr id="86" name="テキスト ボックス 85"/>
        <xdr:cNvSpPr txBox="1"/>
      </xdr:nvSpPr>
      <xdr:spPr>
        <a:xfrm>
          <a:off x="1750060" y="644207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106045</xdr:rowOff>
    </xdr:to>
    <xdr:sp macro="" textlink="">
      <xdr:nvSpPr>
        <xdr:cNvPr id="87" name="楕円 86"/>
        <xdr:cNvSpPr/>
      </xdr:nvSpPr>
      <xdr:spPr>
        <a:xfrm>
          <a:off x="1060450" y="63442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96520</xdr:rowOff>
    </xdr:from>
    <xdr:ext cx="469900" cy="268605"/>
    <xdr:sp macro="" textlink="">
      <xdr:nvSpPr>
        <xdr:cNvPr id="88" name="テキスト ボックス 87"/>
        <xdr:cNvSpPr txBox="1"/>
      </xdr:nvSpPr>
      <xdr:spPr>
        <a:xfrm>
          <a:off x="880110" y="644017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89" name="正方形/長方形 88"/>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90" name="正方形/長方形 89"/>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2" name="正方形/長方形 91"/>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4" name="正方形/長方形 93"/>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96" name="正方形/長方形 95"/>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8615" cy="233045"/>
    <xdr:sp macro="" textlink="">
      <xdr:nvSpPr>
        <xdr:cNvPr id="97" name="テキスト ボックス 96"/>
        <xdr:cNvSpPr txBox="1"/>
      </xdr:nvSpPr>
      <xdr:spPr>
        <a:xfrm>
          <a:off x="71247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98" name="直線コネクタ 97"/>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46355</xdr:rowOff>
    </xdr:from>
    <xdr:to xmlns:xdr="http://schemas.openxmlformats.org/drawingml/2006/spreadsheetDrawing">
      <xdr:col>28</xdr:col>
      <xdr:colOff>114300</xdr:colOff>
      <xdr:row>59</xdr:row>
      <xdr:rowOff>46355</xdr:rowOff>
    </xdr:to>
    <xdr:cxnSp macro="">
      <xdr:nvCxnSpPr>
        <xdr:cNvPr id="99" name="直線コネクタ 98"/>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76835</xdr:rowOff>
    </xdr:from>
    <xdr:ext cx="248920" cy="267970"/>
    <xdr:sp macro="" textlink="">
      <xdr:nvSpPr>
        <xdr:cNvPr id="100" name="テキスト ボックス 99"/>
        <xdr:cNvSpPr txBox="1"/>
      </xdr:nvSpPr>
      <xdr:spPr>
        <a:xfrm>
          <a:off x="505460" y="10020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1" name="直線コネクタ 100"/>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36830</xdr:rowOff>
    </xdr:from>
    <xdr:ext cx="595630" cy="269240"/>
    <xdr:sp macro="" textlink="">
      <xdr:nvSpPr>
        <xdr:cNvPr id="102" name="テキスト ボックス 101"/>
        <xdr:cNvSpPr txBox="1"/>
      </xdr:nvSpPr>
      <xdr:spPr>
        <a:xfrm>
          <a:off x="166370" y="963803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145415</xdr:rowOff>
    </xdr:from>
    <xdr:to xmlns:xdr="http://schemas.openxmlformats.org/drawingml/2006/spreadsheetDrawing">
      <xdr:col>28</xdr:col>
      <xdr:colOff>114300</xdr:colOff>
      <xdr:row>54</xdr:row>
      <xdr:rowOff>145415</xdr:rowOff>
    </xdr:to>
    <xdr:cxnSp macro="">
      <xdr:nvCxnSpPr>
        <xdr:cNvPr id="103" name="直線コネクタ 102"/>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171450</xdr:rowOff>
    </xdr:from>
    <xdr:ext cx="595630" cy="269240"/>
    <xdr:sp macro="" textlink="">
      <xdr:nvSpPr>
        <xdr:cNvPr id="104" name="テキスト ボックス 103"/>
        <xdr:cNvSpPr txBox="1"/>
      </xdr:nvSpPr>
      <xdr:spPr>
        <a:xfrm>
          <a:off x="166370" y="925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105410</xdr:rowOff>
    </xdr:from>
    <xdr:to xmlns:xdr="http://schemas.openxmlformats.org/drawingml/2006/spreadsheetDrawing">
      <xdr:col>28</xdr:col>
      <xdr:colOff>114300</xdr:colOff>
      <xdr:row>52</xdr:row>
      <xdr:rowOff>105410</xdr:rowOff>
    </xdr:to>
    <xdr:cxnSp macro="">
      <xdr:nvCxnSpPr>
        <xdr:cNvPr id="105" name="直線コネクタ 104"/>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135890</xdr:rowOff>
    </xdr:from>
    <xdr:ext cx="595630" cy="267335"/>
    <xdr:sp macro="" textlink="">
      <xdr:nvSpPr>
        <xdr:cNvPr id="106" name="テキスト ボックス 105"/>
        <xdr:cNvSpPr txBox="1"/>
      </xdr:nvSpPr>
      <xdr:spPr>
        <a:xfrm>
          <a:off x="166370" y="887984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66040</xdr:rowOff>
    </xdr:from>
    <xdr:to xmlns:xdr="http://schemas.openxmlformats.org/drawingml/2006/spreadsheetDrawing">
      <xdr:col>28</xdr:col>
      <xdr:colOff>114300</xdr:colOff>
      <xdr:row>50</xdr:row>
      <xdr:rowOff>66040</xdr:rowOff>
    </xdr:to>
    <xdr:cxnSp macro="">
      <xdr:nvCxnSpPr>
        <xdr:cNvPr id="107" name="直線コネクタ 106"/>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95885</xdr:rowOff>
    </xdr:from>
    <xdr:ext cx="595630" cy="268605"/>
    <xdr:sp macro="" textlink="">
      <xdr:nvSpPr>
        <xdr:cNvPr id="108" name="テキスト ボックス 107"/>
        <xdr:cNvSpPr txBox="1"/>
      </xdr:nvSpPr>
      <xdr:spPr>
        <a:xfrm>
          <a:off x="166370" y="8496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09" name="直線コネクタ 108"/>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56515</xdr:rowOff>
    </xdr:from>
    <xdr:ext cx="685800" cy="267970"/>
    <xdr:sp macro="" textlink="">
      <xdr:nvSpPr>
        <xdr:cNvPr id="110" name="テキスト ボックス 109"/>
        <xdr:cNvSpPr txBox="1"/>
      </xdr:nvSpPr>
      <xdr:spPr>
        <a:xfrm>
          <a:off x="76200" y="8114665"/>
          <a:ext cx="6858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11" name="総務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49530</xdr:rowOff>
    </xdr:from>
    <xdr:to xmlns:xdr="http://schemas.openxmlformats.org/drawingml/2006/spreadsheetDrawing">
      <xdr:col>24</xdr:col>
      <xdr:colOff>62865</xdr:colOff>
      <xdr:row>58</xdr:row>
      <xdr:rowOff>142240</xdr:rowOff>
    </xdr:to>
    <xdr:cxnSp macro="">
      <xdr:nvCxnSpPr>
        <xdr:cNvPr id="112" name="直線コネクタ 111"/>
        <xdr:cNvCxnSpPr/>
      </xdr:nvCxnSpPr>
      <xdr:spPr>
        <a:xfrm flipV="1">
          <a:off x="4542155" y="879348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146685</xdr:rowOff>
    </xdr:from>
    <xdr:ext cx="533400" cy="267970"/>
    <xdr:sp macro="" textlink="">
      <xdr:nvSpPr>
        <xdr:cNvPr id="113" name="総務費最小値テキスト"/>
        <xdr:cNvSpPr txBox="1"/>
      </xdr:nvSpPr>
      <xdr:spPr>
        <a:xfrm>
          <a:off x="4594860" y="1009078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142240</xdr:rowOff>
    </xdr:from>
    <xdr:to xmlns:xdr="http://schemas.openxmlformats.org/drawingml/2006/spreadsheetDrawing">
      <xdr:col>24</xdr:col>
      <xdr:colOff>152400</xdr:colOff>
      <xdr:row>58</xdr:row>
      <xdr:rowOff>142240</xdr:rowOff>
    </xdr:to>
    <xdr:cxnSp macro="">
      <xdr:nvCxnSpPr>
        <xdr:cNvPr id="114" name="直線コネクタ 113"/>
        <xdr:cNvCxnSpPr/>
      </xdr:nvCxnSpPr>
      <xdr:spPr>
        <a:xfrm>
          <a:off x="4458970" y="10086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171450</xdr:rowOff>
    </xdr:from>
    <xdr:ext cx="597535" cy="269240"/>
    <xdr:sp macro="" textlink="">
      <xdr:nvSpPr>
        <xdr:cNvPr id="115" name="総務費最大値テキスト"/>
        <xdr:cNvSpPr txBox="1"/>
      </xdr:nvSpPr>
      <xdr:spPr>
        <a:xfrm>
          <a:off x="4594860" y="857250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718,375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49530</xdr:rowOff>
    </xdr:from>
    <xdr:to xmlns:xdr="http://schemas.openxmlformats.org/drawingml/2006/spreadsheetDrawing">
      <xdr:col>24</xdr:col>
      <xdr:colOff>152400</xdr:colOff>
      <xdr:row>51</xdr:row>
      <xdr:rowOff>49530</xdr:rowOff>
    </xdr:to>
    <xdr:cxnSp macro="">
      <xdr:nvCxnSpPr>
        <xdr:cNvPr id="116" name="直線コネクタ 115"/>
        <xdr:cNvCxnSpPr/>
      </xdr:nvCxnSpPr>
      <xdr:spPr>
        <a:xfrm>
          <a:off x="4458970" y="8793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112395</xdr:rowOff>
    </xdr:from>
    <xdr:to xmlns:xdr="http://schemas.openxmlformats.org/drawingml/2006/spreadsheetDrawing">
      <xdr:col>24</xdr:col>
      <xdr:colOff>63500</xdr:colOff>
      <xdr:row>57</xdr:row>
      <xdr:rowOff>127000</xdr:rowOff>
    </xdr:to>
    <xdr:cxnSp macro="">
      <xdr:nvCxnSpPr>
        <xdr:cNvPr id="117" name="直線コネクタ 116"/>
        <xdr:cNvCxnSpPr/>
      </xdr:nvCxnSpPr>
      <xdr:spPr>
        <a:xfrm flipV="1">
          <a:off x="3724910" y="9885045"/>
          <a:ext cx="8191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125095</xdr:rowOff>
    </xdr:from>
    <xdr:ext cx="597535" cy="267970"/>
    <xdr:sp macro="" textlink="">
      <xdr:nvSpPr>
        <xdr:cNvPr id="118" name="総務費平均値テキスト"/>
        <xdr:cNvSpPr txBox="1"/>
      </xdr:nvSpPr>
      <xdr:spPr>
        <a:xfrm>
          <a:off x="4594860" y="9897745"/>
          <a:ext cx="59753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147955</xdr:rowOff>
    </xdr:from>
    <xdr:to xmlns:xdr="http://schemas.openxmlformats.org/drawingml/2006/spreadsheetDrawing">
      <xdr:col>24</xdr:col>
      <xdr:colOff>114300</xdr:colOff>
      <xdr:row>58</xdr:row>
      <xdr:rowOff>75565</xdr:rowOff>
    </xdr:to>
    <xdr:sp macro="" textlink="">
      <xdr:nvSpPr>
        <xdr:cNvPr id="119" name="フローチャート: 判断 118"/>
        <xdr:cNvSpPr/>
      </xdr:nvSpPr>
      <xdr:spPr>
        <a:xfrm>
          <a:off x="4493260" y="9920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146685</xdr:rowOff>
    </xdr:from>
    <xdr:to xmlns:xdr="http://schemas.openxmlformats.org/drawingml/2006/spreadsheetDrawing">
      <xdr:col>19</xdr:col>
      <xdr:colOff>177800</xdr:colOff>
      <xdr:row>57</xdr:row>
      <xdr:rowOff>127000</xdr:rowOff>
    </xdr:to>
    <xdr:cxnSp macro="">
      <xdr:nvCxnSpPr>
        <xdr:cNvPr id="120" name="直線コネクタ 119"/>
        <xdr:cNvCxnSpPr/>
      </xdr:nvCxnSpPr>
      <xdr:spPr>
        <a:xfrm>
          <a:off x="2851150" y="9747885"/>
          <a:ext cx="87376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144145</xdr:rowOff>
    </xdr:from>
    <xdr:to xmlns:xdr="http://schemas.openxmlformats.org/drawingml/2006/spreadsheetDrawing">
      <xdr:col>20</xdr:col>
      <xdr:colOff>38100</xdr:colOff>
      <xdr:row>58</xdr:row>
      <xdr:rowOff>71120</xdr:rowOff>
    </xdr:to>
    <xdr:sp macro="" textlink="">
      <xdr:nvSpPr>
        <xdr:cNvPr id="121" name="フローチャート: 判断 120"/>
        <xdr:cNvSpPr/>
      </xdr:nvSpPr>
      <xdr:spPr>
        <a:xfrm>
          <a:off x="3674110" y="991679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61595</xdr:rowOff>
    </xdr:from>
    <xdr:ext cx="598805" cy="268605"/>
    <xdr:sp macro="" textlink="">
      <xdr:nvSpPr>
        <xdr:cNvPr id="122" name="テキスト ボックス 121"/>
        <xdr:cNvSpPr txBox="1"/>
      </xdr:nvSpPr>
      <xdr:spPr>
        <a:xfrm>
          <a:off x="3429000" y="1000569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146685</xdr:rowOff>
    </xdr:from>
    <xdr:to xmlns:xdr="http://schemas.openxmlformats.org/drawingml/2006/spreadsheetDrawing">
      <xdr:col>15</xdr:col>
      <xdr:colOff>50800</xdr:colOff>
      <xdr:row>58</xdr:row>
      <xdr:rowOff>5080</xdr:rowOff>
    </xdr:to>
    <xdr:cxnSp macro="">
      <xdr:nvCxnSpPr>
        <xdr:cNvPr id="123" name="直線コネクタ 122"/>
        <xdr:cNvCxnSpPr/>
      </xdr:nvCxnSpPr>
      <xdr:spPr>
        <a:xfrm flipV="1">
          <a:off x="1981200" y="9747885"/>
          <a:ext cx="86995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122555</xdr:rowOff>
    </xdr:from>
    <xdr:to xmlns:xdr="http://schemas.openxmlformats.org/drawingml/2006/spreadsheetDrawing">
      <xdr:col>15</xdr:col>
      <xdr:colOff>101600</xdr:colOff>
      <xdr:row>57</xdr:row>
      <xdr:rowOff>50165</xdr:rowOff>
    </xdr:to>
    <xdr:sp macro="" textlink="">
      <xdr:nvSpPr>
        <xdr:cNvPr id="124" name="フローチャート: 判断 123"/>
        <xdr:cNvSpPr/>
      </xdr:nvSpPr>
      <xdr:spPr>
        <a:xfrm>
          <a:off x="2800350" y="9723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41275</xdr:rowOff>
    </xdr:from>
    <xdr:ext cx="598805" cy="267970"/>
    <xdr:sp macro="" textlink="">
      <xdr:nvSpPr>
        <xdr:cNvPr id="125" name="テキスト ボックス 124"/>
        <xdr:cNvSpPr txBox="1"/>
      </xdr:nvSpPr>
      <xdr:spPr>
        <a:xfrm>
          <a:off x="2559050" y="981392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46990</xdr:rowOff>
    </xdr:from>
    <xdr:to xmlns:xdr="http://schemas.openxmlformats.org/drawingml/2006/spreadsheetDrawing">
      <xdr:col>10</xdr:col>
      <xdr:colOff>114300</xdr:colOff>
      <xdr:row>58</xdr:row>
      <xdr:rowOff>5080</xdr:rowOff>
    </xdr:to>
    <xdr:cxnSp macro="">
      <xdr:nvCxnSpPr>
        <xdr:cNvPr id="126" name="直線コネクタ 125"/>
        <xdr:cNvCxnSpPr/>
      </xdr:nvCxnSpPr>
      <xdr:spPr>
        <a:xfrm>
          <a:off x="1111250" y="9819640"/>
          <a:ext cx="8699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1905</xdr:rowOff>
    </xdr:from>
    <xdr:to xmlns:xdr="http://schemas.openxmlformats.org/drawingml/2006/spreadsheetDrawing">
      <xdr:col>10</xdr:col>
      <xdr:colOff>165100</xdr:colOff>
      <xdr:row>58</xdr:row>
      <xdr:rowOff>107315</xdr:rowOff>
    </xdr:to>
    <xdr:sp macro="" textlink="">
      <xdr:nvSpPr>
        <xdr:cNvPr id="127" name="フローチャート: 判断 126"/>
        <xdr:cNvSpPr/>
      </xdr:nvSpPr>
      <xdr:spPr>
        <a:xfrm>
          <a:off x="1930400" y="9946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98425</xdr:rowOff>
    </xdr:from>
    <xdr:ext cx="533400" cy="267335"/>
    <xdr:sp macro="" textlink="">
      <xdr:nvSpPr>
        <xdr:cNvPr id="128" name="テキスト ボックス 127"/>
        <xdr:cNvSpPr txBox="1"/>
      </xdr:nvSpPr>
      <xdr:spPr>
        <a:xfrm>
          <a:off x="1717675" y="1004252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11430</xdr:rowOff>
    </xdr:from>
    <xdr:to xmlns:xdr="http://schemas.openxmlformats.org/drawingml/2006/spreadsheetDrawing">
      <xdr:col>6</xdr:col>
      <xdr:colOff>38100</xdr:colOff>
      <xdr:row>58</xdr:row>
      <xdr:rowOff>116840</xdr:rowOff>
    </xdr:to>
    <xdr:sp macro="" textlink="">
      <xdr:nvSpPr>
        <xdr:cNvPr id="129" name="フローチャート: 判断 128"/>
        <xdr:cNvSpPr/>
      </xdr:nvSpPr>
      <xdr:spPr>
        <a:xfrm>
          <a:off x="1060450" y="99555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107315</xdr:rowOff>
    </xdr:from>
    <xdr:ext cx="533400" cy="269240"/>
    <xdr:sp macro="" textlink="">
      <xdr:nvSpPr>
        <xdr:cNvPr id="130" name="テキスト ボックス 129"/>
        <xdr:cNvSpPr txBox="1"/>
      </xdr:nvSpPr>
      <xdr:spPr>
        <a:xfrm>
          <a:off x="847725" y="1005141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31" name="テキスト ボックス 130"/>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60730" cy="269240"/>
    <xdr:sp macro="" textlink="">
      <xdr:nvSpPr>
        <xdr:cNvPr id="132" name="テキスト ボックス 131"/>
        <xdr:cNvSpPr txBox="1"/>
      </xdr:nvSpPr>
      <xdr:spPr>
        <a:xfrm>
          <a:off x="353822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60730" cy="269240"/>
    <xdr:sp macro="" textlink="">
      <xdr:nvSpPr>
        <xdr:cNvPr id="133" name="テキスト ボックス 132"/>
        <xdr:cNvSpPr txBox="1"/>
      </xdr:nvSpPr>
      <xdr:spPr>
        <a:xfrm>
          <a:off x="26644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60730" cy="269240"/>
    <xdr:sp macro="" textlink="">
      <xdr:nvSpPr>
        <xdr:cNvPr id="134" name="テキスト ボックス 133"/>
        <xdr:cNvSpPr txBox="1"/>
      </xdr:nvSpPr>
      <xdr:spPr>
        <a:xfrm>
          <a:off x="179451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60730" cy="269240"/>
    <xdr:sp macro="" textlink="">
      <xdr:nvSpPr>
        <xdr:cNvPr id="135" name="テキスト ボックス 134"/>
        <xdr:cNvSpPr txBox="1"/>
      </xdr:nvSpPr>
      <xdr:spPr>
        <a:xfrm>
          <a:off x="9245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164465</xdr:rowOff>
    </xdr:to>
    <xdr:sp macro="" textlink="">
      <xdr:nvSpPr>
        <xdr:cNvPr id="136" name="楕円 135"/>
        <xdr:cNvSpPr/>
      </xdr:nvSpPr>
      <xdr:spPr>
        <a:xfrm>
          <a:off x="4493260" y="98317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83185</xdr:rowOff>
    </xdr:from>
    <xdr:ext cx="597535" cy="269240"/>
    <xdr:sp macro="" textlink="">
      <xdr:nvSpPr>
        <xdr:cNvPr id="137" name="総務費該当値テキスト"/>
        <xdr:cNvSpPr txBox="1"/>
      </xdr:nvSpPr>
      <xdr:spPr>
        <a:xfrm>
          <a:off x="4594860" y="968438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74930</xdr:rowOff>
    </xdr:from>
    <xdr:to xmlns:xdr="http://schemas.openxmlformats.org/drawingml/2006/spreadsheetDrawing">
      <xdr:col>20</xdr:col>
      <xdr:colOff>38100</xdr:colOff>
      <xdr:row>58</xdr:row>
      <xdr:rowOff>1905</xdr:rowOff>
    </xdr:to>
    <xdr:sp macro="" textlink="">
      <xdr:nvSpPr>
        <xdr:cNvPr id="138" name="楕円 137"/>
        <xdr:cNvSpPr/>
      </xdr:nvSpPr>
      <xdr:spPr>
        <a:xfrm>
          <a:off x="3674110" y="984758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19050</xdr:rowOff>
    </xdr:from>
    <xdr:ext cx="598805" cy="267970"/>
    <xdr:sp macro="" textlink="">
      <xdr:nvSpPr>
        <xdr:cNvPr id="139" name="テキスト ボックス 138"/>
        <xdr:cNvSpPr txBox="1"/>
      </xdr:nvSpPr>
      <xdr:spPr>
        <a:xfrm>
          <a:off x="3429000" y="962025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93345</xdr:rowOff>
    </xdr:from>
    <xdr:to xmlns:xdr="http://schemas.openxmlformats.org/drawingml/2006/spreadsheetDrawing">
      <xdr:col>15</xdr:col>
      <xdr:colOff>101600</xdr:colOff>
      <xdr:row>57</xdr:row>
      <xdr:rowOff>20955</xdr:rowOff>
    </xdr:to>
    <xdr:sp macro="" textlink="">
      <xdr:nvSpPr>
        <xdr:cNvPr id="140" name="楕円 139"/>
        <xdr:cNvSpPr/>
      </xdr:nvSpPr>
      <xdr:spPr>
        <a:xfrm>
          <a:off x="2800350" y="9694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38100</xdr:rowOff>
    </xdr:from>
    <xdr:ext cx="598805" cy="269240"/>
    <xdr:sp macro="" textlink="">
      <xdr:nvSpPr>
        <xdr:cNvPr id="141" name="テキスト ボックス 140"/>
        <xdr:cNvSpPr txBox="1"/>
      </xdr:nvSpPr>
      <xdr:spPr>
        <a:xfrm>
          <a:off x="2559050" y="946785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130175</xdr:rowOff>
    </xdr:from>
    <xdr:to xmlns:xdr="http://schemas.openxmlformats.org/drawingml/2006/spreadsheetDrawing">
      <xdr:col>10</xdr:col>
      <xdr:colOff>165100</xdr:colOff>
      <xdr:row>58</xdr:row>
      <xdr:rowOff>57785</xdr:rowOff>
    </xdr:to>
    <xdr:sp macro="" textlink="">
      <xdr:nvSpPr>
        <xdr:cNvPr id="142" name="楕円 141"/>
        <xdr:cNvSpPr/>
      </xdr:nvSpPr>
      <xdr:spPr>
        <a:xfrm>
          <a:off x="1930400" y="9902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75565</xdr:rowOff>
    </xdr:from>
    <xdr:ext cx="598805" cy="267970"/>
    <xdr:sp macro="" textlink="">
      <xdr:nvSpPr>
        <xdr:cNvPr id="143" name="テキスト ボックス 142"/>
        <xdr:cNvSpPr txBox="1"/>
      </xdr:nvSpPr>
      <xdr:spPr>
        <a:xfrm>
          <a:off x="1685290" y="967676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171450</xdr:rowOff>
    </xdr:from>
    <xdr:to xmlns:xdr="http://schemas.openxmlformats.org/drawingml/2006/spreadsheetDrawing">
      <xdr:col>6</xdr:col>
      <xdr:colOff>38100</xdr:colOff>
      <xdr:row>57</xdr:row>
      <xdr:rowOff>99695</xdr:rowOff>
    </xdr:to>
    <xdr:sp macro="" textlink="">
      <xdr:nvSpPr>
        <xdr:cNvPr id="144" name="楕円 143"/>
        <xdr:cNvSpPr/>
      </xdr:nvSpPr>
      <xdr:spPr>
        <a:xfrm>
          <a:off x="1060450" y="97726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116840</xdr:rowOff>
    </xdr:from>
    <xdr:ext cx="598805" cy="269240"/>
    <xdr:sp macro="" textlink="">
      <xdr:nvSpPr>
        <xdr:cNvPr id="145" name="テキスト ボックス 144"/>
        <xdr:cNvSpPr txBox="1"/>
      </xdr:nvSpPr>
      <xdr:spPr>
        <a:xfrm>
          <a:off x="815340" y="954659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46" name="正方形/長方形 145"/>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47" name="正方形/長方形 146"/>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49" name="正方形/長方形 148"/>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51" name="正方形/長方形 150"/>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3" name="正方形/長方形 152"/>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8615" cy="233045"/>
    <xdr:sp macro="" textlink="">
      <xdr:nvSpPr>
        <xdr:cNvPr id="154" name="テキスト ボックス 153"/>
        <xdr:cNvSpPr txBox="1"/>
      </xdr:nvSpPr>
      <xdr:spPr>
        <a:xfrm>
          <a:off x="71247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5" name="直線コネクタ 154"/>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116205</xdr:rowOff>
    </xdr:from>
    <xdr:ext cx="248920" cy="269240"/>
    <xdr:sp macro="" textlink="">
      <xdr:nvSpPr>
        <xdr:cNvPr id="156" name="テキスト ボックス 155"/>
        <xdr:cNvSpPr txBox="1"/>
      </xdr:nvSpPr>
      <xdr:spPr>
        <a:xfrm>
          <a:off x="505460" y="13832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145415</xdr:rowOff>
    </xdr:from>
    <xdr:to xmlns:xdr="http://schemas.openxmlformats.org/drawingml/2006/spreadsheetDrawing">
      <xdr:col>28</xdr:col>
      <xdr:colOff>114300</xdr:colOff>
      <xdr:row>78</xdr:row>
      <xdr:rowOff>145415</xdr:rowOff>
    </xdr:to>
    <xdr:cxnSp macro="">
      <xdr:nvCxnSpPr>
        <xdr:cNvPr id="157" name="直線コネクタ 156"/>
        <xdr:cNvCxnSpPr/>
      </xdr:nvCxnSpPr>
      <xdr:spPr>
        <a:xfrm>
          <a:off x="74676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171450</xdr:rowOff>
    </xdr:from>
    <xdr:ext cx="595630" cy="269240"/>
    <xdr:sp macro="" textlink="">
      <xdr:nvSpPr>
        <xdr:cNvPr id="158" name="テキスト ボックス 157"/>
        <xdr:cNvSpPr txBox="1"/>
      </xdr:nvSpPr>
      <xdr:spPr>
        <a:xfrm>
          <a:off x="166370" y="133731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59" name="直線コネクタ 158"/>
        <xdr:cNvCxnSpPr/>
      </xdr:nvCxnSpPr>
      <xdr:spPr>
        <a:xfrm>
          <a:off x="746760" y="1305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56515</xdr:rowOff>
    </xdr:from>
    <xdr:ext cx="595630" cy="267970"/>
    <xdr:sp macro="" textlink="">
      <xdr:nvSpPr>
        <xdr:cNvPr id="160" name="テキスト ボックス 159"/>
        <xdr:cNvSpPr txBox="1"/>
      </xdr:nvSpPr>
      <xdr:spPr>
        <a:xfrm>
          <a:off x="166370" y="12915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86360</xdr:rowOff>
    </xdr:from>
    <xdr:to xmlns:xdr="http://schemas.openxmlformats.org/drawingml/2006/spreadsheetDrawing">
      <xdr:col>28</xdr:col>
      <xdr:colOff>114300</xdr:colOff>
      <xdr:row>73</xdr:row>
      <xdr:rowOff>86360</xdr:rowOff>
    </xdr:to>
    <xdr:cxnSp macro="">
      <xdr:nvCxnSpPr>
        <xdr:cNvPr id="161" name="直線コネクタ 160"/>
        <xdr:cNvCxnSpPr/>
      </xdr:nvCxnSpPr>
      <xdr:spPr>
        <a:xfrm>
          <a:off x="746760" y="12602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116205</xdr:rowOff>
    </xdr:from>
    <xdr:ext cx="595630" cy="269240"/>
    <xdr:sp macro="" textlink="">
      <xdr:nvSpPr>
        <xdr:cNvPr id="162" name="テキスト ボックス 161"/>
        <xdr:cNvSpPr txBox="1"/>
      </xdr:nvSpPr>
      <xdr:spPr>
        <a:xfrm>
          <a:off x="166370" y="12460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145415</xdr:rowOff>
    </xdr:from>
    <xdr:to xmlns:xdr="http://schemas.openxmlformats.org/drawingml/2006/spreadsheetDrawing">
      <xdr:col>28</xdr:col>
      <xdr:colOff>114300</xdr:colOff>
      <xdr:row>70</xdr:row>
      <xdr:rowOff>145415</xdr:rowOff>
    </xdr:to>
    <xdr:cxnSp macro="">
      <xdr:nvCxnSpPr>
        <xdr:cNvPr id="163" name="直線コネクタ 162"/>
        <xdr:cNvCxnSpPr/>
      </xdr:nvCxnSpPr>
      <xdr:spPr>
        <a:xfrm>
          <a:off x="746760" y="12146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171450</xdr:rowOff>
    </xdr:from>
    <xdr:ext cx="595630" cy="269240"/>
    <xdr:sp macro="" textlink="">
      <xdr:nvSpPr>
        <xdr:cNvPr id="164" name="テキスト ボックス 163"/>
        <xdr:cNvSpPr txBox="1"/>
      </xdr:nvSpPr>
      <xdr:spPr>
        <a:xfrm>
          <a:off x="166370" y="12001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5" name="直線コネクタ 164"/>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56515</xdr:rowOff>
    </xdr:from>
    <xdr:ext cx="595630" cy="267970"/>
    <xdr:sp macro="" textlink="">
      <xdr:nvSpPr>
        <xdr:cNvPr id="166" name="テキスト ボックス 165"/>
        <xdr:cNvSpPr txBox="1"/>
      </xdr:nvSpPr>
      <xdr:spPr>
        <a:xfrm>
          <a:off x="16637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67" name="民生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150495</xdr:rowOff>
    </xdr:from>
    <xdr:to xmlns:xdr="http://schemas.openxmlformats.org/drawingml/2006/spreadsheetDrawing">
      <xdr:col>24</xdr:col>
      <xdr:colOff>62865</xdr:colOff>
      <xdr:row>77</xdr:row>
      <xdr:rowOff>103505</xdr:rowOff>
    </xdr:to>
    <xdr:cxnSp macro="">
      <xdr:nvCxnSpPr>
        <xdr:cNvPr id="168" name="直線コネクタ 167"/>
        <xdr:cNvCxnSpPr/>
      </xdr:nvCxnSpPr>
      <xdr:spPr>
        <a:xfrm flipV="1">
          <a:off x="4542155" y="12151995"/>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107315</xdr:rowOff>
    </xdr:from>
    <xdr:ext cx="597535" cy="269240"/>
    <xdr:sp macro="" textlink="">
      <xdr:nvSpPr>
        <xdr:cNvPr id="169" name="民生費最小値テキスト"/>
        <xdr:cNvSpPr txBox="1"/>
      </xdr:nvSpPr>
      <xdr:spPr>
        <a:xfrm>
          <a:off x="4594860" y="1330896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103505</xdr:rowOff>
    </xdr:from>
    <xdr:to xmlns:xdr="http://schemas.openxmlformats.org/drawingml/2006/spreadsheetDrawing">
      <xdr:col>24</xdr:col>
      <xdr:colOff>152400</xdr:colOff>
      <xdr:row>77</xdr:row>
      <xdr:rowOff>103505</xdr:rowOff>
    </xdr:to>
    <xdr:cxnSp macro="">
      <xdr:nvCxnSpPr>
        <xdr:cNvPr id="170" name="直線コネクタ 169"/>
        <xdr:cNvCxnSpPr/>
      </xdr:nvCxnSpPr>
      <xdr:spPr>
        <a:xfrm>
          <a:off x="4458970" y="13305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94615</xdr:rowOff>
    </xdr:from>
    <xdr:ext cx="597535" cy="268605"/>
    <xdr:sp macro="" textlink="">
      <xdr:nvSpPr>
        <xdr:cNvPr id="171" name="民生費最大値テキスト"/>
        <xdr:cNvSpPr txBox="1"/>
      </xdr:nvSpPr>
      <xdr:spPr>
        <a:xfrm>
          <a:off x="4594860" y="1192466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398,897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150495</xdr:rowOff>
    </xdr:from>
    <xdr:to xmlns:xdr="http://schemas.openxmlformats.org/drawingml/2006/spreadsheetDrawing">
      <xdr:col>24</xdr:col>
      <xdr:colOff>152400</xdr:colOff>
      <xdr:row>70</xdr:row>
      <xdr:rowOff>150495</xdr:rowOff>
    </xdr:to>
    <xdr:cxnSp macro="">
      <xdr:nvCxnSpPr>
        <xdr:cNvPr id="172" name="直線コネクタ 171"/>
        <xdr:cNvCxnSpPr/>
      </xdr:nvCxnSpPr>
      <xdr:spPr>
        <a:xfrm>
          <a:off x="4458970" y="121519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146685</xdr:rowOff>
    </xdr:from>
    <xdr:to xmlns:xdr="http://schemas.openxmlformats.org/drawingml/2006/spreadsheetDrawing">
      <xdr:col>24</xdr:col>
      <xdr:colOff>63500</xdr:colOff>
      <xdr:row>76</xdr:row>
      <xdr:rowOff>171450</xdr:rowOff>
    </xdr:to>
    <xdr:cxnSp macro="">
      <xdr:nvCxnSpPr>
        <xdr:cNvPr id="173" name="直線コネクタ 172"/>
        <xdr:cNvCxnSpPr/>
      </xdr:nvCxnSpPr>
      <xdr:spPr>
        <a:xfrm>
          <a:off x="3724910" y="13176885"/>
          <a:ext cx="8191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133985</xdr:rowOff>
    </xdr:from>
    <xdr:ext cx="597535" cy="267335"/>
    <xdr:sp macro="" textlink="">
      <xdr:nvSpPr>
        <xdr:cNvPr id="174" name="民生費平均値テキスト"/>
        <xdr:cNvSpPr txBox="1"/>
      </xdr:nvSpPr>
      <xdr:spPr>
        <a:xfrm>
          <a:off x="4594860" y="12821285"/>
          <a:ext cx="59753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37465</xdr:rowOff>
    </xdr:to>
    <xdr:sp macro="" textlink="">
      <xdr:nvSpPr>
        <xdr:cNvPr id="175" name="フローチャート: 判断 174"/>
        <xdr:cNvSpPr/>
      </xdr:nvSpPr>
      <xdr:spPr>
        <a:xfrm>
          <a:off x="4493260" y="129692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146685</xdr:rowOff>
    </xdr:from>
    <xdr:to xmlns:xdr="http://schemas.openxmlformats.org/drawingml/2006/spreadsheetDrawing">
      <xdr:col>19</xdr:col>
      <xdr:colOff>177800</xdr:colOff>
      <xdr:row>77</xdr:row>
      <xdr:rowOff>37465</xdr:rowOff>
    </xdr:to>
    <xdr:cxnSp macro="">
      <xdr:nvCxnSpPr>
        <xdr:cNvPr id="176" name="直線コネクタ 175"/>
        <xdr:cNvCxnSpPr/>
      </xdr:nvCxnSpPr>
      <xdr:spPr>
        <a:xfrm flipV="1">
          <a:off x="2851150" y="13176885"/>
          <a:ext cx="87376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69215</xdr:rowOff>
    </xdr:from>
    <xdr:to xmlns:xdr="http://schemas.openxmlformats.org/drawingml/2006/spreadsheetDrawing">
      <xdr:col>20</xdr:col>
      <xdr:colOff>38100</xdr:colOff>
      <xdr:row>75</xdr:row>
      <xdr:rowOff>171450</xdr:rowOff>
    </xdr:to>
    <xdr:sp macro="" textlink="">
      <xdr:nvSpPr>
        <xdr:cNvPr id="177" name="フローチャート: 判断 176"/>
        <xdr:cNvSpPr/>
      </xdr:nvSpPr>
      <xdr:spPr>
        <a:xfrm>
          <a:off x="3674110" y="1292796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13970</xdr:rowOff>
    </xdr:from>
    <xdr:ext cx="598805" cy="269240"/>
    <xdr:sp macro="" textlink="">
      <xdr:nvSpPr>
        <xdr:cNvPr id="178" name="テキスト ボックス 177"/>
        <xdr:cNvSpPr txBox="1"/>
      </xdr:nvSpPr>
      <xdr:spPr>
        <a:xfrm>
          <a:off x="3429000" y="1270127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37465</xdr:rowOff>
    </xdr:from>
    <xdr:to xmlns:xdr="http://schemas.openxmlformats.org/drawingml/2006/spreadsheetDrawing">
      <xdr:col>15</xdr:col>
      <xdr:colOff>50800</xdr:colOff>
      <xdr:row>77</xdr:row>
      <xdr:rowOff>59690</xdr:rowOff>
    </xdr:to>
    <xdr:cxnSp macro="">
      <xdr:nvCxnSpPr>
        <xdr:cNvPr id="179" name="直線コネクタ 178"/>
        <xdr:cNvCxnSpPr/>
      </xdr:nvCxnSpPr>
      <xdr:spPr>
        <a:xfrm flipV="1">
          <a:off x="1981200" y="13239115"/>
          <a:ext cx="869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136525</xdr:rowOff>
    </xdr:from>
    <xdr:to xmlns:xdr="http://schemas.openxmlformats.org/drawingml/2006/spreadsheetDrawing">
      <xdr:col>15</xdr:col>
      <xdr:colOff>101600</xdr:colOff>
      <xdr:row>76</xdr:row>
      <xdr:rowOff>64135</xdr:rowOff>
    </xdr:to>
    <xdr:sp macro="" textlink="">
      <xdr:nvSpPr>
        <xdr:cNvPr id="180" name="フローチャート: 判断 179"/>
        <xdr:cNvSpPr/>
      </xdr:nvSpPr>
      <xdr:spPr>
        <a:xfrm>
          <a:off x="2800350" y="12995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81280</xdr:rowOff>
    </xdr:from>
    <xdr:ext cx="598805" cy="269240"/>
    <xdr:sp macro="" textlink="">
      <xdr:nvSpPr>
        <xdr:cNvPr id="181" name="テキスト ボックス 180"/>
        <xdr:cNvSpPr txBox="1"/>
      </xdr:nvSpPr>
      <xdr:spPr>
        <a:xfrm>
          <a:off x="2559050" y="1276858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59055</xdr:rowOff>
    </xdr:from>
    <xdr:to xmlns:xdr="http://schemas.openxmlformats.org/drawingml/2006/spreadsheetDrawing">
      <xdr:col>10</xdr:col>
      <xdr:colOff>114300</xdr:colOff>
      <xdr:row>77</xdr:row>
      <xdr:rowOff>59690</xdr:rowOff>
    </xdr:to>
    <xdr:cxnSp macro="">
      <xdr:nvCxnSpPr>
        <xdr:cNvPr id="182" name="直線コネクタ 181"/>
        <xdr:cNvCxnSpPr/>
      </xdr:nvCxnSpPr>
      <xdr:spPr>
        <a:xfrm>
          <a:off x="1111250" y="1326070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158115</xdr:rowOff>
    </xdr:from>
    <xdr:to xmlns:xdr="http://schemas.openxmlformats.org/drawingml/2006/spreadsheetDrawing">
      <xdr:col>10</xdr:col>
      <xdr:colOff>165100</xdr:colOff>
      <xdr:row>76</xdr:row>
      <xdr:rowOff>86360</xdr:rowOff>
    </xdr:to>
    <xdr:sp macro="" textlink="">
      <xdr:nvSpPr>
        <xdr:cNvPr id="183" name="フローチャート: 判断 182"/>
        <xdr:cNvSpPr/>
      </xdr:nvSpPr>
      <xdr:spPr>
        <a:xfrm>
          <a:off x="1930400" y="13016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102870</xdr:rowOff>
    </xdr:from>
    <xdr:ext cx="598805" cy="269240"/>
    <xdr:sp macro="" textlink="">
      <xdr:nvSpPr>
        <xdr:cNvPr id="184" name="テキスト ボックス 183"/>
        <xdr:cNvSpPr txBox="1"/>
      </xdr:nvSpPr>
      <xdr:spPr>
        <a:xfrm>
          <a:off x="1685290" y="1279017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16510</xdr:rowOff>
    </xdr:from>
    <xdr:to xmlns:xdr="http://schemas.openxmlformats.org/drawingml/2006/spreadsheetDrawing">
      <xdr:col>6</xdr:col>
      <xdr:colOff>38100</xdr:colOff>
      <xdr:row>76</xdr:row>
      <xdr:rowOff>121920</xdr:rowOff>
    </xdr:to>
    <xdr:sp macro="" textlink="">
      <xdr:nvSpPr>
        <xdr:cNvPr id="185" name="フローチャート: 判断 184"/>
        <xdr:cNvSpPr/>
      </xdr:nvSpPr>
      <xdr:spPr>
        <a:xfrm>
          <a:off x="1060450" y="130467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139065</xdr:rowOff>
    </xdr:from>
    <xdr:ext cx="598805" cy="269240"/>
    <xdr:sp macro="" textlink="">
      <xdr:nvSpPr>
        <xdr:cNvPr id="186" name="テキスト ボックス 185"/>
        <xdr:cNvSpPr txBox="1"/>
      </xdr:nvSpPr>
      <xdr:spPr>
        <a:xfrm>
          <a:off x="815340" y="1282636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87" name="テキスト ボックス 186"/>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60730" cy="269240"/>
    <xdr:sp macro="" textlink="">
      <xdr:nvSpPr>
        <xdr:cNvPr id="188" name="テキスト ボックス 187"/>
        <xdr:cNvSpPr txBox="1"/>
      </xdr:nvSpPr>
      <xdr:spPr>
        <a:xfrm>
          <a:off x="353822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60730" cy="269240"/>
    <xdr:sp macro="" textlink="">
      <xdr:nvSpPr>
        <xdr:cNvPr id="189" name="テキスト ボックス 188"/>
        <xdr:cNvSpPr txBox="1"/>
      </xdr:nvSpPr>
      <xdr:spPr>
        <a:xfrm>
          <a:off x="26644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60730" cy="269240"/>
    <xdr:sp macro="" textlink="">
      <xdr:nvSpPr>
        <xdr:cNvPr id="190" name="テキスト ボックス 189"/>
        <xdr:cNvSpPr txBox="1"/>
      </xdr:nvSpPr>
      <xdr:spPr>
        <a:xfrm>
          <a:off x="17945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60730" cy="269240"/>
    <xdr:sp macro="" textlink="">
      <xdr:nvSpPr>
        <xdr:cNvPr id="191" name="テキスト ボックス 190"/>
        <xdr:cNvSpPr txBox="1"/>
      </xdr:nvSpPr>
      <xdr:spPr>
        <a:xfrm>
          <a:off x="9245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125095</xdr:rowOff>
    </xdr:from>
    <xdr:to xmlns:xdr="http://schemas.openxmlformats.org/drawingml/2006/spreadsheetDrawing">
      <xdr:col>24</xdr:col>
      <xdr:colOff>114300</xdr:colOff>
      <xdr:row>77</xdr:row>
      <xdr:rowOff>52705</xdr:rowOff>
    </xdr:to>
    <xdr:sp macro="" textlink="">
      <xdr:nvSpPr>
        <xdr:cNvPr id="192" name="楕円 191"/>
        <xdr:cNvSpPr/>
      </xdr:nvSpPr>
      <xdr:spPr>
        <a:xfrm>
          <a:off x="4493260" y="13155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36830</xdr:rowOff>
    </xdr:from>
    <xdr:ext cx="597535" cy="269240"/>
    <xdr:sp macro="" textlink="">
      <xdr:nvSpPr>
        <xdr:cNvPr id="193" name="民生費該当値テキスト"/>
        <xdr:cNvSpPr txBox="1"/>
      </xdr:nvSpPr>
      <xdr:spPr>
        <a:xfrm>
          <a:off x="4594860" y="1306703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93345</xdr:rowOff>
    </xdr:from>
    <xdr:to xmlns:xdr="http://schemas.openxmlformats.org/drawingml/2006/spreadsheetDrawing">
      <xdr:col>20</xdr:col>
      <xdr:colOff>38100</xdr:colOff>
      <xdr:row>77</xdr:row>
      <xdr:rowOff>20955</xdr:rowOff>
    </xdr:to>
    <xdr:sp macro="" textlink="">
      <xdr:nvSpPr>
        <xdr:cNvPr id="194" name="楕円 193"/>
        <xdr:cNvSpPr/>
      </xdr:nvSpPr>
      <xdr:spPr>
        <a:xfrm>
          <a:off x="3674110" y="131235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12065</xdr:rowOff>
    </xdr:from>
    <xdr:ext cx="598805" cy="269240"/>
    <xdr:sp macro="" textlink="">
      <xdr:nvSpPr>
        <xdr:cNvPr id="195" name="テキスト ボックス 194"/>
        <xdr:cNvSpPr txBox="1"/>
      </xdr:nvSpPr>
      <xdr:spPr>
        <a:xfrm>
          <a:off x="3429000" y="1321371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162560</xdr:rowOff>
    </xdr:from>
    <xdr:to xmlns:xdr="http://schemas.openxmlformats.org/drawingml/2006/spreadsheetDrawing">
      <xdr:col>15</xdr:col>
      <xdr:colOff>101600</xdr:colOff>
      <xdr:row>77</xdr:row>
      <xdr:rowOff>90170</xdr:rowOff>
    </xdr:to>
    <xdr:sp macro="" textlink="">
      <xdr:nvSpPr>
        <xdr:cNvPr id="196" name="楕円 195"/>
        <xdr:cNvSpPr/>
      </xdr:nvSpPr>
      <xdr:spPr>
        <a:xfrm>
          <a:off x="2800350" y="13192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81280</xdr:rowOff>
    </xdr:from>
    <xdr:ext cx="598805" cy="269240"/>
    <xdr:sp macro="" textlink="">
      <xdr:nvSpPr>
        <xdr:cNvPr id="197" name="テキスト ボックス 196"/>
        <xdr:cNvSpPr txBox="1"/>
      </xdr:nvSpPr>
      <xdr:spPr>
        <a:xfrm>
          <a:off x="2559050" y="1328293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7620</xdr:rowOff>
    </xdr:from>
    <xdr:to xmlns:xdr="http://schemas.openxmlformats.org/drawingml/2006/spreadsheetDrawing">
      <xdr:col>10</xdr:col>
      <xdr:colOff>165100</xdr:colOff>
      <xdr:row>77</xdr:row>
      <xdr:rowOff>113030</xdr:rowOff>
    </xdr:to>
    <xdr:sp macro="" textlink="">
      <xdr:nvSpPr>
        <xdr:cNvPr id="198" name="楕円 197"/>
        <xdr:cNvSpPr/>
      </xdr:nvSpPr>
      <xdr:spPr>
        <a:xfrm>
          <a:off x="1930400" y="132092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103505</xdr:rowOff>
    </xdr:from>
    <xdr:ext cx="598805" cy="269240"/>
    <xdr:sp macro="" textlink="">
      <xdr:nvSpPr>
        <xdr:cNvPr id="199" name="テキスト ボックス 198"/>
        <xdr:cNvSpPr txBox="1"/>
      </xdr:nvSpPr>
      <xdr:spPr>
        <a:xfrm>
          <a:off x="1685290" y="1330515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6985</xdr:rowOff>
    </xdr:from>
    <xdr:to xmlns:xdr="http://schemas.openxmlformats.org/drawingml/2006/spreadsheetDrawing">
      <xdr:col>6</xdr:col>
      <xdr:colOff>38100</xdr:colOff>
      <xdr:row>77</xdr:row>
      <xdr:rowOff>112395</xdr:rowOff>
    </xdr:to>
    <xdr:sp macro="" textlink="">
      <xdr:nvSpPr>
        <xdr:cNvPr id="200" name="楕円 199"/>
        <xdr:cNvSpPr/>
      </xdr:nvSpPr>
      <xdr:spPr>
        <a:xfrm>
          <a:off x="1060450" y="1320863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102870</xdr:rowOff>
    </xdr:from>
    <xdr:ext cx="598805" cy="269240"/>
    <xdr:sp macro="" textlink="">
      <xdr:nvSpPr>
        <xdr:cNvPr id="201" name="テキスト ボックス 200"/>
        <xdr:cNvSpPr txBox="1"/>
      </xdr:nvSpPr>
      <xdr:spPr>
        <a:xfrm>
          <a:off x="815340" y="1330452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2" name="正方形/長方形 201"/>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3" name="正方形/長方形 202"/>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5" name="正方形/長方形 204"/>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07" name="正方形/長方形 206"/>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8615" cy="233045"/>
    <xdr:sp macro="" textlink="">
      <xdr:nvSpPr>
        <xdr:cNvPr id="210" name="テキスト ボックス 209"/>
        <xdr:cNvSpPr txBox="1"/>
      </xdr:nvSpPr>
      <xdr:spPr>
        <a:xfrm>
          <a:off x="71247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4676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3" name="テキスト ボックス 212"/>
        <xdr:cNvSpPr txBox="1"/>
      </xdr:nvSpPr>
      <xdr:spPr>
        <a:xfrm>
          <a:off x="50546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4676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225" cy="257810"/>
    <xdr:sp macro="" textlink="">
      <xdr:nvSpPr>
        <xdr:cNvPr id="215" name="テキスト ボックス 214"/>
        <xdr:cNvSpPr txBox="1"/>
      </xdr:nvSpPr>
      <xdr:spPr>
        <a:xfrm>
          <a:off x="226695" y="16603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4676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7" name="テキスト ボックス 216"/>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4676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7810"/>
    <xdr:sp macro="" textlink="">
      <xdr:nvSpPr>
        <xdr:cNvPr id="219" name="テキスト ボックス 218"/>
        <xdr:cNvSpPr txBox="1"/>
      </xdr:nvSpPr>
      <xdr:spPr>
        <a:xfrm>
          <a:off x="166370" y="15951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4676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1" name="テキスト ボックス 220"/>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2" name="直線コネクタ 221"/>
        <xdr:cNvCxnSpPr/>
      </xdr:nvCxnSpPr>
      <xdr:spPr>
        <a:xfrm>
          <a:off x="74676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39370</xdr:rowOff>
    </xdr:from>
    <xdr:ext cx="595630" cy="269240"/>
    <xdr:sp macro="" textlink="">
      <xdr:nvSpPr>
        <xdr:cNvPr id="223" name="テキスト ボックス 222"/>
        <xdr:cNvSpPr txBox="1"/>
      </xdr:nvSpPr>
      <xdr:spPr>
        <a:xfrm>
          <a:off x="166370" y="15298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4" name="直線コネクタ 223"/>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5630" cy="267970"/>
    <xdr:sp macro="" textlink="">
      <xdr:nvSpPr>
        <xdr:cNvPr id="225" name="テキスト ボックス 224"/>
        <xdr:cNvSpPr txBox="1"/>
      </xdr:nvSpPr>
      <xdr:spPr>
        <a:xfrm>
          <a:off x="16637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64135</xdr:rowOff>
    </xdr:from>
    <xdr:to xmlns:xdr="http://schemas.openxmlformats.org/drawingml/2006/spreadsheetDrawing">
      <xdr:col>24</xdr:col>
      <xdr:colOff>62865</xdr:colOff>
      <xdr:row>98</xdr:row>
      <xdr:rowOff>90805</xdr:rowOff>
    </xdr:to>
    <xdr:cxnSp macro="">
      <xdr:nvCxnSpPr>
        <xdr:cNvPr id="227" name="直線コネクタ 226"/>
        <xdr:cNvCxnSpPr/>
      </xdr:nvCxnSpPr>
      <xdr:spPr>
        <a:xfrm flipV="1">
          <a:off x="4542155" y="15666085"/>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94615</xdr:rowOff>
    </xdr:from>
    <xdr:ext cx="533400" cy="259080"/>
    <xdr:sp macro="" textlink="">
      <xdr:nvSpPr>
        <xdr:cNvPr id="228" name="衛生費最小値テキスト"/>
        <xdr:cNvSpPr txBox="1"/>
      </xdr:nvSpPr>
      <xdr:spPr>
        <a:xfrm>
          <a:off x="4594860" y="16896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90805</xdr:rowOff>
    </xdr:from>
    <xdr:to xmlns:xdr="http://schemas.openxmlformats.org/drawingml/2006/spreadsheetDrawing">
      <xdr:col>24</xdr:col>
      <xdr:colOff>152400</xdr:colOff>
      <xdr:row>98</xdr:row>
      <xdr:rowOff>90805</xdr:rowOff>
    </xdr:to>
    <xdr:cxnSp macro="">
      <xdr:nvCxnSpPr>
        <xdr:cNvPr id="229" name="直線コネクタ 228"/>
        <xdr:cNvCxnSpPr/>
      </xdr:nvCxnSpPr>
      <xdr:spPr>
        <a:xfrm>
          <a:off x="4458970" y="1689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11430</xdr:rowOff>
    </xdr:from>
    <xdr:ext cx="597535" cy="264795"/>
    <xdr:sp macro="" textlink="">
      <xdr:nvSpPr>
        <xdr:cNvPr id="230" name="衛生費最大値テキスト"/>
        <xdr:cNvSpPr txBox="1"/>
      </xdr:nvSpPr>
      <xdr:spPr>
        <a:xfrm>
          <a:off x="4594860" y="15441930"/>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215,328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64135</xdr:rowOff>
    </xdr:from>
    <xdr:to xmlns:xdr="http://schemas.openxmlformats.org/drawingml/2006/spreadsheetDrawing">
      <xdr:col>24</xdr:col>
      <xdr:colOff>152400</xdr:colOff>
      <xdr:row>91</xdr:row>
      <xdr:rowOff>64135</xdr:rowOff>
    </xdr:to>
    <xdr:cxnSp macro="">
      <xdr:nvCxnSpPr>
        <xdr:cNvPr id="231" name="直線コネクタ 230"/>
        <xdr:cNvCxnSpPr/>
      </xdr:nvCxnSpPr>
      <xdr:spPr>
        <a:xfrm>
          <a:off x="4458970" y="156660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132080</xdr:rowOff>
    </xdr:from>
    <xdr:to xmlns:xdr="http://schemas.openxmlformats.org/drawingml/2006/spreadsheetDrawing">
      <xdr:col>24</xdr:col>
      <xdr:colOff>63500</xdr:colOff>
      <xdr:row>96</xdr:row>
      <xdr:rowOff>44450</xdr:rowOff>
    </xdr:to>
    <xdr:cxnSp macro="">
      <xdr:nvCxnSpPr>
        <xdr:cNvPr id="232" name="直線コネクタ 231"/>
        <xdr:cNvCxnSpPr/>
      </xdr:nvCxnSpPr>
      <xdr:spPr>
        <a:xfrm>
          <a:off x="3724910" y="16076930"/>
          <a:ext cx="81915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127000</xdr:rowOff>
    </xdr:from>
    <xdr:ext cx="533400" cy="259080"/>
    <xdr:sp macro="" textlink="">
      <xdr:nvSpPr>
        <xdr:cNvPr id="233" name="衛生費平均値テキスト"/>
        <xdr:cNvSpPr txBox="1"/>
      </xdr:nvSpPr>
      <xdr:spPr>
        <a:xfrm>
          <a:off x="4594860" y="1658620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148590</xdr:rowOff>
    </xdr:from>
    <xdr:to xmlns:xdr="http://schemas.openxmlformats.org/drawingml/2006/spreadsheetDrawing">
      <xdr:col>24</xdr:col>
      <xdr:colOff>114300</xdr:colOff>
      <xdr:row>97</xdr:row>
      <xdr:rowOff>78740</xdr:rowOff>
    </xdr:to>
    <xdr:sp macro="" textlink="">
      <xdr:nvSpPr>
        <xdr:cNvPr id="234" name="フローチャート: 判断 233"/>
        <xdr:cNvSpPr/>
      </xdr:nvSpPr>
      <xdr:spPr>
        <a:xfrm>
          <a:off x="449326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132080</xdr:rowOff>
    </xdr:from>
    <xdr:to xmlns:xdr="http://schemas.openxmlformats.org/drawingml/2006/spreadsheetDrawing">
      <xdr:col>19</xdr:col>
      <xdr:colOff>177800</xdr:colOff>
      <xdr:row>96</xdr:row>
      <xdr:rowOff>143510</xdr:rowOff>
    </xdr:to>
    <xdr:cxnSp macro="">
      <xdr:nvCxnSpPr>
        <xdr:cNvPr id="235" name="直線コネクタ 234"/>
        <xdr:cNvCxnSpPr/>
      </xdr:nvCxnSpPr>
      <xdr:spPr>
        <a:xfrm flipV="1">
          <a:off x="2851150" y="16076930"/>
          <a:ext cx="873760"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73025</xdr:rowOff>
    </xdr:to>
    <xdr:sp macro="" textlink="">
      <xdr:nvSpPr>
        <xdr:cNvPr id="236" name="フローチャート: 判断 235"/>
        <xdr:cNvSpPr/>
      </xdr:nvSpPr>
      <xdr:spPr>
        <a:xfrm>
          <a:off x="3674110" y="166027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64135</xdr:rowOff>
    </xdr:from>
    <xdr:ext cx="533400" cy="257810"/>
    <xdr:sp macro="" textlink="">
      <xdr:nvSpPr>
        <xdr:cNvPr id="237" name="テキスト ボックス 236"/>
        <xdr:cNvSpPr txBox="1"/>
      </xdr:nvSpPr>
      <xdr:spPr>
        <a:xfrm>
          <a:off x="3461385" y="16694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143510</xdr:rowOff>
    </xdr:from>
    <xdr:to xmlns:xdr="http://schemas.openxmlformats.org/drawingml/2006/spreadsheetDrawing">
      <xdr:col>15</xdr:col>
      <xdr:colOff>50800</xdr:colOff>
      <xdr:row>97</xdr:row>
      <xdr:rowOff>120650</xdr:rowOff>
    </xdr:to>
    <xdr:cxnSp macro="">
      <xdr:nvCxnSpPr>
        <xdr:cNvPr id="238" name="直線コネクタ 237"/>
        <xdr:cNvCxnSpPr/>
      </xdr:nvCxnSpPr>
      <xdr:spPr>
        <a:xfrm flipV="1">
          <a:off x="1981200" y="16602710"/>
          <a:ext cx="8699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151130</xdr:rowOff>
    </xdr:from>
    <xdr:to xmlns:xdr="http://schemas.openxmlformats.org/drawingml/2006/spreadsheetDrawing">
      <xdr:col>15</xdr:col>
      <xdr:colOff>101600</xdr:colOff>
      <xdr:row>97</xdr:row>
      <xdr:rowOff>81280</xdr:rowOff>
    </xdr:to>
    <xdr:sp macro="" textlink="">
      <xdr:nvSpPr>
        <xdr:cNvPr id="239" name="フローチャート: 判断 238"/>
        <xdr:cNvSpPr/>
      </xdr:nvSpPr>
      <xdr:spPr>
        <a:xfrm>
          <a:off x="280035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73025</xdr:rowOff>
    </xdr:from>
    <xdr:ext cx="533400" cy="259080"/>
    <xdr:sp macro="" textlink="">
      <xdr:nvSpPr>
        <xdr:cNvPr id="240" name="テキスト ボックス 239"/>
        <xdr:cNvSpPr txBox="1"/>
      </xdr:nvSpPr>
      <xdr:spPr>
        <a:xfrm>
          <a:off x="2591435" y="16703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120650</xdr:rowOff>
    </xdr:from>
    <xdr:to xmlns:xdr="http://schemas.openxmlformats.org/drawingml/2006/spreadsheetDrawing">
      <xdr:col>10</xdr:col>
      <xdr:colOff>114300</xdr:colOff>
      <xdr:row>97</xdr:row>
      <xdr:rowOff>143510</xdr:rowOff>
    </xdr:to>
    <xdr:cxnSp macro="">
      <xdr:nvCxnSpPr>
        <xdr:cNvPr id="241" name="直線コネクタ 240"/>
        <xdr:cNvCxnSpPr/>
      </xdr:nvCxnSpPr>
      <xdr:spPr>
        <a:xfrm flipV="1">
          <a:off x="1111250" y="16751300"/>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32385</xdr:rowOff>
    </xdr:from>
    <xdr:to xmlns:xdr="http://schemas.openxmlformats.org/drawingml/2006/spreadsheetDrawing">
      <xdr:col>10</xdr:col>
      <xdr:colOff>165100</xdr:colOff>
      <xdr:row>97</xdr:row>
      <xdr:rowOff>133985</xdr:rowOff>
    </xdr:to>
    <xdr:sp macro="" textlink="">
      <xdr:nvSpPr>
        <xdr:cNvPr id="242" name="フローチャート: 判断 241"/>
        <xdr:cNvSpPr/>
      </xdr:nvSpPr>
      <xdr:spPr>
        <a:xfrm>
          <a:off x="19304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150495</xdr:rowOff>
    </xdr:from>
    <xdr:ext cx="533400" cy="259080"/>
    <xdr:sp macro="" textlink="">
      <xdr:nvSpPr>
        <xdr:cNvPr id="243" name="テキスト ボックス 242"/>
        <xdr:cNvSpPr txBox="1"/>
      </xdr:nvSpPr>
      <xdr:spPr>
        <a:xfrm>
          <a:off x="1717675" y="16438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57150</xdr:rowOff>
    </xdr:from>
    <xdr:to xmlns:xdr="http://schemas.openxmlformats.org/drawingml/2006/spreadsheetDrawing">
      <xdr:col>6</xdr:col>
      <xdr:colOff>38100</xdr:colOff>
      <xdr:row>97</xdr:row>
      <xdr:rowOff>158750</xdr:rowOff>
    </xdr:to>
    <xdr:sp macro="" textlink="">
      <xdr:nvSpPr>
        <xdr:cNvPr id="244" name="フローチャート: 判断 243"/>
        <xdr:cNvSpPr/>
      </xdr:nvSpPr>
      <xdr:spPr>
        <a:xfrm>
          <a:off x="1060450" y="16687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3810</xdr:rowOff>
    </xdr:from>
    <xdr:ext cx="533400" cy="259080"/>
    <xdr:sp macro="" textlink="">
      <xdr:nvSpPr>
        <xdr:cNvPr id="245" name="テキスト ボックス 244"/>
        <xdr:cNvSpPr txBox="1"/>
      </xdr:nvSpPr>
      <xdr:spPr>
        <a:xfrm>
          <a:off x="847725" y="16463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47" name="テキスト ボックス 246"/>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8" name="テキスト ボックス 247"/>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730" cy="259080"/>
    <xdr:sp macro="" textlink="">
      <xdr:nvSpPr>
        <xdr:cNvPr id="249" name="テキスト ボックス 248"/>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50" name="テキスト ボックス 249"/>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165100</xdr:rowOff>
    </xdr:from>
    <xdr:to xmlns:xdr="http://schemas.openxmlformats.org/drawingml/2006/spreadsheetDrawing">
      <xdr:col>24</xdr:col>
      <xdr:colOff>114300</xdr:colOff>
      <xdr:row>96</xdr:row>
      <xdr:rowOff>95250</xdr:rowOff>
    </xdr:to>
    <xdr:sp macro="" textlink="">
      <xdr:nvSpPr>
        <xdr:cNvPr id="251" name="楕円 250"/>
        <xdr:cNvSpPr/>
      </xdr:nvSpPr>
      <xdr:spPr>
        <a:xfrm>
          <a:off x="449326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16510</xdr:rowOff>
    </xdr:from>
    <xdr:ext cx="533400" cy="259080"/>
    <xdr:sp macro="" textlink="">
      <xdr:nvSpPr>
        <xdr:cNvPr id="252" name="衛生費該当値テキスト"/>
        <xdr:cNvSpPr txBox="1"/>
      </xdr:nvSpPr>
      <xdr:spPr>
        <a:xfrm>
          <a:off x="4594860" y="16304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81280</xdr:rowOff>
    </xdr:from>
    <xdr:to xmlns:xdr="http://schemas.openxmlformats.org/drawingml/2006/spreadsheetDrawing">
      <xdr:col>20</xdr:col>
      <xdr:colOff>38100</xdr:colOff>
      <xdr:row>94</xdr:row>
      <xdr:rowOff>11430</xdr:rowOff>
    </xdr:to>
    <xdr:sp macro="" textlink="">
      <xdr:nvSpPr>
        <xdr:cNvPr id="253" name="楕円 252"/>
        <xdr:cNvSpPr/>
      </xdr:nvSpPr>
      <xdr:spPr>
        <a:xfrm>
          <a:off x="3674110" y="160261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27940</xdr:rowOff>
    </xdr:from>
    <xdr:ext cx="598805" cy="259080"/>
    <xdr:sp macro="" textlink="">
      <xdr:nvSpPr>
        <xdr:cNvPr id="254" name="テキスト ボックス 253"/>
        <xdr:cNvSpPr txBox="1"/>
      </xdr:nvSpPr>
      <xdr:spPr>
        <a:xfrm>
          <a:off x="3429000" y="1580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92710</xdr:rowOff>
    </xdr:from>
    <xdr:to xmlns:xdr="http://schemas.openxmlformats.org/drawingml/2006/spreadsheetDrawing">
      <xdr:col>15</xdr:col>
      <xdr:colOff>101600</xdr:colOff>
      <xdr:row>97</xdr:row>
      <xdr:rowOff>22860</xdr:rowOff>
    </xdr:to>
    <xdr:sp macro="" textlink="">
      <xdr:nvSpPr>
        <xdr:cNvPr id="255" name="楕円 254"/>
        <xdr:cNvSpPr/>
      </xdr:nvSpPr>
      <xdr:spPr>
        <a:xfrm>
          <a:off x="280035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39370</xdr:rowOff>
    </xdr:from>
    <xdr:ext cx="533400" cy="259080"/>
    <xdr:sp macro="" textlink="">
      <xdr:nvSpPr>
        <xdr:cNvPr id="256" name="テキスト ボックス 255"/>
        <xdr:cNvSpPr txBox="1"/>
      </xdr:nvSpPr>
      <xdr:spPr>
        <a:xfrm>
          <a:off x="2591435" y="16327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69850</xdr:rowOff>
    </xdr:from>
    <xdr:to xmlns:xdr="http://schemas.openxmlformats.org/drawingml/2006/spreadsheetDrawing">
      <xdr:col>10</xdr:col>
      <xdr:colOff>165100</xdr:colOff>
      <xdr:row>97</xdr:row>
      <xdr:rowOff>171450</xdr:rowOff>
    </xdr:to>
    <xdr:sp macro="" textlink="">
      <xdr:nvSpPr>
        <xdr:cNvPr id="257" name="楕円 256"/>
        <xdr:cNvSpPr/>
      </xdr:nvSpPr>
      <xdr:spPr>
        <a:xfrm>
          <a:off x="19304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162560</xdr:rowOff>
    </xdr:from>
    <xdr:ext cx="533400" cy="259080"/>
    <xdr:sp macro="" textlink="">
      <xdr:nvSpPr>
        <xdr:cNvPr id="258" name="テキスト ボックス 257"/>
        <xdr:cNvSpPr txBox="1"/>
      </xdr:nvSpPr>
      <xdr:spPr>
        <a:xfrm>
          <a:off x="1717675" y="16793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92710</xdr:rowOff>
    </xdr:from>
    <xdr:to xmlns:xdr="http://schemas.openxmlformats.org/drawingml/2006/spreadsheetDrawing">
      <xdr:col>6</xdr:col>
      <xdr:colOff>38100</xdr:colOff>
      <xdr:row>98</xdr:row>
      <xdr:rowOff>22860</xdr:rowOff>
    </xdr:to>
    <xdr:sp macro="" textlink="">
      <xdr:nvSpPr>
        <xdr:cNvPr id="259" name="楕円 258"/>
        <xdr:cNvSpPr/>
      </xdr:nvSpPr>
      <xdr:spPr>
        <a:xfrm>
          <a:off x="1060450" y="167233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13970</xdr:rowOff>
    </xdr:from>
    <xdr:ext cx="533400" cy="259080"/>
    <xdr:sp macro="" textlink="">
      <xdr:nvSpPr>
        <xdr:cNvPr id="260" name="テキスト ボックス 259"/>
        <xdr:cNvSpPr txBox="1"/>
      </xdr:nvSpPr>
      <xdr:spPr>
        <a:xfrm>
          <a:off x="847725" y="16816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61" name="正方形/長方形 260"/>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62" name="正方形/長方形 261"/>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64" name="正方形/長方形 263"/>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66" name="正方形/長方形 265"/>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68" name="正方形/長方形 267"/>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8615" cy="233045"/>
    <xdr:sp macro="" textlink="">
      <xdr:nvSpPr>
        <xdr:cNvPr id="269" name="テキスト ボックス 268"/>
        <xdr:cNvSpPr txBox="1"/>
      </xdr:nvSpPr>
      <xdr:spPr>
        <a:xfrm>
          <a:off x="643636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0" name="直線コネクタ 269"/>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46355</xdr:rowOff>
    </xdr:from>
    <xdr:to xmlns:xdr="http://schemas.openxmlformats.org/drawingml/2006/spreadsheetDrawing">
      <xdr:col>59</xdr:col>
      <xdr:colOff>50800</xdr:colOff>
      <xdr:row>39</xdr:row>
      <xdr:rowOff>46355</xdr:rowOff>
    </xdr:to>
    <xdr:cxnSp macro="">
      <xdr:nvCxnSpPr>
        <xdr:cNvPr id="271" name="直線コネクタ 270"/>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76835</xdr:rowOff>
    </xdr:from>
    <xdr:ext cx="248920" cy="267970"/>
    <xdr:sp macro="" textlink="">
      <xdr:nvSpPr>
        <xdr:cNvPr id="272" name="テキスト ボックス 271"/>
        <xdr:cNvSpPr txBox="1"/>
      </xdr:nvSpPr>
      <xdr:spPr>
        <a:xfrm>
          <a:off x="6229350" y="6591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3" name="直線コネクタ 272"/>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36830</xdr:rowOff>
    </xdr:from>
    <xdr:ext cx="467360" cy="269240"/>
    <xdr:sp macro="" textlink="">
      <xdr:nvSpPr>
        <xdr:cNvPr id="274" name="テキスト ボックス 273"/>
        <xdr:cNvSpPr txBox="1"/>
      </xdr:nvSpPr>
      <xdr:spPr>
        <a:xfrm>
          <a:off x="6014720" y="6209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145415</xdr:rowOff>
    </xdr:from>
    <xdr:to xmlns:xdr="http://schemas.openxmlformats.org/drawingml/2006/spreadsheetDrawing">
      <xdr:col>59</xdr:col>
      <xdr:colOff>50800</xdr:colOff>
      <xdr:row>34</xdr:row>
      <xdr:rowOff>145415</xdr:rowOff>
    </xdr:to>
    <xdr:cxnSp macro="">
      <xdr:nvCxnSpPr>
        <xdr:cNvPr id="275" name="直線コネクタ 274"/>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171450</xdr:rowOff>
    </xdr:from>
    <xdr:ext cx="467360" cy="269240"/>
    <xdr:sp macro="" textlink="">
      <xdr:nvSpPr>
        <xdr:cNvPr id="276" name="テキスト ボックス 275"/>
        <xdr:cNvSpPr txBox="1"/>
      </xdr:nvSpPr>
      <xdr:spPr>
        <a:xfrm>
          <a:off x="6014720" y="582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105410</xdr:rowOff>
    </xdr:from>
    <xdr:to xmlns:xdr="http://schemas.openxmlformats.org/drawingml/2006/spreadsheetDrawing">
      <xdr:col>59</xdr:col>
      <xdr:colOff>50800</xdr:colOff>
      <xdr:row>32</xdr:row>
      <xdr:rowOff>105410</xdr:rowOff>
    </xdr:to>
    <xdr:cxnSp macro="">
      <xdr:nvCxnSpPr>
        <xdr:cNvPr id="277" name="直線コネクタ 276"/>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135890</xdr:rowOff>
    </xdr:from>
    <xdr:ext cx="467360" cy="267335"/>
    <xdr:sp macro="" textlink="">
      <xdr:nvSpPr>
        <xdr:cNvPr id="278" name="テキスト ボックス 277"/>
        <xdr:cNvSpPr txBox="1"/>
      </xdr:nvSpPr>
      <xdr:spPr>
        <a:xfrm>
          <a:off x="6014720" y="545084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66040</xdr:rowOff>
    </xdr:from>
    <xdr:to xmlns:xdr="http://schemas.openxmlformats.org/drawingml/2006/spreadsheetDrawing">
      <xdr:col>59</xdr:col>
      <xdr:colOff>50800</xdr:colOff>
      <xdr:row>30</xdr:row>
      <xdr:rowOff>66040</xdr:rowOff>
    </xdr:to>
    <xdr:cxnSp macro="">
      <xdr:nvCxnSpPr>
        <xdr:cNvPr id="279" name="直線コネクタ 278"/>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95885</xdr:rowOff>
    </xdr:from>
    <xdr:ext cx="467360" cy="268605"/>
    <xdr:sp macro="" textlink="">
      <xdr:nvSpPr>
        <xdr:cNvPr id="280" name="テキスト ボックス 279"/>
        <xdr:cNvSpPr txBox="1"/>
      </xdr:nvSpPr>
      <xdr:spPr>
        <a:xfrm>
          <a:off x="6014720" y="506793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1" name="直線コネクタ 280"/>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56515</xdr:rowOff>
    </xdr:from>
    <xdr:ext cx="530225" cy="267970"/>
    <xdr:sp macro="" textlink="">
      <xdr:nvSpPr>
        <xdr:cNvPr id="282" name="テキスト ボックス 281"/>
        <xdr:cNvSpPr txBox="1"/>
      </xdr:nvSpPr>
      <xdr:spPr>
        <a:xfrm>
          <a:off x="5954395" y="46856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83" name="労働費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140970</xdr:rowOff>
    </xdr:from>
    <xdr:to xmlns:xdr="http://schemas.openxmlformats.org/drawingml/2006/spreadsheetDrawing">
      <xdr:col>54</xdr:col>
      <xdr:colOff>186690</xdr:colOff>
      <xdr:row>39</xdr:row>
      <xdr:rowOff>46355</xdr:rowOff>
    </xdr:to>
    <xdr:cxnSp macro="">
      <xdr:nvCxnSpPr>
        <xdr:cNvPr id="284" name="直線コネクタ 283"/>
        <xdr:cNvCxnSpPr/>
      </xdr:nvCxnSpPr>
      <xdr:spPr>
        <a:xfrm flipV="1">
          <a:off x="10267950" y="5455920"/>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50165</xdr:rowOff>
    </xdr:from>
    <xdr:ext cx="248285" cy="269240"/>
    <xdr:sp macro="" textlink="">
      <xdr:nvSpPr>
        <xdr:cNvPr id="285" name="労働費最小値テキスト"/>
        <xdr:cNvSpPr txBox="1"/>
      </xdr:nvSpPr>
      <xdr:spPr>
        <a:xfrm>
          <a:off x="10318750" y="67367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46355</xdr:rowOff>
    </xdr:from>
    <xdr:to xmlns:xdr="http://schemas.openxmlformats.org/drawingml/2006/spreadsheetDrawing">
      <xdr:col>55</xdr:col>
      <xdr:colOff>88900</xdr:colOff>
      <xdr:row>39</xdr:row>
      <xdr:rowOff>46355</xdr:rowOff>
    </xdr:to>
    <xdr:cxnSp macro="">
      <xdr:nvCxnSpPr>
        <xdr:cNvPr id="286" name="直線コネクタ 285"/>
        <xdr:cNvCxnSpPr/>
      </xdr:nvCxnSpPr>
      <xdr:spPr>
        <a:xfrm>
          <a:off x="1018286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86360</xdr:rowOff>
    </xdr:from>
    <xdr:ext cx="468630" cy="267970"/>
    <xdr:sp macro="" textlink="">
      <xdr:nvSpPr>
        <xdr:cNvPr id="287" name="労働費最大値テキスト"/>
        <xdr:cNvSpPr txBox="1"/>
      </xdr:nvSpPr>
      <xdr:spPr>
        <a:xfrm>
          <a:off x="10318750" y="522986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6,720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140970</xdr:rowOff>
    </xdr:from>
    <xdr:to xmlns:xdr="http://schemas.openxmlformats.org/drawingml/2006/spreadsheetDrawing">
      <xdr:col>55</xdr:col>
      <xdr:colOff>88900</xdr:colOff>
      <xdr:row>31</xdr:row>
      <xdr:rowOff>140970</xdr:rowOff>
    </xdr:to>
    <xdr:cxnSp macro="">
      <xdr:nvCxnSpPr>
        <xdr:cNvPr id="288" name="直線コネクタ 287"/>
        <xdr:cNvCxnSpPr/>
      </xdr:nvCxnSpPr>
      <xdr:spPr>
        <a:xfrm>
          <a:off x="10182860" y="5455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120650</xdr:rowOff>
    </xdr:from>
    <xdr:to xmlns:xdr="http://schemas.openxmlformats.org/drawingml/2006/spreadsheetDrawing">
      <xdr:col>55</xdr:col>
      <xdr:colOff>0</xdr:colOff>
      <xdr:row>38</xdr:row>
      <xdr:rowOff>120650</xdr:rowOff>
    </xdr:to>
    <xdr:cxnSp macro="">
      <xdr:nvCxnSpPr>
        <xdr:cNvPr id="289" name="直線コネクタ 288"/>
        <xdr:cNvCxnSpPr/>
      </xdr:nvCxnSpPr>
      <xdr:spPr>
        <a:xfrm flipV="1">
          <a:off x="9448800" y="66357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69850</xdr:rowOff>
    </xdr:from>
    <xdr:ext cx="377190" cy="269240"/>
    <xdr:sp macro="" textlink="">
      <xdr:nvSpPr>
        <xdr:cNvPr id="290" name="労働費平均値テキスト"/>
        <xdr:cNvSpPr txBox="1"/>
      </xdr:nvSpPr>
      <xdr:spPr>
        <a:xfrm>
          <a:off x="10318750" y="6413500"/>
          <a:ext cx="3771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46355</xdr:rowOff>
    </xdr:from>
    <xdr:to xmlns:xdr="http://schemas.openxmlformats.org/drawingml/2006/spreadsheetDrawing">
      <xdr:col>55</xdr:col>
      <xdr:colOff>50800</xdr:colOff>
      <xdr:row>38</xdr:row>
      <xdr:rowOff>151765</xdr:rowOff>
    </xdr:to>
    <xdr:sp macro="" textlink="">
      <xdr:nvSpPr>
        <xdr:cNvPr id="291" name="フローチャート: 判断 290"/>
        <xdr:cNvSpPr/>
      </xdr:nvSpPr>
      <xdr:spPr>
        <a:xfrm>
          <a:off x="10220960" y="65614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119380</xdr:rowOff>
    </xdr:from>
    <xdr:to xmlns:xdr="http://schemas.openxmlformats.org/drawingml/2006/spreadsheetDrawing">
      <xdr:col>50</xdr:col>
      <xdr:colOff>114300</xdr:colOff>
      <xdr:row>38</xdr:row>
      <xdr:rowOff>120650</xdr:rowOff>
    </xdr:to>
    <xdr:cxnSp macro="">
      <xdr:nvCxnSpPr>
        <xdr:cNvPr id="292" name="直線コネクタ 291"/>
        <xdr:cNvCxnSpPr/>
      </xdr:nvCxnSpPr>
      <xdr:spPr>
        <a:xfrm>
          <a:off x="8578850" y="663448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22860</xdr:rowOff>
    </xdr:from>
    <xdr:to xmlns:xdr="http://schemas.openxmlformats.org/drawingml/2006/spreadsheetDrawing">
      <xdr:col>50</xdr:col>
      <xdr:colOff>165100</xdr:colOff>
      <xdr:row>38</xdr:row>
      <xdr:rowOff>128270</xdr:rowOff>
    </xdr:to>
    <xdr:sp macro="" textlink="">
      <xdr:nvSpPr>
        <xdr:cNvPr id="293" name="フローチャート: 判断 292"/>
        <xdr:cNvSpPr/>
      </xdr:nvSpPr>
      <xdr:spPr>
        <a:xfrm>
          <a:off x="9398000" y="65379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146050</xdr:rowOff>
    </xdr:from>
    <xdr:ext cx="377190" cy="267970"/>
    <xdr:sp macro="" textlink="">
      <xdr:nvSpPr>
        <xdr:cNvPr id="294" name="テキスト ボックス 293"/>
        <xdr:cNvSpPr txBox="1"/>
      </xdr:nvSpPr>
      <xdr:spPr>
        <a:xfrm>
          <a:off x="9263380" y="6318250"/>
          <a:ext cx="377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118110</xdr:rowOff>
    </xdr:from>
    <xdr:to xmlns:xdr="http://schemas.openxmlformats.org/drawingml/2006/spreadsheetDrawing">
      <xdr:col>45</xdr:col>
      <xdr:colOff>177800</xdr:colOff>
      <xdr:row>38</xdr:row>
      <xdr:rowOff>119380</xdr:rowOff>
    </xdr:to>
    <xdr:cxnSp macro="">
      <xdr:nvCxnSpPr>
        <xdr:cNvPr id="295" name="直線コネクタ 294"/>
        <xdr:cNvCxnSpPr/>
      </xdr:nvCxnSpPr>
      <xdr:spPr>
        <a:xfrm>
          <a:off x="7705090" y="663321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18415</xdr:rowOff>
    </xdr:from>
    <xdr:to xmlns:xdr="http://schemas.openxmlformats.org/drawingml/2006/spreadsheetDrawing">
      <xdr:col>46</xdr:col>
      <xdr:colOff>38100</xdr:colOff>
      <xdr:row>38</xdr:row>
      <xdr:rowOff>123825</xdr:rowOff>
    </xdr:to>
    <xdr:sp macro="" textlink="">
      <xdr:nvSpPr>
        <xdr:cNvPr id="296" name="フローチャート: 判断 295"/>
        <xdr:cNvSpPr/>
      </xdr:nvSpPr>
      <xdr:spPr>
        <a:xfrm>
          <a:off x="8528050" y="65335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140970</xdr:rowOff>
    </xdr:from>
    <xdr:ext cx="377190" cy="269240"/>
    <xdr:sp macro="" textlink="">
      <xdr:nvSpPr>
        <xdr:cNvPr id="297" name="テキスト ボックス 296"/>
        <xdr:cNvSpPr txBox="1"/>
      </xdr:nvSpPr>
      <xdr:spPr>
        <a:xfrm>
          <a:off x="8393430" y="6313170"/>
          <a:ext cx="377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117475</xdr:rowOff>
    </xdr:from>
    <xdr:to xmlns:xdr="http://schemas.openxmlformats.org/drawingml/2006/spreadsheetDrawing">
      <xdr:col>41</xdr:col>
      <xdr:colOff>50800</xdr:colOff>
      <xdr:row>38</xdr:row>
      <xdr:rowOff>118110</xdr:rowOff>
    </xdr:to>
    <xdr:cxnSp macro="">
      <xdr:nvCxnSpPr>
        <xdr:cNvPr id="298" name="直線コネクタ 297"/>
        <xdr:cNvCxnSpPr/>
      </xdr:nvCxnSpPr>
      <xdr:spPr>
        <a:xfrm>
          <a:off x="6835140" y="663257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14605</xdr:rowOff>
    </xdr:from>
    <xdr:to xmlns:xdr="http://schemas.openxmlformats.org/drawingml/2006/spreadsheetDrawing">
      <xdr:col>41</xdr:col>
      <xdr:colOff>101600</xdr:colOff>
      <xdr:row>38</xdr:row>
      <xdr:rowOff>120650</xdr:rowOff>
    </xdr:to>
    <xdr:sp macro="" textlink="">
      <xdr:nvSpPr>
        <xdr:cNvPr id="299" name="フローチャート: 判断 298"/>
        <xdr:cNvSpPr/>
      </xdr:nvSpPr>
      <xdr:spPr>
        <a:xfrm>
          <a:off x="7654290" y="65297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137160</xdr:rowOff>
    </xdr:from>
    <xdr:ext cx="377190" cy="269240"/>
    <xdr:sp macro="" textlink="">
      <xdr:nvSpPr>
        <xdr:cNvPr id="300" name="テキスト ボックス 299"/>
        <xdr:cNvSpPr txBox="1"/>
      </xdr:nvSpPr>
      <xdr:spPr>
        <a:xfrm>
          <a:off x="7519670" y="6309360"/>
          <a:ext cx="377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33655</xdr:rowOff>
    </xdr:from>
    <xdr:to xmlns:xdr="http://schemas.openxmlformats.org/drawingml/2006/spreadsheetDrawing">
      <xdr:col>36</xdr:col>
      <xdr:colOff>165100</xdr:colOff>
      <xdr:row>38</xdr:row>
      <xdr:rowOff>139065</xdr:rowOff>
    </xdr:to>
    <xdr:sp macro="" textlink="">
      <xdr:nvSpPr>
        <xdr:cNvPr id="301" name="フローチャート: 判断 300"/>
        <xdr:cNvSpPr/>
      </xdr:nvSpPr>
      <xdr:spPr>
        <a:xfrm>
          <a:off x="6784340" y="65487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156210</xdr:rowOff>
    </xdr:from>
    <xdr:ext cx="377190" cy="267970"/>
    <xdr:sp macro="" textlink="">
      <xdr:nvSpPr>
        <xdr:cNvPr id="302" name="テキスト ボックス 301"/>
        <xdr:cNvSpPr txBox="1"/>
      </xdr:nvSpPr>
      <xdr:spPr>
        <a:xfrm>
          <a:off x="6649720" y="6328410"/>
          <a:ext cx="377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303" name="テキスト ボックス 302"/>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60730" cy="269240"/>
    <xdr:sp macro="" textlink="">
      <xdr:nvSpPr>
        <xdr:cNvPr id="304" name="テキスト ボックス 303"/>
        <xdr:cNvSpPr txBox="1"/>
      </xdr:nvSpPr>
      <xdr:spPr>
        <a:xfrm>
          <a:off x="926211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60730" cy="269240"/>
    <xdr:sp macro="" textlink="">
      <xdr:nvSpPr>
        <xdr:cNvPr id="305" name="テキスト ボックス 304"/>
        <xdr:cNvSpPr txBox="1"/>
      </xdr:nvSpPr>
      <xdr:spPr>
        <a:xfrm>
          <a:off x="83921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60730" cy="269240"/>
    <xdr:sp macro="" textlink="">
      <xdr:nvSpPr>
        <xdr:cNvPr id="306" name="テキスト ボックス 305"/>
        <xdr:cNvSpPr txBox="1"/>
      </xdr:nvSpPr>
      <xdr:spPr>
        <a:xfrm>
          <a:off x="75184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60730" cy="269240"/>
    <xdr:sp macro="" textlink="">
      <xdr:nvSpPr>
        <xdr:cNvPr id="307" name="テキスト ボックス 306"/>
        <xdr:cNvSpPr txBox="1"/>
      </xdr:nvSpPr>
      <xdr:spPr>
        <a:xfrm>
          <a:off x="664845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67310</xdr:rowOff>
    </xdr:from>
    <xdr:to xmlns:xdr="http://schemas.openxmlformats.org/drawingml/2006/spreadsheetDrawing">
      <xdr:col>55</xdr:col>
      <xdr:colOff>50800</xdr:colOff>
      <xdr:row>38</xdr:row>
      <xdr:rowOff>171450</xdr:rowOff>
    </xdr:to>
    <xdr:sp macro="" textlink="">
      <xdr:nvSpPr>
        <xdr:cNvPr id="308" name="楕円 307"/>
        <xdr:cNvSpPr/>
      </xdr:nvSpPr>
      <xdr:spPr>
        <a:xfrm>
          <a:off x="10220960" y="658241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23495</xdr:rowOff>
    </xdr:from>
    <xdr:ext cx="377190" cy="268605"/>
    <xdr:sp macro="" textlink="">
      <xdr:nvSpPr>
        <xdr:cNvPr id="309" name="労働費該当値テキスト"/>
        <xdr:cNvSpPr txBox="1"/>
      </xdr:nvSpPr>
      <xdr:spPr>
        <a:xfrm>
          <a:off x="10318750" y="6538595"/>
          <a:ext cx="377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67945</xdr:rowOff>
    </xdr:from>
    <xdr:to xmlns:xdr="http://schemas.openxmlformats.org/drawingml/2006/spreadsheetDrawing">
      <xdr:col>50</xdr:col>
      <xdr:colOff>165100</xdr:colOff>
      <xdr:row>38</xdr:row>
      <xdr:rowOff>171450</xdr:rowOff>
    </xdr:to>
    <xdr:sp macro="" textlink="">
      <xdr:nvSpPr>
        <xdr:cNvPr id="310" name="楕円 309"/>
        <xdr:cNvSpPr/>
      </xdr:nvSpPr>
      <xdr:spPr>
        <a:xfrm>
          <a:off x="9398000" y="65830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163830</xdr:rowOff>
    </xdr:from>
    <xdr:ext cx="377190" cy="268605"/>
    <xdr:sp macro="" textlink="">
      <xdr:nvSpPr>
        <xdr:cNvPr id="311" name="テキスト ボックス 310"/>
        <xdr:cNvSpPr txBox="1"/>
      </xdr:nvSpPr>
      <xdr:spPr>
        <a:xfrm>
          <a:off x="9263380" y="6678930"/>
          <a:ext cx="377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66675</xdr:rowOff>
    </xdr:from>
    <xdr:to xmlns:xdr="http://schemas.openxmlformats.org/drawingml/2006/spreadsheetDrawing">
      <xdr:col>46</xdr:col>
      <xdr:colOff>38100</xdr:colOff>
      <xdr:row>38</xdr:row>
      <xdr:rowOff>171450</xdr:rowOff>
    </xdr:to>
    <xdr:sp macro="" textlink="">
      <xdr:nvSpPr>
        <xdr:cNvPr id="312" name="楕円 311"/>
        <xdr:cNvSpPr/>
      </xdr:nvSpPr>
      <xdr:spPr>
        <a:xfrm>
          <a:off x="8528050" y="6581775"/>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162560</xdr:rowOff>
    </xdr:from>
    <xdr:ext cx="377190" cy="268605"/>
    <xdr:sp macro="" textlink="">
      <xdr:nvSpPr>
        <xdr:cNvPr id="313" name="テキスト ボックス 312"/>
        <xdr:cNvSpPr txBox="1"/>
      </xdr:nvSpPr>
      <xdr:spPr>
        <a:xfrm>
          <a:off x="8393430" y="6677660"/>
          <a:ext cx="377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65405</xdr:rowOff>
    </xdr:from>
    <xdr:to xmlns:xdr="http://schemas.openxmlformats.org/drawingml/2006/spreadsheetDrawing">
      <xdr:col>41</xdr:col>
      <xdr:colOff>101600</xdr:colOff>
      <xdr:row>38</xdr:row>
      <xdr:rowOff>170815</xdr:rowOff>
    </xdr:to>
    <xdr:sp macro="" textlink="">
      <xdr:nvSpPr>
        <xdr:cNvPr id="314" name="楕円 313"/>
        <xdr:cNvSpPr/>
      </xdr:nvSpPr>
      <xdr:spPr>
        <a:xfrm>
          <a:off x="7654290" y="65805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161290</xdr:rowOff>
    </xdr:from>
    <xdr:ext cx="377190" cy="268605"/>
    <xdr:sp macro="" textlink="">
      <xdr:nvSpPr>
        <xdr:cNvPr id="315" name="テキスト ボックス 314"/>
        <xdr:cNvSpPr txBox="1"/>
      </xdr:nvSpPr>
      <xdr:spPr>
        <a:xfrm>
          <a:off x="7519670" y="6676390"/>
          <a:ext cx="377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64770</xdr:rowOff>
    </xdr:from>
    <xdr:to xmlns:xdr="http://schemas.openxmlformats.org/drawingml/2006/spreadsheetDrawing">
      <xdr:col>36</xdr:col>
      <xdr:colOff>165100</xdr:colOff>
      <xdr:row>38</xdr:row>
      <xdr:rowOff>170180</xdr:rowOff>
    </xdr:to>
    <xdr:sp macro="" textlink="">
      <xdr:nvSpPr>
        <xdr:cNvPr id="316" name="楕円 315"/>
        <xdr:cNvSpPr/>
      </xdr:nvSpPr>
      <xdr:spPr>
        <a:xfrm>
          <a:off x="6784340" y="65798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160655</xdr:rowOff>
    </xdr:from>
    <xdr:ext cx="377190" cy="268605"/>
    <xdr:sp macro="" textlink="">
      <xdr:nvSpPr>
        <xdr:cNvPr id="317" name="テキスト ボックス 316"/>
        <xdr:cNvSpPr txBox="1"/>
      </xdr:nvSpPr>
      <xdr:spPr>
        <a:xfrm>
          <a:off x="6649720" y="6675755"/>
          <a:ext cx="377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18" name="正方形/長方形 317"/>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19" name="正方形/長方形 318"/>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21" name="正方形/長方形 320"/>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23" name="正方形/長方形 322"/>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25" name="正方形/長方形 324"/>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8615" cy="233045"/>
    <xdr:sp macro="" textlink="">
      <xdr:nvSpPr>
        <xdr:cNvPr id="326" name="テキスト ボックス 325"/>
        <xdr:cNvSpPr txBox="1"/>
      </xdr:nvSpPr>
      <xdr:spPr>
        <a:xfrm>
          <a:off x="643636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7" name="直線コネクタ 326"/>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46355</xdr:rowOff>
    </xdr:from>
    <xdr:to xmlns:xdr="http://schemas.openxmlformats.org/drawingml/2006/spreadsheetDrawing">
      <xdr:col>59</xdr:col>
      <xdr:colOff>50800</xdr:colOff>
      <xdr:row>59</xdr:row>
      <xdr:rowOff>46355</xdr:rowOff>
    </xdr:to>
    <xdr:cxnSp macro="">
      <xdr:nvCxnSpPr>
        <xdr:cNvPr id="328" name="直線コネクタ 327"/>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76835</xdr:rowOff>
    </xdr:from>
    <xdr:ext cx="248920" cy="267970"/>
    <xdr:sp macro="" textlink="">
      <xdr:nvSpPr>
        <xdr:cNvPr id="329" name="テキスト ボックス 328"/>
        <xdr:cNvSpPr txBox="1"/>
      </xdr:nvSpPr>
      <xdr:spPr>
        <a:xfrm>
          <a:off x="6229350" y="10020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0" name="直線コネクタ 329"/>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36830</xdr:rowOff>
    </xdr:from>
    <xdr:ext cx="530225" cy="269240"/>
    <xdr:sp macro="" textlink="">
      <xdr:nvSpPr>
        <xdr:cNvPr id="331" name="テキスト ボックス 330"/>
        <xdr:cNvSpPr txBox="1"/>
      </xdr:nvSpPr>
      <xdr:spPr>
        <a:xfrm>
          <a:off x="5954395" y="9638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145415</xdr:rowOff>
    </xdr:from>
    <xdr:to xmlns:xdr="http://schemas.openxmlformats.org/drawingml/2006/spreadsheetDrawing">
      <xdr:col>59</xdr:col>
      <xdr:colOff>50800</xdr:colOff>
      <xdr:row>54</xdr:row>
      <xdr:rowOff>145415</xdr:rowOff>
    </xdr:to>
    <xdr:cxnSp macro="">
      <xdr:nvCxnSpPr>
        <xdr:cNvPr id="332" name="直線コネクタ 331"/>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171450</xdr:rowOff>
    </xdr:from>
    <xdr:ext cx="530225" cy="269240"/>
    <xdr:sp macro="" textlink="">
      <xdr:nvSpPr>
        <xdr:cNvPr id="333" name="テキスト ボックス 332"/>
        <xdr:cNvSpPr txBox="1"/>
      </xdr:nvSpPr>
      <xdr:spPr>
        <a:xfrm>
          <a:off x="5954395" y="9258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105410</xdr:rowOff>
    </xdr:from>
    <xdr:to xmlns:xdr="http://schemas.openxmlformats.org/drawingml/2006/spreadsheetDrawing">
      <xdr:col>59</xdr:col>
      <xdr:colOff>50800</xdr:colOff>
      <xdr:row>52</xdr:row>
      <xdr:rowOff>105410</xdr:rowOff>
    </xdr:to>
    <xdr:cxnSp macro="">
      <xdr:nvCxnSpPr>
        <xdr:cNvPr id="334" name="直線コネクタ 333"/>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135890</xdr:rowOff>
    </xdr:from>
    <xdr:ext cx="530225" cy="267335"/>
    <xdr:sp macro="" textlink="">
      <xdr:nvSpPr>
        <xdr:cNvPr id="335" name="テキスト ボックス 334"/>
        <xdr:cNvSpPr txBox="1"/>
      </xdr:nvSpPr>
      <xdr:spPr>
        <a:xfrm>
          <a:off x="5954395" y="8879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66040</xdr:rowOff>
    </xdr:from>
    <xdr:to xmlns:xdr="http://schemas.openxmlformats.org/drawingml/2006/spreadsheetDrawing">
      <xdr:col>59</xdr:col>
      <xdr:colOff>50800</xdr:colOff>
      <xdr:row>50</xdr:row>
      <xdr:rowOff>66040</xdr:rowOff>
    </xdr:to>
    <xdr:cxnSp macro="">
      <xdr:nvCxnSpPr>
        <xdr:cNvPr id="336" name="直線コネクタ 335"/>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95885</xdr:rowOff>
    </xdr:from>
    <xdr:ext cx="530225" cy="268605"/>
    <xdr:sp macro="" textlink="">
      <xdr:nvSpPr>
        <xdr:cNvPr id="337" name="テキスト ボックス 336"/>
        <xdr:cNvSpPr txBox="1"/>
      </xdr:nvSpPr>
      <xdr:spPr>
        <a:xfrm>
          <a:off x="5954395" y="8496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8" name="直線コネクタ 337"/>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56515</xdr:rowOff>
    </xdr:from>
    <xdr:ext cx="595630" cy="267970"/>
    <xdr:sp macro="" textlink="">
      <xdr:nvSpPr>
        <xdr:cNvPr id="339" name="テキスト ボックス 338"/>
        <xdr:cNvSpPr txBox="1"/>
      </xdr:nvSpPr>
      <xdr:spPr>
        <a:xfrm>
          <a:off x="589026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40" name="農林水産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23495</xdr:rowOff>
    </xdr:from>
    <xdr:to xmlns:xdr="http://schemas.openxmlformats.org/drawingml/2006/spreadsheetDrawing">
      <xdr:col>54</xdr:col>
      <xdr:colOff>186690</xdr:colOff>
      <xdr:row>59</xdr:row>
      <xdr:rowOff>17780</xdr:rowOff>
    </xdr:to>
    <xdr:cxnSp macro="">
      <xdr:nvCxnSpPr>
        <xdr:cNvPr id="341" name="直線コネクタ 340"/>
        <xdr:cNvCxnSpPr/>
      </xdr:nvCxnSpPr>
      <xdr:spPr>
        <a:xfrm flipV="1">
          <a:off x="10267950" y="876744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21590</xdr:rowOff>
    </xdr:from>
    <xdr:ext cx="468630" cy="267970"/>
    <xdr:sp macro="" textlink="">
      <xdr:nvSpPr>
        <xdr:cNvPr id="342" name="農林水産業費最小値テキスト"/>
        <xdr:cNvSpPr txBox="1"/>
      </xdr:nvSpPr>
      <xdr:spPr>
        <a:xfrm>
          <a:off x="10318750" y="1013714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3" name="直線コネクタ 342"/>
        <xdr:cNvCxnSpPr/>
      </xdr:nvCxnSpPr>
      <xdr:spPr>
        <a:xfrm>
          <a:off x="10182860" y="10133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146685</xdr:rowOff>
    </xdr:from>
    <xdr:ext cx="533400" cy="267970"/>
    <xdr:sp macro="" textlink="">
      <xdr:nvSpPr>
        <xdr:cNvPr id="344" name="農林水産業費最大値テキスト"/>
        <xdr:cNvSpPr txBox="1"/>
      </xdr:nvSpPr>
      <xdr:spPr>
        <a:xfrm>
          <a:off x="10318750" y="854773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23495</xdr:rowOff>
    </xdr:from>
    <xdr:to xmlns:xdr="http://schemas.openxmlformats.org/drawingml/2006/spreadsheetDrawing">
      <xdr:col>55</xdr:col>
      <xdr:colOff>88900</xdr:colOff>
      <xdr:row>51</xdr:row>
      <xdr:rowOff>23495</xdr:rowOff>
    </xdr:to>
    <xdr:cxnSp macro="">
      <xdr:nvCxnSpPr>
        <xdr:cNvPr id="345" name="直線コネクタ 344"/>
        <xdr:cNvCxnSpPr/>
      </xdr:nvCxnSpPr>
      <xdr:spPr>
        <a:xfrm>
          <a:off x="10182860" y="8767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45720</xdr:rowOff>
    </xdr:from>
    <xdr:to xmlns:xdr="http://schemas.openxmlformats.org/drawingml/2006/spreadsheetDrawing">
      <xdr:col>55</xdr:col>
      <xdr:colOff>0</xdr:colOff>
      <xdr:row>57</xdr:row>
      <xdr:rowOff>88265</xdr:rowOff>
    </xdr:to>
    <xdr:cxnSp macro="">
      <xdr:nvCxnSpPr>
        <xdr:cNvPr id="346" name="直線コネクタ 345"/>
        <xdr:cNvCxnSpPr/>
      </xdr:nvCxnSpPr>
      <xdr:spPr>
        <a:xfrm flipV="1">
          <a:off x="9448800" y="9818370"/>
          <a:ext cx="8191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160655</xdr:rowOff>
    </xdr:from>
    <xdr:ext cx="533400" cy="268605"/>
    <xdr:sp macro="" textlink="">
      <xdr:nvSpPr>
        <xdr:cNvPr id="347" name="農林水産業費平均値テキスト"/>
        <xdr:cNvSpPr txBox="1"/>
      </xdr:nvSpPr>
      <xdr:spPr>
        <a:xfrm>
          <a:off x="10318750" y="9590405"/>
          <a:ext cx="5334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137160</xdr:rowOff>
    </xdr:from>
    <xdr:to xmlns:xdr="http://schemas.openxmlformats.org/drawingml/2006/spreadsheetDrawing">
      <xdr:col>55</xdr:col>
      <xdr:colOff>50800</xdr:colOff>
      <xdr:row>57</xdr:row>
      <xdr:rowOff>64770</xdr:rowOff>
    </xdr:to>
    <xdr:sp macro="" textlink="">
      <xdr:nvSpPr>
        <xdr:cNvPr id="348" name="フローチャート: 判断 347"/>
        <xdr:cNvSpPr/>
      </xdr:nvSpPr>
      <xdr:spPr>
        <a:xfrm>
          <a:off x="10220960" y="97383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71755</xdr:rowOff>
    </xdr:from>
    <xdr:to xmlns:xdr="http://schemas.openxmlformats.org/drawingml/2006/spreadsheetDrawing">
      <xdr:col>50</xdr:col>
      <xdr:colOff>114300</xdr:colOff>
      <xdr:row>57</xdr:row>
      <xdr:rowOff>88265</xdr:rowOff>
    </xdr:to>
    <xdr:cxnSp macro="">
      <xdr:nvCxnSpPr>
        <xdr:cNvPr id="349" name="直線コネクタ 348"/>
        <xdr:cNvCxnSpPr/>
      </xdr:nvCxnSpPr>
      <xdr:spPr>
        <a:xfrm>
          <a:off x="8578850" y="984440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143510</xdr:rowOff>
    </xdr:from>
    <xdr:to xmlns:xdr="http://schemas.openxmlformats.org/drawingml/2006/spreadsheetDrawing">
      <xdr:col>50</xdr:col>
      <xdr:colOff>165100</xdr:colOff>
      <xdr:row>57</xdr:row>
      <xdr:rowOff>70485</xdr:rowOff>
    </xdr:to>
    <xdr:sp macro="" textlink="">
      <xdr:nvSpPr>
        <xdr:cNvPr id="350" name="フローチャート: 判断 349"/>
        <xdr:cNvSpPr/>
      </xdr:nvSpPr>
      <xdr:spPr>
        <a:xfrm>
          <a:off x="9398000" y="9744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87630</xdr:rowOff>
    </xdr:from>
    <xdr:ext cx="533400" cy="267970"/>
    <xdr:sp macro="" textlink="">
      <xdr:nvSpPr>
        <xdr:cNvPr id="351" name="テキスト ボックス 350"/>
        <xdr:cNvSpPr txBox="1"/>
      </xdr:nvSpPr>
      <xdr:spPr>
        <a:xfrm>
          <a:off x="9185275" y="951738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10795</xdr:rowOff>
    </xdr:from>
    <xdr:to xmlns:xdr="http://schemas.openxmlformats.org/drawingml/2006/spreadsheetDrawing">
      <xdr:col>45</xdr:col>
      <xdr:colOff>177800</xdr:colOff>
      <xdr:row>57</xdr:row>
      <xdr:rowOff>71755</xdr:rowOff>
    </xdr:to>
    <xdr:cxnSp macro="">
      <xdr:nvCxnSpPr>
        <xdr:cNvPr id="352" name="直線コネクタ 351"/>
        <xdr:cNvCxnSpPr/>
      </xdr:nvCxnSpPr>
      <xdr:spPr>
        <a:xfrm>
          <a:off x="7705090" y="9783445"/>
          <a:ext cx="8737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149225</xdr:rowOff>
    </xdr:from>
    <xdr:to xmlns:xdr="http://schemas.openxmlformats.org/drawingml/2006/spreadsheetDrawing">
      <xdr:col>46</xdr:col>
      <xdr:colOff>38100</xdr:colOff>
      <xdr:row>57</xdr:row>
      <xdr:rowOff>76835</xdr:rowOff>
    </xdr:to>
    <xdr:sp macro="" textlink="">
      <xdr:nvSpPr>
        <xdr:cNvPr id="353" name="フローチャート: 判断 352"/>
        <xdr:cNvSpPr/>
      </xdr:nvSpPr>
      <xdr:spPr>
        <a:xfrm>
          <a:off x="8528050" y="97504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93345</xdr:rowOff>
    </xdr:from>
    <xdr:ext cx="533400" cy="268605"/>
    <xdr:sp macro="" textlink="">
      <xdr:nvSpPr>
        <xdr:cNvPr id="354" name="テキスト ボックス 353"/>
        <xdr:cNvSpPr txBox="1"/>
      </xdr:nvSpPr>
      <xdr:spPr>
        <a:xfrm>
          <a:off x="8315325" y="952309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10795</xdr:rowOff>
    </xdr:from>
    <xdr:to xmlns:xdr="http://schemas.openxmlformats.org/drawingml/2006/spreadsheetDrawing">
      <xdr:col>41</xdr:col>
      <xdr:colOff>50800</xdr:colOff>
      <xdr:row>57</xdr:row>
      <xdr:rowOff>60960</xdr:rowOff>
    </xdr:to>
    <xdr:cxnSp macro="">
      <xdr:nvCxnSpPr>
        <xdr:cNvPr id="355" name="直線コネクタ 354"/>
        <xdr:cNvCxnSpPr/>
      </xdr:nvCxnSpPr>
      <xdr:spPr>
        <a:xfrm flipV="1">
          <a:off x="6835140" y="978344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171450</xdr:rowOff>
    </xdr:from>
    <xdr:to xmlns:xdr="http://schemas.openxmlformats.org/drawingml/2006/spreadsheetDrawing">
      <xdr:col>41</xdr:col>
      <xdr:colOff>101600</xdr:colOff>
      <xdr:row>57</xdr:row>
      <xdr:rowOff>102870</xdr:rowOff>
    </xdr:to>
    <xdr:sp macro="" textlink="">
      <xdr:nvSpPr>
        <xdr:cNvPr id="356" name="フローチャート: 判断 355"/>
        <xdr:cNvSpPr/>
      </xdr:nvSpPr>
      <xdr:spPr>
        <a:xfrm>
          <a:off x="7654290" y="9772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93345</xdr:rowOff>
    </xdr:from>
    <xdr:ext cx="533400" cy="268605"/>
    <xdr:sp macro="" textlink="">
      <xdr:nvSpPr>
        <xdr:cNvPr id="357" name="テキスト ボックス 356"/>
        <xdr:cNvSpPr txBox="1"/>
      </xdr:nvSpPr>
      <xdr:spPr>
        <a:xfrm>
          <a:off x="7445375" y="986599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33020</xdr:rowOff>
    </xdr:from>
    <xdr:to xmlns:xdr="http://schemas.openxmlformats.org/drawingml/2006/spreadsheetDrawing">
      <xdr:col>36</xdr:col>
      <xdr:colOff>165100</xdr:colOff>
      <xdr:row>57</xdr:row>
      <xdr:rowOff>138430</xdr:rowOff>
    </xdr:to>
    <xdr:sp macro="" textlink="">
      <xdr:nvSpPr>
        <xdr:cNvPr id="358" name="フローチャート: 判断 357"/>
        <xdr:cNvSpPr/>
      </xdr:nvSpPr>
      <xdr:spPr>
        <a:xfrm>
          <a:off x="6784340" y="98056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128905</xdr:rowOff>
    </xdr:from>
    <xdr:ext cx="533400" cy="268605"/>
    <xdr:sp macro="" textlink="">
      <xdr:nvSpPr>
        <xdr:cNvPr id="359" name="テキスト ボックス 358"/>
        <xdr:cNvSpPr txBox="1"/>
      </xdr:nvSpPr>
      <xdr:spPr>
        <a:xfrm>
          <a:off x="6571615" y="990155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60" name="テキスト ボックス 359"/>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60730" cy="269240"/>
    <xdr:sp macro="" textlink="">
      <xdr:nvSpPr>
        <xdr:cNvPr id="361" name="テキスト ボックス 360"/>
        <xdr:cNvSpPr txBox="1"/>
      </xdr:nvSpPr>
      <xdr:spPr>
        <a:xfrm>
          <a:off x="926211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60730" cy="269240"/>
    <xdr:sp macro="" textlink="">
      <xdr:nvSpPr>
        <xdr:cNvPr id="362" name="テキスト ボックス 361"/>
        <xdr:cNvSpPr txBox="1"/>
      </xdr:nvSpPr>
      <xdr:spPr>
        <a:xfrm>
          <a:off x="83921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60730" cy="269240"/>
    <xdr:sp macro="" textlink="">
      <xdr:nvSpPr>
        <xdr:cNvPr id="363" name="テキスト ボックス 362"/>
        <xdr:cNvSpPr txBox="1"/>
      </xdr:nvSpPr>
      <xdr:spPr>
        <a:xfrm>
          <a:off x="75184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60730" cy="269240"/>
    <xdr:sp macro="" textlink="">
      <xdr:nvSpPr>
        <xdr:cNvPr id="364" name="テキスト ボックス 363"/>
        <xdr:cNvSpPr txBox="1"/>
      </xdr:nvSpPr>
      <xdr:spPr>
        <a:xfrm>
          <a:off x="664845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170815</xdr:rowOff>
    </xdr:from>
    <xdr:to xmlns:xdr="http://schemas.openxmlformats.org/drawingml/2006/spreadsheetDrawing">
      <xdr:col>55</xdr:col>
      <xdr:colOff>50800</xdr:colOff>
      <xdr:row>57</xdr:row>
      <xdr:rowOff>98425</xdr:rowOff>
    </xdr:to>
    <xdr:sp macro="" textlink="">
      <xdr:nvSpPr>
        <xdr:cNvPr id="365" name="楕円 364"/>
        <xdr:cNvSpPr/>
      </xdr:nvSpPr>
      <xdr:spPr>
        <a:xfrm>
          <a:off x="10220960" y="97720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148590</xdr:rowOff>
    </xdr:from>
    <xdr:ext cx="533400" cy="269240"/>
    <xdr:sp macro="" textlink="">
      <xdr:nvSpPr>
        <xdr:cNvPr id="366" name="農林水産業費該当値テキスト"/>
        <xdr:cNvSpPr txBox="1"/>
      </xdr:nvSpPr>
      <xdr:spPr>
        <a:xfrm>
          <a:off x="10318750" y="974979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35560</xdr:rowOff>
    </xdr:from>
    <xdr:to xmlns:xdr="http://schemas.openxmlformats.org/drawingml/2006/spreadsheetDrawing">
      <xdr:col>50</xdr:col>
      <xdr:colOff>165100</xdr:colOff>
      <xdr:row>57</xdr:row>
      <xdr:rowOff>140970</xdr:rowOff>
    </xdr:to>
    <xdr:sp macro="" textlink="">
      <xdr:nvSpPr>
        <xdr:cNvPr id="367" name="楕円 366"/>
        <xdr:cNvSpPr/>
      </xdr:nvSpPr>
      <xdr:spPr>
        <a:xfrm>
          <a:off x="9398000" y="98082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132080</xdr:rowOff>
    </xdr:from>
    <xdr:ext cx="533400" cy="267335"/>
    <xdr:sp macro="" textlink="">
      <xdr:nvSpPr>
        <xdr:cNvPr id="368" name="テキスト ボックス 367"/>
        <xdr:cNvSpPr txBox="1"/>
      </xdr:nvSpPr>
      <xdr:spPr>
        <a:xfrm>
          <a:off x="9185275" y="990473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19050</xdr:rowOff>
    </xdr:from>
    <xdr:to xmlns:xdr="http://schemas.openxmlformats.org/drawingml/2006/spreadsheetDrawing">
      <xdr:col>46</xdr:col>
      <xdr:colOff>38100</xdr:colOff>
      <xdr:row>57</xdr:row>
      <xdr:rowOff>124460</xdr:rowOff>
    </xdr:to>
    <xdr:sp macro="" textlink="">
      <xdr:nvSpPr>
        <xdr:cNvPr id="369" name="楕円 368"/>
        <xdr:cNvSpPr/>
      </xdr:nvSpPr>
      <xdr:spPr>
        <a:xfrm>
          <a:off x="8528050" y="979170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115570</xdr:rowOff>
    </xdr:from>
    <xdr:ext cx="533400" cy="269240"/>
    <xdr:sp macro="" textlink="">
      <xdr:nvSpPr>
        <xdr:cNvPr id="370" name="テキスト ボックス 369"/>
        <xdr:cNvSpPr txBox="1"/>
      </xdr:nvSpPr>
      <xdr:spPr>
        <a:xfrm>
          <a:off x="8315325" y="988822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135890</xdr:rowOff>
    </xdr:from>
    <xdr:to xmlns:xdr="http://schemas.openxmlformats.org/drawingml/2006/spreadsheetDrawing">
      <xdr:col>41</xdr:col>
      <xdr:colOff>101600</xdr:colOff>
      <xdr:row>57</xdr:row>
      <xdr:rowOff>63500</xdr:rowOff>
    </xdr:to>
    <xdr:sp macro="" textlink="">
      <xdr:nvSpPr>
        <xdr:cNvPr id="371" name="楕円 370"/>
        <xdr:cNvSpPr/>
      </xdr:nvSpPr>
      <xdr:spPr>
        <a:xfrm>
          <a:off x="7654290" y="9737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80645</xdr:rowOff>
    </xdr:from>
    <xdr:ext cx="533400" cy="269240"/>
    <xdr:sp macro="" textlink="">
      <xdr:nvSpPr>
        <xdr:cNvPr id="372" name="テキスト ボックス 371"/>
        <xdr:cNvSpPr txBox="1"/>
      </xdr:nvSpPr>
      <xdr:spPr>
        <a:xfrm>
          <a:off x="7445375" y="951039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8890</xdr:rowOff>
    </xdr:from>
    <xdr:to xmlns:xdr="http://schemas.openxmlformats.org/drawingml/2006/spreadsheetDrawing">
      <xdr:col>36</xdr:col>
      <xdr:colOff>165100</xdr:colOff>
      <xdr:row>57</xdr:row>
      <xdr:rowOff>114300</xdr:rowOff>
    </xdr:to>
    <xdr:sp macro="" textlink="">
      <xdr:nvSpPr>
        <xdr:cNvPr id="373" name="楕円 372"/>
        <xdr:cNvSpPr/>
      </xdr:nvSpPr>
      <xdr:spPr>
        <a:xfrm>
          <a:off x="6784340" y="97815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130810</xdr:rowOff>
    </xdr:from>
    <xdr:ext cx="533400" cy="268605"/>
    <xdr:sp macro="" textlink="">
      <xdr:nvSpPr>
        <xdr:cNvPr id="374" name="テキスト ボックス 373"/>
        <xdr:cNvSpPr txBox="1"/>
      </xdr:nvSpPr>
      <xdr:spPr>
        <a:xfrm>
          <a:off x="6571615" y="956056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75" name="正方形/長方形 374"/>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76" name="正方形/長方形 375"/>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78" name="正方形/長方形 377"/>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80" name="正方形/長方形 379"/>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82" name="正方形/長方形 381"/>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8615" cy="233045"/>
    <xdr:sp macro="" textlink="">
      <xdr:nvSpPr>
        <xdr:cNvPr id="383" name="テキスト ボックス 382"/>
        <xdr:cNvSpPr txBox="1"/>
      </xdr:nvSpPr>
      <xdr:spPr>
        <a:xfrm>
          <a:off x="643636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4" name="直線コネクタ 383"/>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145415</xdr:rowOff>
    </xdr:from>
    <xdr:to xmlns:xdr="http://schemas.openxmlformats.org/drawingml/2006/spreadsheetDrawing">
      <xdr:col>59</xdr:col>
      <xdr:colOff>50800</xdr:colOff>
      <xdr:row>78</xdr:row>
      <xdr:rowOff>145415</xdr:rowOff>
    </xdr:to>
    <xdr:cxnSp macro="">
      <xdr:nvCxnSpPr>
        <xdr:cNvPr id="385" name="直線コネクタ 384"/>
        <xdr:cNvCxnSpPr/>
      </xdr:nvCxnSpPr>
      <xdr:spPr>
        <a:xfrm>
          <a:off x="6474460" y="13518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8920" cy="269240"/>
    <xdr:sp macro="" textlink="">
      <xdr:nvSpPr>
        <xdr:cNvPr id="386" name="テキスト ボックス 385"/>
        <xdr:cNvSpPr txBox="1"/>
      </xdr:nvSpPr>
      <xdr:spPr>
        <a:xfrm>
          <a:off x="6229350" y="13373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87" name="直線コネクタ 386"/>
        <xdr:cNvCxnSpPr/>
      </xdr:nvCxnSpPr>
      <xdr:spPr>
        <a:xfrm>
          <a:off x="6474460" y="13056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56515</xdr:rowOff>
    </xdr:from>
    <xdr:ext cx="595630" cy="267970"/>
    <xdr:sp macro="" textlink="">
      <xdr:nvSpPr>
        <xdr:cNvPr id="388" name="テキスト ボックス 387"/>
        <xdr:cNvSpPr txBox="1"/>
      </xdr:nvSpPr>
      <xdr:spPr>
        <a:xfrm>
          <a:off x="5890260" y="12915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86360</xdr:rowOff>
    </xdr:from>
    <xdr:to xmlns:xdr="http://schemas.openxmlformats.org/drawingml/2006/spreadsheetDrawing">
      <xdr:col>59</xdr:col>
      <xdr:colOff>50800</xdr:colOff>
      <xdr:row>73</xdr:row>
      <xdr:rowOff>86360</xdr:rowOff>
    </xdr:to>
    <xdr:cxnSp macro="">
      <xdr:nvCxnSpPr>
        <xdr:cNvPr id="389" name="直線コネクタ 388"/>
        <xdr:cNvCxnSpPr/>
      </xdr:nvCxnSpPr>
      <xdr:spPr>
        <a:xfrm>
          <a:off x="6474460" y="12602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116205</xdr:rowOff>
    </xdr:from>
    <xdr:ext cx="595630" cy="269240"/>
    <xdr:sp macro="" textlink="">
      <xdr:nvSpPr>
        <xdr:cNvPr id="390" name="テキスト ボックス 389"/>
        <xdr:cNvSpPr txBox="1"/>
      </xdr:nvSpPr>
      <xdr:spPr>
        <a:xfrm>
          <a:off x="5890260" y="12460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145415</xdr:rowOff>
    </xdr:from>
    <xdr:to xmlns:xdr="http://schemas.openxmlformats.org/drawingml/2006/spreadsheetDrawing">
      <xdr:col>59</xdr:col>
      <xdr:colOff>50800</xdr:colOff>
      <xdr:row>70</xdr:row>
      <xdr:rowOff>145415</xdr:rowOff>
    </xdr:to>
    <xdr:cxnSp macro="">
      <xdr:nvCxnSpPr>
        <xdr:cNvPr id="391" name="直線コネクタ 390"/>
        <xdr:cNvCxnSpPr/>
      </xdr:nvCxnSpPr>
      <xdr:spPr>
        <a:xfrm>
          <a:off x="6474460" y="12146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171450</xdr:rowOff>
    </xdr:from>
    <xdr:ext cx="595630" cy="269240"/>
    <xdr:sp macro="" textlink="">
      <xdr:nvSpPr>
        <xdr:cNvPr id="392" name="テキスト ボックス 391"/>
        <xdr:cNvSpPr txBox="1"/>
      </xdr:nvSpPr>
      <xdr:spPr>
        <a:xfrm>
          <a:off x="5890260" y="12001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3" name="直線コネクタ 392"/>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56515</xdr:rowOff>
    </xdr:from>
    <xdr:ext cx="595630" cy="267970"/>
    <xdr:sp macro="" textlink="">
      <xdr:nvSpPr>
        <xdr:cNvPr id="394" name="テキスト ボックス 393"/>
        <xdr:cNvSpPr txBox="1"/>
      </xdr:nvSpPr>
      <xdr:spPr>
        <a:xfrm>
          <a:off x="589026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95" name="商工費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72</xdr:row>
      <xdr:rowOff>86360</xdr:rowOff>
    </xdr:from>
    <xdr:to xmlns:xdr="http://schemas.openxmlformats.org/drawingml/2006/spreadsheetDrawing">
      <xdr:col>54</xdr:col>
      <xdr:colOff>186690</xdr:colOff>
      <xdr:row>78</xdr:row>
      <xdr:rowOff>125095</xdr:rowOff>
    </xdr:to>
    <xdr:cxnSp macro="">
      <xdr:nvCxnSpPr>
        <xdr:cNvPr id="396" name="直線コネクタ 395"/>
        <xdr:cNvCxnSpPr/>
      </xdr:nvCxnSpPr>
      <xdr:spPr>
        <a:xfrm flipV="1">
          <a:off x="10267950" y="12430760"/>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128905</xdr:rowOff>
    </xdr:from>
    <xdr:ext cx="468630" cy="268605"/>
    <xdr:sp macro="" textlink="">
      <xdr:nvSpPr>
        <xdr:cNvPr id="397" name="商工費最小値テキスト"/>
        <xdr:cNvSpPr txBox="1"/>
      </xdr:nvSpPr>
      <xdr:spPr>
        <a:xfrm>
          <a:off x="10318750" y="1350200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125095</xdr:rowOff>
    </xdr:from>
    <xdr:to xmlns:xdr="http://schemas.openxmlformats.org/drawingml/2006/spreadsheetDrawing">
      <xdr:col>55</xdr:col>
      <xdr:colOff>88900</xdr:colOff>
      <xdr:row>78</xdr:row>
      <xdr:rowOff>125095</xdr:rowOff>
    </xdr:to>
    <xdr:cxnSp macro="">
      <xdr:nvCxnSpPr>
        <xdr:cNvPr id="398" name="直線コネクタ 397"/>
        <xdr:cNvCxnSpPr/>
      </xdr:nvCxnSpPr>
      <xdr:spPr>
        <a:xfrm>
          <a:off x="10182860" y="134981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30480</xdr:rowOff>
    </xdr:from>
    <xdr:ext cx="597535" cy="267335"/>
    <xdr:sp macro="" textlink="">
      <xdr:nvSpPr>
        <xdr:cNvPr id="399" name="商工費最大値テキスト"/>
        <xdr:cNvSpPr txBox="1"/>
      </xdr:nvSpPr>
      <xdr:spPr>
        <a:xfrm>
          <a:off x="10318750" y="1220343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237,548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86360</xdr:rowOff>
    </xdr:from>
    <xdr:to xmlns:xdr="http://schemas.openxmlformats.org/drawingml/2006/spreadsheetDrawing">
      <xdr:col>55</xdr:col>
      <xdr:colOff>88900</xdr:colOff>
      <xdr:row>72</xdr:row>
      <xdr:rowOff>86360</xdr:rowOff>
    </xdr:to>
    <xdr:cxnSp macro="">
      <xdr:nvCxnSpPr>
        <xdr:cNvPr id="400" name="直線コネクタ 399"/>
        <xdr:cNvCxnSpPr/>
      </xdr:nvCxnSpPr>
      <xdr:spPr>
        <a:xfrm>
          <a:off x="10182860" y="124307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147320</xdr:rowOff>
    </xdr:from>
    <xdr:to xmlns:xdr="http://schemas.openxmlformats.org/drawingml/2006/spreadsheetDrawing">
      <xdr:col>55</xdr:col>
      <xdr:colOff>0</xdr:colOff>
      <xdr:row>78</xdr:row>
      <xdr:rowOff>5080</xdr:rowOff>
    </xdr:to>
    <xdr:cxnSp macro="">
      <xdr:nvCxnSpPr>
        <xdr:cNvPr id="401" name="直線コネクタ 400"/>
        <xdr:cNvCxnSpPr/>
      </xdr:nvCxnSpPr>
      <xdr:spPr>
        <a:xfrm flipV="1">
          <a:off x="9448800" y="13348970"/>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130810</xdr:rowOff>
    </xdr:from>
    <xdr:ext cx="533400" cy="268605"/>
    <xdr:sp macro="" textlink="">
      <xdr:nvSpPr>
        <xdr:cNvPr id="402" name="商工費平均値テキスト"/>
        <xdr:cNvSpPr txBox="1"/>
      </xdr:nvSpPr>
      <xdr:spPr>
        <a:xfrm>
          <a:off x="10318750" y="13332460"/>
          <a:ext cx="5334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153670</xdr:rowOff>
    </xdr:from>
    <xdr:to xmlns:xdr="http://schemas.openxmlformats.org/drawingml/2006/spreadsheetDrawing">
      <xdr:col>55</xdr:col>
      <xdr:colOff>50800</xdr:colOff>
      <xdr:row>78</xdr:row>
      <xdr:rowOff>81280</xdr:rowOff>
    </xdr:to>
    <xdr:sp macro="" textlink="">
      <xdr:nvSpPr>
        <xdr:cNvPr id="403" name="フローチャート: 判断 402"/>
        <xdr:cNvSpPr/>
      </xdr:nvSpPr>
      <xdr:spPr>
        <a:xfrm>
          <a:off x="10220960" y="133553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5080</xdr:rowOff>
    </xdr:from>
    <xdr:to xmlns:xdr="http://schemas.openxmlformats.org/drawingml/2006/spreadsheetDrawing">
      <xdr:col>50</xdr:col>
      <xdr:colOff>114300</xdr:colOff>
      <xdr:row>78</xdr:row>
      <xdr:rowOff>23495</xdr:rowOff>
    </xdr:to>
    <xdr:cxnSp macro="">
      <xdr:nvCxnSpPr>
        <xdr:cNvPr id="404" name="直線コネクタ 403"/>
        <xdr:cNvCxnSpPr/>
      </xdr:nvCxnSpPr>
      <xdr:spPr>
        <a:xfrm flipV="1">
          <a:off x="8578850" y="13378180"/>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165100</xdr:rowOff>
    </xdr:from>
    <xdr:to xmlns:xdr="http://schemas.openxmlformats.org/drawingml/2006/spreadsheetDrawing">
      <xdr:col>50</xdr:col>
      <xdr:colOff>165100</xdr:colOff>
      <xdr:row>78</xdr:row>
      <xdr:rowOff>92710</xdr:rowOff>
    </xdr:to>
    <xdr:sp macro="" textlink="">
      <xdr:nvSpPr>
        <xdr:cNvPr id="405" name="フローチャート: 判断 404"/>
        <xdr:cNvSpPr/>
      </xdr:nvSpPr>
      <xdr:spPr>
        <a:xfrm>
          <a:off x="9398000" y="13366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83820</xdr:rowOff>
    </xdr:from>
    <xdr:ext cx="533400" cy="269240"/>
    <xdr:sp macro="" textlink="">
      <xdr:nvSpPr>
        <xdr:cNvPr id="406" name="テキスト ボックス 405"/>
        <xdr:cNvSpPr txBox="1"/>
      </xdr:nvSpPr>
      <xdr:spPr>
        <a:xfrm>
          <a:off x="9185275" y="1345692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154940</xdr:rowOff>
    </xdr:from>
    <xdr:to xmlns:xdr="http://schemas.openxmlformats.org/drawingml/2006/spreadsheetDrawing">
      <xdr:col>45</xdr:col>
      <xdr:colOff>177800</xdr:colOff>
      <xdr:row>78</xdr:row>
      <xdr:rowOff>23495</xdr:rowOff>
    </xdr:to>
    <xdr:cxnSp macro="">
      <xdr:nvCxnSpPr>
        <xdr:cNvPr id="407" name="直線コネクタ 406"/>
        <xdr:cNvCxnSpPr/>
      </xdr:nvCxnSpPr>
      <xdr:spPr>
        <a:xfrm>
          <a:off x="7705090" y="13356590"/>
          <a:ext cx="873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58420</xdr:rowOff>
    </xdr:to>
    <xdr:sp macro="" textlink="">
      <xdr:nvSpPr>
        <xdr:cNvPr id="408" name="フローチャート: 判断 407"/>
        <xdr:cNvSpPr/>
      </xdr:nvSpPr>
      <xdr:spPr>
        <a:xfrm>
          <a:off x="8528050" y="133324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76200</xdr:rowOff>
    </xdr:from>
    <xdr:ext cx="533400" cy="267970"/>
    <xdr:sp macro="" textlink="">
      <xdr:nvSpPr>
        <xdr:cNvPr id="409" name="テキスト ボックス 408"/>
        <xdr:cNvSpPr txBox="1"/>
      </xdr:nvSpPr>
      <xdr:spPr>
        <a:xfrm>
          <a:off x="8315325" y="1310640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150495</xdr:rowOff>
    </xdr:from>
    <xdr:to xmlns:xdr="http://schemas.openxmlformats.org/drawingml/2006/spreadsheetDrawing">
      <xdr:col>41</xdr:col>
      <xdr:colOff>50800</xdr:colOff>
      <xdr:row>77</xdr:row>
      <xdr:rowOff>154940</xdr:rowOff>
    </xdr:to>
    <xdr:cxnSp macro="">
      <xdr:nvCxnSpPr>
        <xdr:cNvPr id="410" name="直線コネクタ 409"/>
        <xdr:cNvCxnSpPr/>
      </xdr:nvCxnSpPr>
      <xdr:spPr>
        <a:xfrm>
          <a:off x="6835140" y="1335214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0</xdr:rowOff>
    </xdr:from>
    <xdr:to xmlns:xdr="http://schemas.openxmlformats.org/drawingml/2006/spreadsheetDrawing">
      <xdr:col>41</xdr:col>
      <xdr:colOff>101600</xdr:colOff>
      <xdr:row>78</xdr:row>
      <xdr:rowOff>105410</xdr:rowOff>
    </xdr:to>
    <xdr:sp macro="" textlink="">
      <xdr:nvSpPr>
        <xdr:cNvPr id="411" name="フローチャート: 判断 410"/>
        <xdr:cNvSpPr/>
      </xdr:nvSpPr>
      <xdr:spPr>
        <a:xfrm>
          <a:off x="7654290" y="133731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95885</xdr:rowOff>
    </xdr:from>
    <xdr:ext cx="533400" cy="268605"/>
    <xdr:sp macro="" textlink="">
      <xdr:nvSpPr>
        <xdr:cNvPr id="412" name="テキスト ボックス 411"/>
        <xdr:cNvSpPr txBox="1"/>
      </xdr:nvSpPr>
      <xdr:spPr>
        <a:xfrm>
          <a:off x="7445375" y="1346898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20320</xdr:rowOff>
    </xdr:from>
    <xdr:to xmlns:xdr="http://schemas.openxmlformats.org/drawingml/2006/spreadsheetDrawing">
      <xdr:col>36</xdr:col>
      <xdr:colOff>165100</xdr:colOff>
      <xdr:row>78</xdr:row>
      <xdr:rowOff>125730</xdr:rowOff>
    </xdr:to>
    <xdr:sp macro="" textlink="">
      <xdr:nvSpPr>
        <xdr:cNvPr id="413" name="フローチャート: 判断 412"/>
        <xdr:cNvSpPr/>
      </xdr:nvSpPr>
      <xdr:spPr>
        <a:xfrm>
          <a:off x="6784340" y="133934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116840</xdr:rowOff>
    </xdr:from>
    <xdr:ext cx="533400" cy="269240"/>
    <xdr:sp macro="" textlink="">
      <xdr:nvSpPr>
        <xdr:cNvPr id="414" name="テキスト ボックス 413"/>
        <xdr:cNvSpPr txBox="1"/>
      </xdr:nvSpPr>
      <xdr:spPr>
        <a:xfrm>
          <a:off x="6571615" y="1348994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15" name="テキスト ボックス 414"/>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60730" cy="269240"/>
    <xdr:sp macro="" textlink="">
      <xdr:nvSpPr>
        <xdr:cNvPr id="416" name="テキスト ボックス 415"/>
        <xdr:cNvSpPr txBox="1"/>
      </xdr:nvSpPr>
      <xdr:spPr>
        <a:xfrm>
          <a:off x="92621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60730" cy="269240"/>
    <xdr:sp macro="" textlink="">
      <xdr:nvSpPr>
        <xdr:cNvPr id="417" name="テキスト ボックス 416"/>
        <xdr:cNvSpPr txBox="1"/>
      </xdr:nvSpPr>
      <xdr:spPr>
        <a:xfrm>
          <a:off x="83921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60730" cy="269240"/>
    <xdr:sp macro="" textlink="">
      <xdr:nvSpPr>
        <xdr:cNvPr id="418" name="テキスト ボックス 417"/>
        <xdr:cNvSpPr txBox="1"/>
      </xdr:nvSpPr>
      <xdr:spPr>
        <a:xfrm>
          <a:off x="75184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60730" cy="269240"/>
    <xdr:sp macro="" textlink="">
      <xdr:nvSpPr>
        <xdr:cNvPr id="419" name="テキスト ボックス 418"/>
        <xdr:cNvSpPr txBox="1"/>
      </xdr:nvSpPr>
      <xdr:spPr>
        <a:xfrm>
          <a:off x="66484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93980</xdr:rowOff>
    </xdr:from>
    <xdr:to xmlns:xdr="http://schemas.openxmlformats.org/drawingml/2006/spreadsheetDrawing">
      <xdr:col>55</xdr:col>
      <xdr:colOff>50800</xdr:colOff>
      <xdr:row>78</xdr:row>
      <xdr:rowOff>21590</xdr:rowOff>
    </xdr:to>
    <xdr:sp macro="" textlink="">
      <xdr:nvSpPr>
        <xdr:cNvPr id="420" name="楕円 419"/>
        <xdr:cNvSpPr/>
      </xdr:nvSpPr>
      <xdr:spPr>
        <a:xfrm>
          <a:off x="10220960" y="1329563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118110</xdr:rowOff>
    </xdr:from>
    <xdr:ext cx="533400" cy="269240"/>
    <xdr:sp macro="" textlink="">
      <xdr:nvSpPr>
        <xdr:cNvPr id="421" name="商工費該当値テキスト"/>
        <xdr:cNvSpPr txBox="1"/>
      </xdr:nvSpPr>
      <xdr:spPr>
        <a:xfrm>
          <a:off x="10318750" y="1314831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130175</xdr:rowOff>
    </xdr:from>
    <xdr:to xmlns:xdr="http://schemas.openxmlformats.org/drawingml/2006/spreadsheetDrawing">
      <xdr:col>50</xdr:col>
      <xdr:colOff>165100</xdr:colOff>
      <xdr:row>78</xdr:row>
      <xdr:rowOff>57785</xdr:rowOff>
    </xdr:to>
    <xdr:sp macro="" textlink="">
      <xdr:nvSpPr>
        <xdr:cNvPr id="422" name="楕円 421"/>
        <xdr:cNvSpPr/>
      </xdr:nvSpPr>
      <xdr:spPr>
        <a:xfrm>
          <a:off x="9398000" y="1333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75565</xdr:rowOff>
    </xdr:from>
    <xdr:ext cx="533400" cy="267970"/>
    <xdr:sp macro="" textlink="">
      <xdr:nvSpPr>
        <xdr:cNvPr id="423" name="テキスト ボックス 422"/>
        <xdr:cNvSpPr txBox="1"/>
      </xdr:nvSpPr>
      <xdr:spPr>
        <a:xfrm>
          <a:off x="9185275" y="1310576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149225</xdr:rowOff>
    </xdr:from>
    <xdr:to xmlns:xdr="http://schemas.openxmlformats.org/drawingml/2006/spreadsheetDrawing">
      <xdr:col>46</xdr:col>
      <xdr:colOff>38100</xdr:colOff>
      <xdr:row>78</xdr:row>
      <xdr:rowOff>76835</xdr:rowOff>
    </xdr:to>
    <xdr:sp macro="" textlink="">
      <xdr:nvSpPr>
        <xdr:cNvPr id="424" name="楕円 423"/>
        <xdr:cNvSpPr/>
      </xdr:nvSpPr>
      <xdr:spPr>
        <a:xfrm>
          <a:off x="8528050" y="133508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67310</xdr:rowOff>
    </xdr:from>
    <xdr:ext cx="533400" cy="267335"/>
    <xdr:sp macro="" textlink="">
      <xdr:nvSpPr>
        <xdr:cNvPr id="425" name="テキスト ボックス 424"/>
        <xdr:cNvSpPr txBox="1"/>
      </xdr:nvSpPr>
      <xdr:spPr>
        <a:xfrm>
          <a:off x="8315325" y="1344041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29210</xdr:rowOff>
    </xdr:to>
    <xdr:sp macro="" textlink="">
      <xdr:nvSpPr>
        <xdr:cNvPr id="426" name="楕円 425"/>
        <xdr:cNvSpPr/>
      </xdr:nvSpPr>
      <xdr:spPr>
        <a:xfrm>
          <a:off x="7654290" y="13303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46355</xdr:rowOff>
    </xdr:from>
    <xdr:ext cx="533400" cy="269240"/>
    <xdr:sp macro="" textlink="">
      <xdr:nvSpPr>
        <xdr:cNvPr id="427" name="テキスト ボックス 426"/>
        <xdr:cNvSpPr txBox="1"/>
      </xdr:nvSpPr>
      <xdr:spPr>
        <a:xfrm>
          <a:off x="7445375" y="1307655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97790</xdr:rowOff>
    </xdr:from>
    <xdr:to xmlns:xdr="http://schemas.openxmlformats.org/drawingml/2006/spreadsheetDrawing">
      <xdr:col>36</xdr:col>
      <xdr:colOff>165100</xdr:colOff>
      <xdr:row>78</xdr:row>
      <xdr:rowOff>24765</xdr:rowOff>
    </xdr:to>
    <xdr:sp macro="" textlink="">
      <xdr:nvSpPr>
        <xdr:cNvPr id="428" name="楕円 427"/>
        <xdr:cNvSpPr/>
      </xdr:nvSpPr>
      <xdr:spPr>
        <a:xfrm>
          <a:off x="6784340" y="132994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42545</xdr:rowOff>
    </xdr:from>
    <xdr:ext cx="533400" cy="267970"/>
    <xdr:sp macro="" textlink="">
      <xdr:nvSpPr>
        <xdr:cNvPr id="429" name="テキスト ボックス 428"/>
        <xdr:cNvSpPr txBox="1"/>
      </xdr:nvSpPr>
      <xdr:spPr>
        <a:xfrm>
          <a:off x="6571615" y="1307274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0" name="正方形/長方形 429"/>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1" name="正方形/長方形 430"/>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3" name="正方形/長方形 432"/>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5" name="正方形/長方形 434"/>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8615" cy="233045"/>
    <xdr:sp macro="" textlink="">
      <xdr:nvSpPr>
        <xdr:cNvPr id="438" name="テキスト ボックス 437"/>
        <xdr:cNvSpPr txBox="1"/>
      </xdr:nvSpPr>
      <xdr:spPr>
        <a:xfrm>
          <a:off x="643636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474460" y="17072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1" name="テキスト ボックス 440"/>
        <xdr:cNvSpPr txBox="1"/>
      </xdr:nvSpPr>
      <xdr:spPr>
        <a:xfrm>
          <a:off x="622935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474460" y="16745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225" cy="257810"/>
    <xdr:sp macro="" textlink="">
      <xdr:nvSpPr>
        <xdr:cNvPr id="443" name="テキスト ボックス 442"/>
        <xdr:cNvSpPr txBox="1"/>
      </xdr:nvSpPr>
      <xdr:spPr>
        <a:xfrm>
          <a:off x="5954395" y="16603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474460" y="16419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5" name="テキスト ボックス 444"/>
        <xdr:cNvSpPr txBox="1"/>
      </xdr:nvSpPr>
      <xdr:spPr>
        <a:xfrm>
          <a:off x="589026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474460" y="16092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7810"/>
    <xdr:sp macro="" textlink="">
      <xdr:nvSpPr>
        <xdr:cNvPr id="447" name="テキスト ボックス 446"/>
        <xdr:cNvSpPr txBox="1"/>
      </xdr:nvSpPr>
      <xdr:spPr>
        <a:xfrm>
          <a:off x="5890260" y="15951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474460" y="15766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49" name="テキスト ボックス 448"/>
        <xdr:cNvSpPr txBox="1"/>
      </xdr:nvSpPr>
      <xdr:spPr>
        <a:xfrm>
          <a:off x="589026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0" name="直線コネクタ 449"/>
        <xdr:cNvCxnSpPr/>
      </xdr:nvCxnSpPr>
      <xdr:spPr>
        <a:xfrm>
          <a:off x="6474460" y="15440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39370</xdr:rowOff>
    </xdr:from>
    <xdr:ext cx="595630" cy="269240"/>
    <xdr:sp macro="" textlink="">
      <xdr:nvSpPr>
        <xdr:cNvPr id="451" name="テキスト ボックス 450"/>
        <xdr:cNvSpPr txBox="1"/>
      </xdr:nvSpPr>
      <xdr:spPr>
        <a:xfrm>
          <a:off x="5890260" y="15298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2" name="直線コネクタ 451"/>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5630" cy="267970"/>
    <xdr:sp macro="" textlink="">
      <xdr:nvSpPr>
        <xdr:cNvPr id="453" name="テキスト ボックス 452"/>
        <xdr:cNvSpPr txBox="1"/>
      </xdr:nvSpPr>
      <xdr:spPr>
        <a:xfrm>
          <a:off x="589026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32385</xdr:rowOff>
    </xdr:from>
    <xdr:to xmlns:xdr="http://schemas.openxmlformats.org/drawingml/2006/spreadsheetDrawing">
      <xdr:col>54</xdr:col>
      <xdr:colOff>186690</xdr:colOff>
      <xdr:row>98</xdr:row>
      <xdr:rowOff>138430</xdr:rowOff>
    </xdr:to>
    <xdr:cxnSp macro="">
      <xdr:nvCxnSpPr>
        <xdr:cNvPr id="455" name="直線コネクタ 454"/>
        <xdr:cNvCxnSpPr/>
      </xdr:nvCxnSpPr>
      <xdr:spPr>
        <a:xfrm flipV="1">
          <a:off x="10267950" y="1563433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142240</xdr:rowOff>
    </xdr:from>
    <xdr:ext cx="533400" cy="259080"/>
    <xdr:sp macro="" textlink="">
      <xdr:nvSpPr>
        <xdr:cNvPr id="456" name="土木費最小値テキスト"/>
        <xdr:cNvSpPr txBox="1"/>
      </xdr:nvSpPr>
      <xdr:spPr>
        <a:xfrm>
          <a:off x="10318750" y="16944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138430</xdr:rowOff>
    </xdr:from>
    <xdr:to xmlns:xdr="http://schemas.openxmlformats.org/drawingml/2006/spreadsheetDrawing">
      <xdr:col>55</xdr:col>
      <xdr:colOff>88900</xdr:colOff>
      <xdr:row>98</xdr:row>
      <xdr:rowOff>138430</xdr:rowOff>
    </xdr:to>
    <xdr:cxnSp macro="">
      <xdr:nvCxnSpPr>
        <xdr:cNvPr id="457" name="直線コネクタ 456"/>
        <xdr:cNvCxnSpPr/>
      </xdr:nvCxnSpPr>
      <xdr:spPr>
        <a:xfrm>
          <a:off x="10182860" y="16940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156210</xdr:rowOff>
    </xdr:from>
    <xdr:ext cx="597535" cy="264795"/>
    <xdr:sp macro="" textlink="">
      <xdr:nvSpPr>
        <xdr:cNvPr id="458" name="土木費最大値テキスト"/>
        <xdr:cNvSpPr txBox="1"/>
      </xdr:nvSpPr>
      <xdr:spPr>
        <a:xfrm>
          <a:off x="10318750" y="15415260"/>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32385</xdr:rowOff>
    </xdr:from>
    <xdr:to xmlns:xdr="http://schemas.openxmlformats.org/drawingml/2006/spreadsheetDrawing">
      <xdr:col>55</xdr:col>
      <xdr:colOff>88900</xdr:colOff>
      <xdr:row>91</xdr:row>
      <xdr:rowOff>32385</xdr:rowOff>
    </xdr:to>
    <xdr:cxnSp macro="">
      <xdr:nvCxnSpPr>
        <xdr:cNvPr id="459" name="直線コネクタ 458"/>
        <xdr:cNvCxnSpPr/>
      </xdr:nvCxnSpPr>
      <xdr:spPr>
        <a:xfrm>
          <a:off x="10182860" y="15634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120650</xdr:rowOff>
    </xdr:from>
    <xdr:to xmlns:xdr="http://schemas.openxmlformats.org/drawingml/2006/spreadsheetDrawing">
      <xdr:col>55</xdr:col>
      <xdr:colOff>0</xdr:colOff>
      <xdr:row>97</xdr:row>
      <xdr:rowOff>17780</xdr:rowOff>
    </xdr:to>
    <xdr:cxnSp macro="">
      <xdr:nvCxnSpPr>
        <xdr:cNvPr id="460" name="直線コネクタ 459"/>
        <xdr:cNvCxnSpPr/>
      </xdr:nvCxnSpPr>
      <xdr:spPr>
        <a:xfrm flipV="1">
          <a:off x="9448800" y="16579850"/>
          <a:ext cx="8191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1905</xdr:rowOff>
    </xdr:from>
    <xdr:ext cx="533400" cy="259080"/>
    <xdr:sp macro="" textlink="">
      <xdr:nvSpPr>
        <xdr:cNvPr id="461" name="土木費平均値テキスト"/>
        <xdr:cNvSpPr txBox="1"/>
      </xdr:nvSpPr>
      <xdr:spPr>
        <a:xfrm>
          <a:off x="10318750" y="1663255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23495</xdr:rowOff>
    </xdr:from>
    <xdr:to xmlns:xdr="http://schemas.openxmlformats.org/drawingml/2006/spreadsheetDrawing">
      <xdr:col>55</xdr:col>
      <xdr:colOff>50800</xdr:colOff>
      <xdr:row>97</xdr:row>
      <xdr:rowOff>125095</xdr:rowOff>
    </xdr:to>
    <xdr:sp macro="" textlink="">
      <xdr:nvSpPr>
        <xdr:cNvPr id="462" name="フローチャート: 判断 461"/>
        <xdr:cNvSpPr/>
      </xdr:nvSpPr>
      <xdr:spPr>
        <a:xfrm>
          <a:off x="10220960" y="166541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161925</xdr:rowOff>
    </xdr:from>
    <xdr:to xmlns:xdr="http://schemas.openxmlformats.org/drawingml/2006/spreadsheetDrawing">
      <xdr:col>50</xdr:col>
      <xdr:colOff>114300</xdr:colOff>
      <xdr:row>97</xdr:row>
      <xdr:rowOff>17780</xdr:rowOff>
    </xdr:to>
    <xdr:cxnSp macro="">
      <xdr:nvCxnSpPr>
        <xdr:cNvPr id="463" name="直線コネクタ 462"/>
        <xdr:cNvCxnSpPr/>
      </xdr:nvCxnSpPr>
      <xdr:spPr>
        <a:xfrm>
          <a:off x="8578850" y="1662112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142240</xdr:rowOff>
    </xdr:to>
    <xdr:sp macro="" textlink="">
      <xdr:nvSpPr>
        <xdr:cNvPr id="464" name="フローチャート: 判断 463"/>
        <xdr:cNvSpPr/>
      </xdr:nvSpPr>
      <xdr:spPr>
        <a:xfrm>
          <a:off x="93980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133350</xdr:rowOff>
    </xdr:from>
    <xdr:ext cx="533400" cy="257810"/>
    <xdr:sp macro="" textlink="">
      <xdr:nvSpPr>
        <xdr:cNvPr id="465" name="テキスト ボックス 464"/>
        <xdr:cNvSpPr txBox="1"/>
      </xdr:nvSpPr>
      <xdr:spPr>
        <a:xfrm>
          <a:off x="9185275" y="16764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118110</xdr:rowOff>
    </xdr:from>
    <xdr:to xmlns:xdr="http://schemas.openxmlformats.org/drawingml/2006/spreadsheetDrawing">
      <xdr:col>45</xdr:col>
      <xdr:colOff>177800</xdr:colOff>
      <xdr:row>96</xdr:row>
      <xdr:rowOff>161925</xdr:rowOff>
    </xdr:to>
    <xdr:cxnSp macro="">
      <xdr:nvCxnSpPr>
        <xdr:cNvPr id="466" name="直線コネクタ 465"/>
        <xdr:cNvCxnSpPr/>
      </xdr:nvCxnSpPr>
      <xdr:spPr>
        <a:xfrm>
          <a:off x="7705090" y="16577310"/>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156210</xdr:rowOff>
    </xdr:from>
    <xdr:to xmlns:xdr="http://schemas.openxmlformats.org/drawingml/2006/spreadsheetDrawing">
      <xdr:col>46</xdr:col>
      <xdr:colOff>38100</xdr:colOff>
      <xdr:row>97</xdr:row>
      <xdr:rowOff>86360</xdr:rowOff>
    </xdr:to>
    <xdr:sp macro="" textlink="">
      <xdr:nvSpPr>
        <xdr:cNvPr id="467" name="フローチャート: 判断 466"/>
        <xdr:cNvSpPr/>
      </xdr:nvSpPr>
      <xdr:spPr>
        <a:xfrm>
          <a:off x="8528050" y="166154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77470</xdr:rowOff>
    </xdr:from>
    <xdr:ext cx="533400" cy="257810"/>
    <xdr:sp macro="" textlink="">
      <xdr:nvSpPr>
        <xdr:cNvPr id="468" name="テキスト ボックス 467"/>
        <xdr:cNvSpPr txBox="1"/>
      </xdr:nvSpPr>
      <xdr:spPr>
        <a:xfrm>
          <a:off x="8315325" y="16708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118110</xdr:rowOff>
    </xdr:from>
    <xdr:to xmlns:xdr="http://schemas.openxmlformats.org/drawingml/2006/spreadsheetDrawing">
      <xdr:col>41</xdr:col>
      <xdr:colOff>50800</xdr:colOff>
      <xdr:row>96</xdr:row>
      <xdr:rowOff>129540</xdr:rowOff>
    </xdr:to>
    <xdr:cxnSp macro="">
      <xdr:nvCxnSpPr>
        <xdr:cNvPr id="469" name="直線コネクタ 468"/>
        <xdr:cNvCxnSpPr/>
      </xdr:nvCxnSpPr>
      <xdr:spPr>
        <a:xfrm flipV="1">
          <a:off x="6835140" y="1657731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23495</xdr:rowOff>
    </xdr:from>
    <xdr:to xmlns:xdr="http://schemas.openxmlformats.org/drawingml/2006/spreadsheetDrawing">
      <xdr:col>41</xdr:col>
      <xdr:colOff>101600</xdr:colOff>
      <xdr:row>97</xdr:row>
      <xdr:rowOff>125095</xdr:rowOff>
    </xdr:to>
    <xdr:sp macro="" textlink="">
      <xdr:nvSpPr>
        <xdr:cNvPr id="470" name="フローチャート: 判断 469"/>
        <xdr:cNvSpPr/>
      </xdr:nvSpPr>
      <xdr:spPr>
        <a:xfrm>
          <a:off x="765429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116205</xdr:rowOff>
    </xdr:from>
    <xdr:ext cx="533400" cy="259080"/>
    <xdr:sp macro="" textlink="">
      <xdr:nvSpPr>
        <xdr:cNvPr id="471" name="テキスト ボックス 470"/>
        <xdr:cNvSpPr txBox="1"/>
      </xdr:nvSpPr>
      <xdr:spPr>
        <a:xfrm>
          <a:off x="7445375" y="16746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27940</xdr:rowOff>
    </xdr:from>
    <xdr:to xmlns:xdr="http://schemas.openxmlformats.org/drawingml/2006/spreadsheetDrawing">
      <xdr:col>36</xdr:col>
      <xdr:colOff>165100</xdr:colOff>
      <xdr:row>97</xdr:row>
      <xdr:rowOff>129540</xdr:rowOff>
    </xdr:to>
    <xdr:sp macro="" textlink="">
      <xdr:nvSpPr>
        <xdr:cNvPr id="472" name="フローチャート: 判断 471"/>
        <xdr:cNvSpPr/>
      </xdr:nvSpPr>
      <xdr:spPr>
        <a:xfrm>
          <a:off x="678434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120650</xdr:rowOff>
    </xdr:from>
    <xdr:ext cx="533400" cy="257810"/>
    <xdr:sp macro="" textlink="">
      <xdr:nvSpPr>
        <xdr:cNvPr id="473" name="テキスト ボックス 472"/>
        <xdr:cNvSpPr txBox="1"/>
      </xdr:nvSpPr>
      <xdr:spPr>
        <a:xfrm>
          <a:off x="6571615" y="16751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730" cy="259080"/>
    <xdr:sp macro="" textlink="">
      <xdr:nvSpPr>
        <xdr:cNvPr id="475" name="テキスト ボックス 474"/>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76" name="テキスト ボックス 475"/>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7" name="テキスト ボックス 476"/>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730" cy="259080"/>
    <xdr:sp macro="" textlink="">
      <xdr:nvSpPr>
        <xdr:cNvPr id="478" name="テキスト ボックス 477"/>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69850</xdr:rowOff>
    </xdr:from>
    <xdr:to xmlns:xdr="http://schemas.openxmlformats.org/drawingml/2006/spreadsheetDrawing">
      <xdr:col>55</xdr:col>
      <xdr:colOff>50800</xdr:colOff>
      <xdr:row>97</xdr:row>
      <xdr:rowOff>0</xdr:rowOff>
    </xdr:to>
    <xdr:sp macro="" textlink="">
      <xdr:nvSpPr>
        <xdr:cNvPr id="479" name="楕円 478"/>
        <xdr:cNvSpPr/>
      </xdr:nvSpPr>
      <xdr:spPr>
        <a:xfrm>
          <a:off x="10220960" y="16529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92710</xdr:rowOff>
    </xdr:from>
    <xdr:ext cx="533400" cy="259080"/>
    <xdr:sp macro="" textlink="">
      <xdr:nvSpPr>
        <xdr:cNvPr id="480" name="土木費該当値テキスト"/>
        <xdr:cNvSpPr txBox="1"/>
      </xdr:nvSpPr>
      <xdr:spPr>
        <a:xfrm>
          <a:off x="10318750" y="16380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137795</xdr:rowOff>
    </xdr:from>
    <xdr:to xmlns:xdr="http://schemas.openxmlformats.org/drawingml/2006/spreadsheetDrawing">
      <xdr:col>50</xdr:col>
      <xdr:colOff>165100</xdr:colOff>
      <xdr:row>97</xdr:row>
      <xdr:rowOff>67945</xdr:rowOff>
    </xdr:to>
    <xdr:sp macro="" textlink="">
      <xdr:nvSpPr>
        <xdr:cNvPr id="481" name="楕円 480"/>
        <xdr:cNvSpPr/>
      </xdr:nvSpPr>
      <xdr:spPr>
        <a:xfrm>
          <a:off x="93980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84455</xdr:rowOff>
    </xdr:from>
    <xdr:ext cx="533400" cy="259080"/>
    <xdr:sp macro="" textlink="">
      <xdr:nvSpPr>
        <xdr:cNvPr id="482" name="テキスト ボックス 481"/>
        <xdr:cNvSpPr txBox="1"/>
      </xdr:nvSpPr>
      <xdr:spPr>
        <a:xfrm>
          <a:off x="9185275" y="1637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111125</xdr:rowOff>
    </xdr:from>
    <xdr:to xmlns:xdr="http://schemas.openxmlformats.org/drawingml/2006/spreadsheetDrawing">
      <xdr:col>46</xdr:col>
      <xdr:colOff>38100</xdr:colOff>
      <xdr:row>97</xdr:row>
      <xdr:rowOff>41275</xdr:rowOff>
    </xdr:to>
    <xdr:sp macro="" textlink="">
      <xdr:nvSpPr>
        <xdr:cNvPr id="483" name="楕円 482"/>
        <xdr:cNvSpPr/>
      </xdr:nvSpPr>
      <xdr:spPr>
        <a:xfrm>
          <a:off x="8528050" y="16570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57785</xdr:rowOff>
    </xdr:from>
    <xdr:ext cx="533400" cy="259080"/>
    <xdr:sp macro="" textlink="">
      <xdr:nvSpPr>
        <xdr:cNvPr id="484" name="テキスト ボックス 483"/>
        <xdr:cNvSpPr txBox="1"/>
      </xdr:nvSpPr>
      <xdr:spPr>
        <a:xfrm>
          <a:off x="8315325" y="16345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67310</xdr:rowOff>
    </xdr:from>
    <xdr:to xmlns:xdr="http://schemas.openxmlformats.org/drawingml/2006/spreadsheetDrawing">
      <xdr:col>41</xdr:col>
      <xdr:colOff>101600</xdr:colOff>
      <xdr:row>96</xdr:row>
      <xdr:rowOff>168910</xdr:rowOff>
    </xdr:to>
    <xdr:sp macro="" textlink="">
      <xdr:nvSpPr>
        <xdr:cNvPr id="485" name="楕円 484"/>
        <xdr:cNvSpPr/>
      </xdr:nvSpPr>
      <xdr:spPr>
        <a:xfrm>
          <a:off x="765429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13970</xdr:rowOff>
    </xdr:from>
    <xdr:ext cx="533400" cy="259080"/>
    <xdr:sp macro="" textlink="">
      <xdr:nvSpPr>
        <xdr:cNvPr id="486" name="テキスト ボックス 485"/>
        <xdr:cNvSpPr txBox="1"/>
      </xdr:nvSpPr>
      <xdr:spPr>
        <a:xfrm>
          <a:off x="7445375" y="16301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78740</xdr:rowOff>
    </xdr:from>
    <xdr:to xmlns:xdr="http://schemas.openxmlformats.org/drawingml/2006/spreadsheetDrawing">
      <xdr:col>36</xdr:col>
      <xdr:colOff>165100</xdr:colOff>
      <xdr:row>97</xdr:row>
      <xdr:rowOff>8890</xdr:rowOff>
    </xdr:to>
    <xdr:sp macro="" textlink="">
      <xdr:nvSpPr>
        <xdr:cNvPr id="487" name="楕円 486"/>
        <xdr:cNvSpPr/>
      </xdr:nvSpPr>
      <xdr:spPr>
        <a:xfrm>
          <a:off x="678434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25400</xdr:rowOff>
    </xdr:from>
    <xdr:ext cx="533400" cy="259080"/>
    <xdr:sp macro="" textlink="">
      <xdr:nvSpPr>
        <xdr:cNvPr id="488" name="テキスト ボックス 487"/>
        <xdr:cNvSpPr txBox="1"/>
      </xdr:nvSpPr>
      <xdr:spPr>
        <a:xfrm>
          <a:off x="6571615" y="16313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489" name="正方形/長方形 488"/>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490" name="正方形/長方形 489"/>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492" name="正方形/長方形 491"/>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494" name="正方形/長方形 493"/>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496" name="正方形/長方形 495"/>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8615" cy="233045"/>
    <xdr:sp macro="" textlink="">
      <xdr:nvSpPr>
        <xdr:cNvPr id="497" name="テキスト ボックス 496"/>
        <xdr:cNvSpPr txBox="1"/>
      </xdr:nvSpPr>
      <xdr:spPr>
        <a:xfrm>
          <a:off x="1216025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498" name="直線コネクタ 497"/>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46355</xdr:rowOff>
    </xdr:from>
    <xdr:to xmlns:xdr="http://schemas.openxmlformats.org/drawingml/2006/spreadsheetDrawing">
      <xdr:col>89</xdr:col>
      <xdr:colOff>177800</xdr:colOff>
      <xdr:row>39</xdr:row>
      <xdr:rowOff>46355</xdr:rowOff>
    </xdr:to>
    <xdr:cxnSp macro="">
      <xdr:nvCxnSpPr>
        <xdr:cNvPr id="499" name="直線コネクタ 498"/>
        <xdr:cNvCxnSpPr/>
      </xdr:nvCxnSpPr>
      <xdr:spPr>
        <a:xfrm>
          <a:off x="1219835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76835</xdr:rowOff>
    </xdr:from>
    <xdr:ext cx="248920" cy="267970"/>
    <xdr:sp macro="" textlink="">
      <xdr:nvSpPr>
        <xdr:cNvPr id="500" name="テキスト ボックス 499"/>
        <xdr:cNvSpPr txBox="1"/>
      </xdr:nvSpPr>
      <xdr:spPr>
        <a:xfrm>
          <a:off x="11953240" y="6591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177800</xdr:colOff>
      <xdr:row>37</xdr:row>
      <xdr:rowOff>6985</xdr:rowOff>
    </xdr:to>
    <xdr:cxnSp macro="">
      <xdr:nvCxnSpPr>
        <xdr:cNvPr id="501" name="直線コネクタ 500"/>
        <xdr:cNvCxnSpPr/>
      </xdr:nvCxnSpPr>
      <xdr:spPr>
        <a:xfrm>
          <a:off x="1219835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36830</xdr:rowOff>
    </xdr:from>
    <xdr:ext cx="530225" cy="269240"/>
    <xdr:sp macro="" textlink="">
      <xdr:nvSpPr>
        <xdr:cNvPr id="502" name="テキスト ボックス 501"/>
        <xdr:cNvSpPr txBox="1"/>
      </xdr:nvSpPr>
      <xdr:spPr>
        <a:xfrm>
          <a:off x="11678285" y="6209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145415</xdr:rowOff>
    </xdr:from>
    <xdr:to xmlns:xdr="http://schemas.openxmlformats.org/drawingml/2006/spreadsheetDrawing">
      <xdr:col>89</xdr:col>
      <xdr:colOff>177800</xdr:colOff>
      <xdr:row>34</xdr:row>
      <xdr:rowOff>145415</xdr:rowOff>
    </xdr:to>
    <xdr:cxnSp macro="">
      <xdr:nvCxnSpPr>
        <xdr:cNvPr id="503" name="直線コネクタ 502"/>
        <xdr:cNvCxnSpPr/>
      </xdr:nvCxnSpPr>
      <xdr:spPr>
        <a:xfrm>
          <a:off x="1219835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171450</xdr:rowOff>
    </xdr:from>
    <xdr:ext cx="530225" cy="269240"/>
    <xdr:sp macro="" textlink="">
      <xdr:nvSpPr>
        <xdr:cNvPr id="504" name="テキスト ボックス 503"/>
        <xdr:cNvSpPr txBox="1"/>
      </xdr:nvSpPr>
      <xdr:spPr>
        <a:xfrm>
          <a:off x="11678285" y="5829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105410</xdr:rowOff>
    </xdr:from>
    <xdr:to xmlns:xdr="http://schemas.openxmlformats.org/drawingml/2006/spreadsheetDrawing">
      <xdr:col>89</xdr:col>
      <xdr:colOff>177800</xdr:colOff>
      <xdr:row>32</xdr:row>
      <xdr:rowOff>105410</xdr:rowOff>
    </xdr:to>
    <xdr:cxnSp macro="">
      <xdr:nvCxnSpPr>
        <xdr:cNvPr id="505" name="直線コネクタ 504"/>
        <xdr:cNvCxnSpPr/>
      </xdr:nvCxnSpPr>
      <xdr:spPr>
        <a:xfrm>
          <a:off x="1219835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135890</xdr:rowOff>
    </xdr:from>
    <xdr:ext cx="530225" cy="267335"/>
    <xdr:sp macro="" textlink="">
      <xdr:nvSpPr>
        <xdr:cNvPr id="506" name="テキスト ボックス 505"/>
        <xdr:cNvSpPr txBox="1"/>
      </xdr:nvSpPr>
      <xdr:spPr>
        <a:xfrm>
          <a:off x="11678285" y="5450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66040</xdr:rowOff>
    </xdr:from>
    <xdr:to xmlns:xdr="http://schemas.openxmlformats.org/drawingml/2006/spreadsheetDrawing">
      <xdr:col>89</xdr:col>
      <xdr:colOff>177800</xdr:colOff>
      <xdr:row>30</xdr:row>
      <xdr:rowOff>66040</xdr:rowOff>
    </xdr:to>
    <xdr:cxnSp macro="">
      <xdr:nvCxnSpPr>
        <xdr:cNvPr id="507" name="直線コネクタ 506"/>
        <xdr:cNvCxnSpPr/>
      </xdr:nvCxnSpPr>
      <xdr:spPr>
        <a:xfrm>
          <a:off x="1219835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95885</xdr:rowOff>
    </xdr:from>
    <xdr:ext cx="530225" cy="268605"/>
    <xdr:sp macro="" textlink="">
      <xdr:nvSpPr>
        <xdr:cNvPr id="508" name="テキスト ボックス 507"/>
        <xdr:cNvSpPr txBox="1"/>
      </xdr:nvSpPr>
      <xdr:spPr>
        <a:xfrm>
          <a:off x="11678285" y="5067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9" name="直線コネクタ 508"/>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56515</xdr:rowOff>
    </xdr:from>
    <xdr:ext cx="595630" cy="267970"/>
    <xdr:sp macro="" textlink="">
      <xdr:nvSpPr>
        <xdr:cNvPr id="510" name="テキスト ボックス 509"/>
        <xdr:cNvSpPr txBox="1"/>
      </xdr:nvSpPr>
      <xdr:spPr>
        <a:xfrm>
          <a:off x="11614150" y="4685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11" name="消防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95250</xdr:rowOff>
    </xdr:from>
    <xdr:to xmlns:xdr="http://schemas.openxmlformats.org/drawingml/2006/spreadsheetDrawing">
      <xdr:col>85</xdr:col>
      <xdr:colOff>126365</xdr:colOff>
      <xdr:row>38</xdr:row>
      <xdr:rowOff>10795</xdr:rowOff>
    </xdr:to>
    <xdr:cxnSp macro="">
      <xdr:nvCxnSpPr>
        <xdr:cNvPr id="512" name="直線コネクタ 511"/>
        <xdr:cNvCxnSpPr/>
      </xdr:nvCxnSpPr>
      <xdr:spPr>
        <a:xfrm flipV="1">
          <a:off x="15993745" y="523875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14605</xdr:rowOff>
    </xdr:from>
    <xdr:ext cx="533400" cy="269240"/>
    <xdr:sp macro="" textlink="">
      <xdr:nvSpPr>
        <xdr:cNvPr id="513" name="消防費最小値テキスト"/>
        <xdr:cNvSpPr txBox="1"/>
      </xdr:nvSpPr>
      <xdr:spPr>
        <a:xfrm>
          <a:off x="16046450" y="652970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10795</xdr:rowOff>
    </xdr:from>
    <xdr:to xmlns:xdr="http://schemas.openxmlformats.org/drawingml/2006/spreadsheetDrawing">
      <xdr:col>86</xdr:col>
      <xdr:colOff>25400</xdr:colOff>
      <xdr:row>38</xdr:row>
      <xdr:rowOff>10795</xdr:rowOff>
    </xdr:to>
    <xdr:cxnSp macro="">
      <xdr:nvCxnSpPr>
        <xdr:cNvPr id="514" name="直線コネクタ 513"/>
        <xdr:cNvCxnSpPr/>
      </xdr:nvCxnSpPr>
      <xdr:spPr>
        <a:xfrm>
          <a:off x="15906750" y="6525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40640</xdr:rowOff>
    </xdr:from>
    <xdr:ext cx="533400" cy="267970"/>
    <xdr:sp macro="" textlink="">
      <xdr:nvSpPr>
        <xdr:cNvPr id="515" name="消防費最大値テキスト"/>
        <xdr:cNvSpPr txBox="1"/>
      </xdr:nvSpPr>
      <xdr:spPr>
        <a:xfrm>
          <a:off x="16046450" y="501269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78,507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95250</xdr:rowOff>
    </xdr:from>
    <xdr:to xmlns:xdr="http://schemas.openxmlformats.org/drawingml/2006/spreadsheetDrawing">
      <xdr:col>86</xdr:col>
      <xdr:colOff>25400</xdr:colOff>
      <xdr:row>30</xdr:row>
      <xdr:rowOff>95250</xdr:rowOff>
    </xdr:to>
    <xdr:cxnSp macro="">
      <xdr:nvCxnSpPr>
        <xdr:cNvPr id="516" name="直線コネクタ 515"/>
        <xdr:cNvCxnSpPr/>
      </xdr:nvCxnSpPr>
      <xdr:spPr>
        <a:xfrm>
          <a:off x="15906750" y="5238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87630</xdr:rowOff>
    </xdr:from>
    <xdr:to xmlns:xdr="http://schemas.openxmlformats.org/drawingml/2006/spreadsheetDrawing">
      <xdr:col>85</xdr:col>
      <xdr:colOff>127000</xdr:colOff>
      <xdr:row>33</xdr:row>
      <xdr:rowOff>114300</xdr:rowOff>
    </xdr:to>
    <xdr:cxnSp macro="">
      <xdr:nvCxnSpPr>
        <xdr:cNvPr id="517" name="直線コネクタ 516"/>
        <xdr:cNvCxnSpPr/>
      </xdr:nvCxnSpPr>
      <xdr:spPr>
        <a:xfrm flipV="1">
          <a:off x="15172690" y="5402580"/>
          <a:ext cx="82296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42545</xdr:rowOff>
    </xdr:from>
    <xdr:ext cx="533400" cy="267970"/>
    <xdr:sp macro="" textlink="">
      <xdr:nvSpPr>
        <xdr:cNvPr id="518" name="消防費平均値テキスト"/>
        <xdr:cNvSpPr txBox="1"/>
      </xdr:nvSpPr>
      <xdr:spPr>
        <a:xfrm>
          <a:off x="16046450" y="6214745"/>
          <a:ext cx="5334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64770</xdr:rowOff>
    </xdr:from>
    <xdr:to xmlns:xdr="http://schemas.openxmlformats.org/drawingml/2006/spreadsheetDrawing">
      <xdr:col>85</xdr:col>
      <xdr:colOff>177800</xdr:colOff>
      <xdr:row>36</xdr:row>
      <xdr:rowOff>170180</xdr:rowOff>
    </xdr:to>
    <xdr:sp macro="" textlink="">
      <xdr:nvSpPr>
        <xdr:cNvPr id="519" name="フローチャート: 判断 518"/>
        <xdr:cNvSpPr/>
      </xdr:nvSpPr>
      <xdr:spPr>
        <a:xfrm>
          <a:off x="15944850" y="62369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114300</xdr:rowOff>
    </xdr:from>
    <xdr:to xmlns:xdr="http://schemas.openxmlformats.org/drawingml/2006/spreadsheetDrawing">
      <xdr:col>81</xdr:col>
      <xdr:colOff>50800</xdr:colOff>
      <xdr:row>35</xdr:row>
      <xdr:rowOff>121920</xdr:rowOff>
    </xdr:to>
    <xdr:cxnSp macro="">
      <xdr:nvCxnSpPr>
        <xdr:cNvPr id="520" name="直線コネクタ 519"/>
        <xdr:cNvCxnSpPr/>
      </xdr:nvCxnSpPr>
      <xdr:spPr>
        <a:xfrm flipV="1">
          <a:off x="14302740" y="5772150"/>
          <a:ext cx="86995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71755</xdr:rowOff>
    </xdr:from>
    <xdr:to xmlns:xdr="http://schemas.openxmlformats.org/drawingml/2006/spreadsheetDrawing">
      <xdr:col>81</xdr:col>
      <xdr:colOff>101600</xdr:colOff>
      <xdr:row>36</xdr:row>
      <xdr:rowOff>171450</xdr:rowOff>
    </xdr:to>
    <xdr:sp macro="" textlink="">
      <xdr:nvSpPr>
        <xdr:cNvPr id="521" name="フローチャート: 判断 520"/>
        <xdr:cNvSpPr/>
      </xdr:nvSpPr>
      <xdr:spPr>
        <a:xfrm>
          <a:off x="15121890" y="6243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168275</xdr:rowOff>
    </xdr:from>
    <xdr:ext cx="533400" cy="267335"/>
    <xdr:sp macro="" textlink="">
      <xdr:nvSpPr>
        <xdr:cNvPr id="522" name="テキスト ボックス 521"/>
        <xdr:cNvSpPr txBox="1"/>
      </xdr:nvSpPr>
      <xdr:spPr>
        <a:xfrm>
          <a:off x="14912975" y="634047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121920</xdr:rowOff>
    </xdr:from>
    <xdr:to xmlns:xdr="http://schemas.openxmlformats.org/drawingml/2006/spreadsheetDrawing">
      <xdr:col>76</xdr:col>
      <xdr:colOff>114300</xdr:colOff>
      <xdr:row>36</xdr:row>
      <xdr:rowOff>26035</xdr:rowOff>
    </xdr:to>
    <xdr:cxnSp macro="">
      <xdr:nvCxnSpPr>
        <xdr:cNvPr id="523" name="直線コネクタ 522"/>
        <xdr:cNvCxnSpPr/>
      </xdr:nvCxnSpPr>
      <xdr:spPr>
        <a:xfrm flipV="1">
          <a:off x="13432790" y="6122670"/>
          <a:ext cx="8699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34290</xdr:rowOff>
    </xdr:from>
    <xdr:to xmlns:xdr="http://schemas.openxmlformats.org/drawingml/2006/spreadsheetDrawing">
      <xdr:col>76</xdr:col>
      <xdr:colOff>165100</xdr:colOff>
      <xdr:row>36</xdr:row>
      <xdr:rowOff>139700</xdr:rowOff>
    </xdr:to>
    <xdr:sp macro="" textlink="">
      <xdr:nvSpPr>
        <xdr:cNvPr id="524" name="フローチャート: 判断 523"/>
        <xdr:cNvSpPr/>
      </xdr:nvSpPr>
      <xdr:spPr>
        <a:xfrm>
          <a:off x="14251940" y="62064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130175</xdr:rowOff>
    </xdr:from>
    <xdr:ext cx="533400" cy="268605"/>
    <xdr:sp macro="" textlink="">
      <xdr:nvSpPr>
        <xdr:cNvPr id="525" name="テキスト ボックス 524"/>
        <xdr:cNvSpPr txBox="1"/>
      </xdr:nvSpPr>
      <xdr:spPr>
        <a:xfrm>
          <a:off x="14039215" y="630237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26035</xdr:rowOff>
    </xdr:from>
    <xdr:to xmlns:xdr="http://schemas.openxmlformats.org/drawingml/2006/spreadsheetDrawing">
      <xdr:col>71</xdr:col>
      <xdr:colOff>177800</xdr:colOff>
      <xdr:row>36</xdr:row>
      <xdr:rowOff>32385</xdr:rowOff>
    </xdr:to>
    <xdr:cxnSp macro="">
      <xdr:nvCxnSpPr>
        <xdr:cNvPr id="526" name="直線コネクタ 525"/>
        <xdr:cNvCxnSpPr/>
      </xdr:nvCxnSpPr>
      <xdr:spPr>
        <a:xfrm flipV="1">
          <a:off x="12559030" y="619823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73025</xdr:rowOff>
    </xdr:from>
    <xdr:to xmlns:xdr="http://schemas.openxmlformats.org/drawingml/2006/spreadsheetDrawing">
      <xdr:col>72</xdr:col>
      <xdr:colOff>38100</xdr:colOff>
      <xdr:row>37</xdr:row>
      <xdr:rowOff>635</xdr:rowOff>
    </xdr:to>
    <xdr:sp macro="" textlink="">
      <xdr:nvSpPr>
        <xdr:cNvPr id="527" name="フローチャート: 判断 526"/>
        <xdr:cNvSpPr/>
      </xdr:nvSpPr>
      <xdr:spPr>
        <a:xfrm>
          <a:off x="13381990" y="62452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169545</xdr:rowOff>
    </xdr:from>
    <xdr:ext cx="533400" cy="267335"/>
    <xdr:sp macro="" textlink="">
      <xdr:nvSpPr>
        <xdr:cNvPr id="528" name="テキスト ボックス 527"/>
        <xdr:cNvSpPr txBox="1"/>
      </xdr:nvSpPr>
      <xdr:spPr>
        <a:xfrm>
          <a:off x="13169265" y="634174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95250</xdr:rowOff>
    </xdr:from>
    <xdr:to xmlns:xdr="http://schemas.openxmlformats.org/drawingml/2006/spreadsheetDrawing">
      <xdr:col>67</xdr:col>
      <xdr:colOff>101600</xdr:colOff>
      <xdr:row>37</xdr:row>
      <xdr:rowOff>22860</xdr:rowOff>
    </xdr:to>
    <xdr:sp macro="" textlink="">
      <xdr:nvSpPr>
        <xdr:cNvPr id="529" name="フローチャート: 判断 528"/>
        <xdr:cNvSpPr/>
      </xdr:nvSpPr>
      <xdr:spPr>
        <a:xfrm>
          <a:off x="12508230" y="6267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13970</xdr:rowOff>
    </xdr:from>
    <xdr:ext cx="533400" cy="269240"/>
    <xdr:sp macro="" textlink="">
      <xdr:nvSpPr>
        <xdr:cNvPr id="530" name="テキスト ボックス 529"/>
        <xdr:cNvSpPr txBox="1"/>
      </xdr:nvSpPr>
      <xdr:spPr>
        <a:xfrm>
          <a:off x="12299315" y="635762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31" name="テキスト ボックス 530"/>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60730" cy="269240"/>
    <xdr:sp macro="" textlink="">
      <xdr:nvSpPr>
        <xdr:cNvPr id="532" name="テキスト ボックス 531"/>
        <xdr:cNvSpPr txBox="1"/>
      </xdr:nvSpPr>
      <xdr:spPr>
        <a:xfrm>
          <a:off x="149860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60730" cy="269240"/>
    <xdr:sp macro="" textlink="">
      <xdr:nvSpPr>
        <xdr:cNvPr id="533" name="テキスト ボックス 532"/>
        <xdr:cNvSpPr txBox="1"/>
      </xdr:nvSpPr>
      <xdr:spPr>
        <a:xfrm>
          <a:off x="1411605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60730" cy="269240"/>
    <xdr:sp macro="" textlink="">
      <xdr:nvSpPr>
        <xdr:cNvPr id="534" name="テキスト ボックス 533"/>
        <xdr:cNvSpPr txBox="1"/>
      </xdr:nvSpPr>
      <xdr:spPr>
        <a:xfrm>
          <a:off x="132461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60730" cy="269240"/>
    <xdr:sp macro="" textlink="">
      <xdr:nvSpPr>
        <xdr:cNvPr id="535" name="テキスト ボックス 534"/>
        <xdr:cNvSpPr txBox="1"/>
      </xdr:nvSpPr>
      <xdr:spPr>
        <a:xfrm>
          <a:off x="123723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34925</xdr:rowOff>
    </xdr:from>
    <xdr:to xmlns:xdr="http://schemas.openxmlformats.org/drawingml/2006/spreadsheetDrawing">
      <xdr:col>85</xdr:col>
      <xdr:colOff>177800</xdr:colOff>
      <xdr:row>31</xdr:row>
      <xdr:rowOff>140335</xdr:rowOff>
    </xdr:to>
    <xdr:sp macro="" textlink="">
      <xdr:nvSpPr>
        <xdr:cNvPr id="536" name="楕円 535"/>
        <xdr:cNvSpPr/>
      </xdr:nvSpPr>
      <xdr:spPr>
        <a:xfrm>
          <a:off x="15944850" y="53498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30</xdr:row>
      <xdr:rowOff>58420</xdr:rowOff>
    </xdr:from>
    <xdr:ext cx="533400" cy="268605"/>
    <xdr:sp macro="" textlink="">
      <xdr:nvSpPr>
        <xdr:cNvPr id="537" name="消防費該当値テキスト"/>
        <xdr:cNvSpPr txBox="1"/>
      </xdr:nvSpPr>
      <xdr:spPr>
        <a:xfrm>
          <a:off x="16046450" y="520192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60960</xdr:rowOff>
    </xdr:from>
    <xdr:to xmlns:xdr="http://schemas.openxmlformats.org/drawingml/2006/spreadsheetDrawing">
      <xdr:col>81</xdr:col>
      <xdr:colOff>101600</xdr:colOff>
      <xdr:row>33</xdr:row>
      <xdr:rowOff>167005</xdr:rowOff>
    </xdr:to>
    <xdr:sp macro="" textlink="">
      <xdr:nvSpPr>
        <xdr:cNvPr id="538" name="楕円 537"/>
        <xdr:cNvSpPr/>
      </xdr:nvSpPr>
      <xdr:spPr>
        <a:xfrm>
          <a:off x="15121890" y="571881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6350</xdr:rowOff>
    </xdr:from>
    <xdr:ext cx="533400" cy="267970"/>
    <xdr:sp macro="" textlink="">
      <xdr:nvSpPr>
        <xdr:cNvPr id="539" name="テキスト ボックス 538"/>
        <xdr:cNvSpPr txBox="1"/>
      </xdr:nvSpPr>
      <xdr:spPr>
        <a:xfrm>
          <a:off x="14912975" y="549275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69215</xdr:rowOff>
    </xdr:from>
    <xdr:to xmlns:xdr="http://schemas.openxmlformats.org/drawingml/2006/spreadsheetDrawing">
      <xdr:col>76</xdr:col>
      <xdr:colOff>165100</xdr:colOff>
      <xdr:row>35</xdr:row>
      <xdr:rowOff>171450</xdr:rowOff>
    </xdr:to>
    <xdr:sp macro="" textlink="">
      <xdr:nvSpPr>
        <xdr:cNvPr id="540" name="楕円 539"/>
        <xdr:cNvSpPr/>
      </xdr:nvSpPr>
      <xdr:spPr>
        <a:xfrm>
          <a:off x="14251940" y="606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13970</xdr:rowOff>
    </xdr:from>
    <xdr:ext cx="533400" cy="269240"/>
    <xdr:sp macro="" textlink="">
      <xdr:nvSpPr>
        <xdr:cNvPr id="541" name="テキスト ボックス 540"/>
        <xdr:cNvSpPr txBox="1"/>
      </xdr:nvSpPr>
      <xdr:spPr>
        <a:xfrm>
          <a:off x="14039215" y="584327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151765</xdr:rowOff>
    </xdr:from>
    <xdr:to xmlns:xdr="http://schemas.openxmlformats.org/drawingml/2006/spreadsheetDrawing">
      <xdr:col>72</xdr:col>
      <xdr:colOff>38100</xdr:colOff>
      <xdr:row>36</xdr:row>
      <xdr:rowOff>79375</xdr:rowOff>
    </xdr:to>
    <xdr:sp macro="" textlink="">
      <xdr:nvSpPr>
        <xdr:cNvPr id="542" name="楕円 541"/>
        <xdr:cNvSpPr/>
      </xdr:nvSpPr>
      <xdr:spPr>
        <a:xfrm>
          <a:off x="13381990" y="61525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95885</xdr:rowOff>
    </xdr:from>
    <xdr:ext cx="533400" cy="268605"/>
    <xdr:sp macro="" textlink="">
      <xdr:nvSpPr>
        <xdr:cNvPr id="543" name="テキスト ボックス 542"/>
        <xdr:cNvSpPr txBox="1"/>
      </xdr:nvSpPr>
      <xdr:spPr>
        <a:xfrm>
          <a:off x="13169265" y="592518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157480</xdr:rowOff>
    </xdr:from>
    <xdr:to xmlns:xdr="http://schemas.openxmlformats.org/drawingml/2006/spreadsheetDrawing">
      <xdr:col>67</xdr:col>
      <xdr:colOff>101600</xdr:colOff>
      <xdr:row>36</xdr:row>
      <xdr:rowOff>85090</xdr:rowOff>
    </xdr:to>
    <xdr:sp macro="" textlink="">
      <xdr:nvSpPr>
        <xdr:cNvPr id="544" name="楕円 543"/>
        <xdr:cNvSpPr/>
      </xdr:nvSpPr>
      <xdr:spPr>
        <a:xfrm>
          <a:off x="12508230" y="6158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102235</xdr:rowOff>
    </xdr:from>
    <xdr:ext cx="533400" cy="267335"/>
    <xdr:sp macro="" textlink="">
      <xdr:nvSpPr>
        <xdr:cNvPr id="545" name="テキスト ボックス 544"/>
        <xdr:cNvSpPr txBox="1"/>
      </xdr:nvSpPr>
      <xdr:spPr>
        <a:xfrm>
          <a:off x="12299315" y="593153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46" name="正方形/長方形 545"/>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47" name="正方形/長方形 546"/>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49" name="正方形/長方形 548"/>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51" name="正方形/長方形 550"/>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53" name="正方形/長方形 552"/>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8615" cy="233045"/>
    <xdr:sp macro="" textlink="">
      <xdr:nvSpPr>
        <xdr:cNvPr id="554" name="テキスト ボックス 553"/>
        <xdr:cNvSpPr txBox="1"/>
      </xdr:nvSpPr>
      <xdr:spPr>
        <a:xfrm>
          <a:off x="1216025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55" name="直線コネクタ 554"/>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145415</xdr:rowOff>
    </xdr:from>
    <xdr:to xmlns:xdr="http://schemas.openxmlformats.org/drawingml/2006/spreadsheetDrawing">
      <xdr:col>89</xdr:col>
      <xdr:colOff>177800</xdr:colOff>
      <xdr:row>58</xdr:row>
      <xdr:rowOff>145415</xdr:rowOff>
    </xdr:to>
    <xdr:cxnSp macro="">
      <xdr:nvCxnSpPr>
        <xdr:cNvPr id="556" name="直線コネクタ 555"/>
        <xdr:cNvCxnSpPr/>
      </xdr:nvCxnSpPr>
      <xdr:spPr>
        <a:xfrm>
          <a:off x="12198350" y="10089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171450</xdr:rowOff>
    </xdr:from>
    <xdr:ext cx="248920" cy="269240"/>
    <xdr:sp macro="" textlink="">
      <xdr:nvSpPr>
        <xdr:cNvPr id="557" name="テキスト ボックス 556"/>
        <xdr:cNvSpPr txBox="1"/>
      </xdr:nvSpPr>
      <xdr:spPr>
        <a:xfrm>
          <a:off x="1195324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26035</xdr:rowOff>
    </xdr:from>
    <xdr:to xmlns:xdr="http://schemas.openxmlformats.org/drawingml/2006/spreadsheetDrawing">
      <xdr:col>89</xdr:col>
      <xdr:colOff>177800</xdr:colOff>
      <xdr:row>56</xdr:row>
      <xdr:rowOff>26035</xdr:rowOff>
    </xdr:to>
    <xdr:cxnSp macro="">
      <xdr:nvCxnSpPr>
        <xdr:cNvPr id="558" name="直線コネクタ 557"/>
        <xdr:cNvCxnSpPr/>
      </xdr:nvCxnSpPr>
      <xdr:spPr>
        <a:xfrm>
          <a:off x="12198350" y="9627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56515</xdr:rowOff>
    </xdr:from>
    <xdr:ext cx="595630" cy="267970"/>
    <xdr:sp macro="" textlink="">
      <xdr:nvSpPr>
        <xdr:cNvPr id="559" name="テキスト ボックス 558"/>
        <xdr:cNvSpPr txBox="1"/>
      </xdr:nvSpPr>
      <xdr:spPr>
        <a:xfrm>
          <a:off x="11614150" y="9486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86360</xdr:rowOff>
    </xdr:from>
    <xdr:to xmlns:xdr="http://schemas.openxmlformats.org/drawingml/2006/spreadsheetDrawing">
      <xdr:col>89</xdr:col>
      <xdr:colOff>177800</xdr:colOff>
      <xdr:row>53</xdr:row>
      <xdr:rowOff>86360</xdr:rowOff>
    </xdr:to>
    <xdr:cxnSp macro="">
      <xdr:nvCxnSpPr>
        <xdr:cNvPr id="560" name="直線コネクタ 559"/>
        <xdr:cNvCxnSpPr/>
      </xdr:nvCxnSpPr>
      <xdr:spPr>
        <a:xfrm>
          <a:off x="12198350" y="9173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116205</xdr:rowOff>
    </xdr:from>
    <xdr:ext cx="595630" cy="269240"/>
    <xdr:sp macro="" textlink="">
      <xdr:nvSpPr>
        <xdr:cNvPr id="561" name="テキスト ボックス 560"/>
        <xdr:cNvSpPr txBox="1"/>
      </xdr:nvSpPr>
      <xdr:spPr>
        <a:xfrm>
          <a:off x="11614150" y="9031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145415</xdr:rowOff>
    </xdr:from>
    <xdr:to xmlns:xdr="http://schemas.openxmlformats.org/drawingml/2006/spreadsheetDrawing">
      <xdr:col>89</xdr:col>
      <xdr:colOff>177800</xdr:colOff>
      <xdr:row>50</xdr:row>
      <xdr:rowOff>145415</xdr:rowOff>
    </xdr:to>
    <xdr:cxnSp macro="">
      <xdr:nvCxnSpPr>
        <xdr:cNvPr id="562" name="直線コネクタ 561"/>
        <xdr:cNvCxnSpPr/>
      </xdr:nvCxnSpPr>
      <xdr:spPr>
        <a:xfrm>
          <a:off x="12198350" y="8717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171450</xdr:rowOff>
    </xdr:from>
    <xdr:ext cx="595630" cy="269240"/>
    <xdr:sp macro="" textlink="">
      <xdr:nvSpPr>
        <xdr:cNvPr id="563" name="テキスト ボックス 562"/>
        <xdr:cNvSpPr txBox="1"/>
      </xdr:nvSpPr>
      <xdr:spPr>
        <a:xfrm>
          <a:off x="11614150" y="8572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4" name="直線コネクタ 563"/>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56515</xdr:rowOff>
    </xdr:from>
    <xdr:ext cx="595630" cy="267970"/>
    <xdr:sp macro="" textlink="">
      <xdr:nvSpPr>
        <xdr:cNvPr id="565" name="テキスト ボックス 564"/>
        <xdr:cNvSpPr txBox="1"/>
      </xdr:nvSpPr>
      <xdr:spPr>
        <a:xfrm>
          <a:off x="1161415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66" name="教育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7620</xdr:rowOff>
    </xdr:from>
    <xdr:to xmlns:xdr="http://schemas.openxmlformats.org/drawingml/2006/spreadsheetDrawing">
      <xdr:col>85</xdr:col>
      <xdr:colOff>126365</xdr:colOff>
      <xdr:row>58</xdr:row>
      <xdr:rowOff>14605</xdr:rowOff>
    </xdr:to>
    <xdr:cxnSp macro="">
      <xdr:nvCxnSpPr>
        <xdr:cNvPr id="567" name="直線コネクタ 566"/>
        <xdr:cNvCxnSpPr/>
      </xdr:nvCxnSpPr>
      <xdr:spPr>
        <a:xfrm flipV="1">
          <a:off x="15993745" y="858012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18415</xdr:rowOff>
    </xdr:from>
    <xdr:ext cx="533400" cy="267970"/>
    <xdr:sp macro="" textlink="">
      <xdr:nvSpPr>
        <xdr:cNvPr id="568" name="教育費最小値テキスト"/>
        <xdr:cNvSpPr txBox="1"/>
      </xdr:nvSpPr>
      <xdr:spPr>
        <a:xfrm>
          <a:off x="16046450" y="996251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14605</xdr:rowOff>
    </xdr:from>
    <xdr:to xmlns:xdr="http://schemas.openxmlformats.org/drawingml/2006/spreadsheetDrawing">
      <xdr:col>86</xdr:col>
      <xdr:colOff>25400</xdr:colOff>
      <xdr:row>58</xdr:row>
      <xdr:rowOff>14605</xdr:rowOff>
    </xdr:to>
    <xdr:cxnSp macro="">
      <xdr:nvCxnSpPr>
        <xdr:cNvPr id="569" name="直線コネクタ 568"/>
        <xdr:cNvCxnSpPr/>
      </xdr:nvCxnSpPr>
      <xdr:spPr>
        <a:xfrm>
          <a:off x="15906750" y="9958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129540</xdr:rowOff>
    </xdr:from>
    <xdr:ext cx="597535" cy="268605"/>
    <xdr:sp macro="" textlink="">
      <xdr:nvSpPr>
        <xdr:cNvPr id="570" name="教育費最大値テキスト"/>
        <xdr:cNvSpPr txBox="1"/>
      </xdr:nvSpPr>
      <xdr:spPr>
        <a:xfrm>
          <a:off x="16046450" y="835914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329,082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7620</xdr:rowOff>
    </xdr:from>
    <xdr:to xmlns:xdr="http://schemas.openxmlformats.org/drawingml/2006/spreadsheetDrawing">
      <xdr:col>86</xdr:col>
      <xdr:colOff>25400</xdr:colOff>
      <xdr:row>50</xdr:row>
      <xdr:rowOff>7620</xdr:rowOff>
    </xdr:to>
    <xdr:cxnSp macro="">
      <xdr:nvCxnSpPr>
        <xdr:cNvPr id="571" name="直線コネクタ 570"/>
        <xdr:cNvCxnSpPr/>
      </xdr:nvCxnSpPr>
      <xdr:spPr>
        <a:xfrm>
          <a:off x="15906750" y="8580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150495</xdr:rowOff>
    </xdr:from>
    <xdr:to xmlns:xdr="http://schemas.openxmlformats.org/drawingml/2006/spreadsheetDrawing">
      <xdr:col>85</xdr:col>
      <xdr:colOff>127000</xdr:colOff>
      <xdr:row>56</xdr:row>
      <xdr:rowOff>165100</xdr:rowOff>
    </xdr:to>
    <xdr:cxnSp macro="">
      <xdr:nvCxnSpPr>
        <xdr:cNvPr id="572" name="直線コネクタ 571"/>
        <xdr:cNvCxnSpPr/>
      </xdr:nvCxnSpPr>
      <xdr:spPr>
        <a:xfrm flipV="1">
          <a:off x="15172690" y="9580245"/>
          <a:ext cx="82296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111760</xdr:rowOff>
    </xdr:from>
    <xdr:ext cx="533400" cy="267970"/>
    <xdr:sp macro="" textlink="">
      <xdr:nvSpPr>
        <xdr:cNvPr id="573" name="教育費平均値テキスト"/>
        <xdr:cNvSpPr txBox="1"/>
      </xdr:nvSpPr>
      <xdr:spPr>
        <a:xfrm>
          <a:off x="16046450" y="9712960"/>
          <a:ext cx="5334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133985</xdr:rowOff>
    </xdr:from>
    <xdr:to xmlns:xdr="http://schemas.openxmlformats.org/drawingml/2006/spreadsheetDrawing">
      <xdr:col>85</xdr:col>
      <xdr:colOff>177800</xdr:colOff>
      <xdr:row>57</xdr:row>
      <xdr:rowOff>60960</xdr:rowOff>
    </xdr:to>
    <xdr:sp macro="" textlink="">
      <xdr:nvSpPr>
        <xdr:cNvPr id="574" name="フローチャート: 判断 573"/>
        <xdr:cNvSpPr/>
      </xdr:nvSpPr>
      <xdr:spPr>
        <a:xfrm>
          <a:off x="15944850" y="97351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165100</xdr:rowOff>
    </xdr:from>
    <xdr:to xmlns:xdr="http://schemas.openxmlformats.org/drawingml/2006/spreadsheetDrawing">
      <xdr:col>81</xdr:col>
      <xdr:colOff>50800</xdr:colOff>
      <xdr:row>57</xdr:row>
      <xdr:rowOff>62230</xdr:rowOff>
    </xdr:to>
    <xdr:cxnSp macro="">
      <xdr:nvCxnSpPr>
        <xdr:cNvPr id="575" name="直線コネクタ 574"/>
        <xdr:cNvCxnSpPr/>
      </xdr:nvCxnSpPr>
      <xdr:spPr>
        <a:xfrm flipV="1">
          <a:off x="14302740" y="9766300"/>
          <a:ext cx="8699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79375</xdr:rowOff>
    </xdr:to>
    <xdr:sp macro="" textlink="">
      <xdr:nvSpPr>
        <xdr:cNvPr id="576" name="フローチャート: 判断 575"/>
        <xdr:cNvSpPr/>
      </xdr:nvSpPr>
      <xdr:spPr>
        <a:xfrm>
          <a:off x="15121890" y="9752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69850</xdr:rowOff>
    </xdr:from>
    <xdr:ext cx="533400" cy="269240"/>
    <xdr:sp macro="" textlink="">
      <xdr:nvSpPr>
        <xdr:cNvPr id="577" name="テキスト ボックス 576"/>
        <xdr:cNvSpPr txBox="1"/>
      </xdr:nvSpPr>
      <xdr:spPr>
        <a:xfrm>
          <a:off x="14912975" y="98425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59690</xdr:rowOff>
    </xdr:from>
    <xdr:to xmlns:xdr="http://schemas.openxmlformats.org/drawingml/2006/spreadsheetDrawing">
      <xdr:col>76</xdr:col>
      <xdr:colOff>114300</xdr:colOff>
      <xdr:row>57</xdr:row>
      <xdr:rowOff>62230</xdr:rowOff>
    </xdr:to>
    <xdr:cxnSp macro="">
      <xdr:nvCxnSpPr>
        <xdr:cNvPr id="578" name="直線コネクタ 577"/>
        <xdr:cNvCxnSpPr/>
      </xdr:nvCxnSpPr>
      <xdr:spPr>
        <a:xfrm>
          <a:off x="13432790" y="983234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148590</xdr:rowOff>
    </xdr:from>
    <xdr:to xmlns:xdr="http://schemas.openxmlformats.org/drawingml/2006/spreadsheetDrawing">
      <xdr:col>76</xdr:col>
      <xdr:colOff>165100</xdr:colOff>
      <xdr:row>57</xdr:row>
      <xdr:rowOff>76200</xdr:rowOff>
    </xdr:to>
    <xdr:sp macro="" textlink="">
      <xdr:nvSpPr>
        <xdr:cNvPr id="579" name="フローチャート: 判断 578"/>
        <xdr:cNvSpPr/>
      </xdr:nvSpPr>
      <xdr:spPr>
        <a:xfrm>
          <a:off x="14251940" y="9749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92710</xdr:rowOff>
    </xdr:from>
    <xdr:ext cx="533400" cy="268605"/>
    <xdr:sp macro="" textlink="">
      <xdr:nvSpPr>
        <xdr:cNvPr id="580" name="テキスト ボックス 579"/>
        <xdr:cNvSpPr txBox="1"/>
      </xdr:nvSpPr>
      <xdr:spPr>
        <a:xfrm>
          <a:off x="14039215" y="952246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59690</xdr:rowOff>
    </xdr:from>
    <xdr:to xmlns:xdr="http://schemas.openxmlformats.org/drawingml/2006/spreadsheetDrawing">
      <xdr:col>71</xdr:col>
      <xdr:colOff>177800</xdr:colOff>
      <xdr:row>57</xdr:row>
      <xdr:rowOff>120650</xdr:rowOff>
    </xdr:to>
    <xdr:cxnSp macro="">
      <xdr:nvCxnSpPr>
        <xdr:cNvPr id="581" name="直線コネクタ 580"/>
        <xdr:cNvCxnSpPr/>
      </xdr:nvCxnSpPr>
      <xdr:spPr>
        <a:xfrm flipV="1">
          <a:off x="12559030" y="9832340"/>
          <a:ext cx="8737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171450</xdr:rowOff>
    </xdr:from>
    <xdr:to xmlns:xdr="http://schemas.openxmlformats.org/drawingml/2006/spreadsheetDrawing">
      <xdr:col>72</xdr:col>
      <xdr:colOff>38100</xdr:colOff>
      <xdr:row>57</xdr:row>
      <xdr:rowOff>103505</xdr:rowOff>
    </xdr:to>
    <xdr:sp macro="" textlink="">
      <xdr:nvSpPr>
        <xdr:cNvPr id="582" name="フローチャート: 判断 581"/>
        <xdr:cNvSpPr/>
      </xdr:nvSpPr>
      <xdr:spPr>
        <a:xfrm>
          <a:off x="13381990" y="97726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120650</xdr:rowOff>
    </xdr:from>
    <xdr:ext cx="533400" cy="267970"/>
    <xdr:sp macro="" textlink="">
      <xdr:nvSpPr>
        <xdr:cNvPr id="583" name="テキスト ボックス 582"/>
        <xdr:cNvSpPr txBox="1"/>
      </xdr:nvSpPr>
      <xdr:spPr>
        <a:xfrm>
          <a:off x="13169265" y="955040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33020</xdr:rowOff>
    </xdr:from>
    <xdr:to xmlns:xdr="http://schemas.openxmlformats.org/drawingml/2006/spreadsheetDrawing">
      <xdr:col>67</xdr:col>
      <xdr:colOff>101600</xdr:colOff>
      <xdr:row>57</xdr:row>
      <xdr:rowOff>138430</xdr:rowOff>
    </xdr:to>
    <xdr:sp macro="" textlink="">
      <xdr:nvSpPr>
        <xdr:cNvPr id="584" name="フローチャート: 判断 583"/>
        <xdr:cNvSpPr/>
      </xdr:nvSpPr>
      <xdr:spPr>
        <a:xfrm>
          <a:off x="12508230" y="98056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155575</xdr:rowOff>
    </xdr:from>
    <xdr:ext cx="533400" cy="267970"/>
    <xdr:sp macro="" textlink="">
      <xdr:nvSpPr>
        <xdr:cNvPr id="585" name="テキスト ボックス 584"/>
        <xdr:cNvSpPr txBox="1"/>
      </xdr:nvSpPr>
      <xdr:spPr>
        <a:xfrm>
          <a:off x="12299315" y="958532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86" name="テキスト ボックス 585"/>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60730" cy="269240"/>
    <xdr:sp macro="" textlink="">
      <xdr:nvSpPr>
        <xdr:cNvPr id="587" name="テキスト ボックス 586"/>
        <xdr:cNvSpPr txBox="1"/>
      </xdr:nvSpPr>
      <xdr:spPr>
        <a:xfrm>
          <a:off x="149860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60730" cy="269240"/>
    <xdr:sp macro="" textlink="">
      <xdr:nvSpPr>
        <xdr:cNvPr id="588" name="テキスト ボックス 587"/>
        <xdr:cNvSpPr txBox="1"/>
      </xdr:nvSpPr>
      <xdr:spPr>
        <a:xfrm>
          <a:off x="1411605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60730" cy="269240"/>
    <xdr:sp macro="" textlink="">
      <xdr:nvSpPr>
        <xdr:cNvPr id="589" name="テキスト ボックス 588"/>
        <xdr:cNvSpPr txBox="1"/>
      </xdr:nvSpPr>
      <xdr:spPr>
        <a:xfrm>
          <a:off x="132461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60730" cy="269240"/>
    <xdr:sp macro="" textlink="">
      <xdr:nvSpPr>
        <xdr:cNvPr id="590" name="テキスト ボックス 589"/>
        <xdr:cNvSpPr txBox="1"/>
      </xdr:nvSpPr>
      <xdr:spPr>
        <a:xfrm>
          <a:off x="123723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97790</xdr:rowOff>
    </xdr:from>
    <xdr:to xmlns:xdr="http://schemas.openxmlformats.org/drawingml/2006/spreadsheetDrawing">
      <xdr:col>85</xdr:col>
      <xdr:colOff>177800</xdr:colOff>
      <xdr:row>56</xdr:row>
      <xdr:rowOff>24765</xdr:rowOff>
    </xdr:to>
    <xdr:sp macro="" textlink="">
      <xdr:nvSpPr>
        <xdr:cNvPr id="591" name="楕円 590"/>
        <xdr:cNvSpPr/>
      </xdr:nvSpPr>
      <xdr:spPr>
        <a:xfrm>
          <a:off x="15944850" y="95275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121285</xdr:rowOff>
    </xdr:from>
    <xdr:ext cx="597535" cy="267970"/>
    <xdr:sp macro="" textlink="">
      <xdr:nvSpPr>
        <xdr:cNvPr id="592" name="教育費該当値テキスト"/>
        <xdr:cNvSpPr txBox="1"/>
      </xdr:nvSpPr>
      <xdr:spPr>
        <a:xfrm>
          <a:off x="16046450" y="937958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113030</xdr:rowOff>
    </xdr:from>
    <xdr:to xmlns:xdr="http://schemas.openxmlformats.org/drawingml/2006/spreadsheetDrawing">
      <xdr:col>81</xdr:col>
      <xdr:colOff>101600</xdr:colOff>
      <xdr:row>57</xdr:row>
      <xdr:rowOff>40640</xdr:rowOff>
    </xdr:to>
    <xdr:sp macro="" textlink="">
      <xdr:nvSpPr>
        <xdr:cNvPr id="593" name="楕円 592"/>
        <xdr:cNvSpPr/>
      </xdr:nvSpPr>
      <xdr:spPr>
        <a:xfrm>
          <a:off x="15121890" y="9714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57150</xdr:rowOff>
    </xdr:from>
    <xdr:ext cx="533400" cy="269240"/>
    <xdr:sp macro="" textlink="">
      <xdr:nvSpPr>
        <xdr:cNvPr id="594" name="テキスト ボックス 593"/>
        <xdr:cNvSpPr txBox="1"/>
      </xdr:nvSpPr>
      <xdr:spPr>
        <a:xfrm>
          <a:off x="14912975" y="94869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10160</xdr:rowOff>
    </xdr:from>
    <xdr:to xmlns:xdr="http://schemas.openxmlformats.org/drawingml/2006/spreadsheetDrawing">
      <xdr:col>76</xdr:col>
      <xdr:colOff>165100</xdr:colOff>
      <xdr:row>57</xdr:row>
      <xdr:rowOff>115570</xdr:rowOff>
    </xdr:to>
    <xdr:sp macro="" textlink="">
      <xdr:nvSpPr>
        <xdr:cNvPr id="595" name="楕円 594"/>
        <xdr:cNvSpPr/>
      </xdr:nvSpPr>
      <xdr:spPr>
        <a:xfrm>
          <a:off x="14251940" y="97828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106045</xdr:rowOff>
    </xdr:from>
    <xdr:ext cx="533400" cy="269240"/>
    <xdr:sp macro="" textlink="">
      <xdr:nvSpPr>
        <xdr:cNvPr id="596" name="テキスト ボックス 595"/>
        <xdr:cNvSpPr txBox="1"/>
      </xdr:nvSpPr>
      <xdr:spPr>
        <a:xfrm>
          <a:off x="14039215" y="987869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7620</xdr:rowOff>
    </xdr:from>
    <xdr:to xmlns:xdr="http://schemas.openxmlformats.org/drawingml/2006/spreadsheetDrawing">
      <xdr:col>72</xdr:col>
      <xdr:colOff>38100</xdr:colOff>
      <xdr:row>57</xdr:row>
      <xdr:rowOff>113030</xdr:rowOff>
    </xdr:to>
    <xdr:sp macro="" textlink="">
      <xdr:nvSpPr>
        <xdr:cNvPr id="597" name="楕円 596"/>
        <xdr:cNvSpPr/>
      </xdr:nvSpPr>
      <xdr:spPr>
        <a:xfrm>
          <a:off x="13381990" y="97802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103505</xdr:rowOff>
    </xdr:from>
    <xdr:ext cx="533400" cy="269240"/>
    <xdr:sp macro="" textlink="">
      <xdr:nvSpPr>
        <xdr:cNvPr id="598" name="テキスト ボックス 597"/>
        <xdr:cNvSpPr txBox="1"/>
      </xdr:nvSpPr>
      <xdr:spPr>
        <a:xfrm>
          <a:off x="13169265" y="987615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67945</xdr:rowOff>
    </xdr:from>
    <xdr:to xmlns:xdr="http://schemas.openxmlformats.org/drawingml/2006/spreadsheetDrawing">
      <xdr:col>67</xdr:col>
      <xdr:colOff>101600</xdr:colOff>
      <xdr:row>57</xdr:row>
      <xdr:rowOff>171450</xdr:rowOff>
    </xdr:to>
    <xdr:sp macro="" textlink="">
      <xdr:nvSpPr>
        <xdr:cNvPr id="599" name="楕円 598"/>
        <xdr:cNvSpPr/>
      </xdr:nvSpPr>
      <xdr:spPr>
        <a:xfrm>
          <a:off x="12508230" y="98405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163830</xdr:rowOff>
    </xdr:from>
    <xdr:ext cx="533400" cy="268605"/>
    <xdr:sp macro="" textlink="">
      <xdr:nvSpPr>
        <xdr:cNvPr id="600" name="テキスト ボックス 599"/>
        <xdr:cNvSpPr txBox="1"/>
      </xdr:nvSpPr>
      <xdr:spPr>
        <a:xfrm>
          <a:off x="12299315" y="993648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601" name="正方形/長方形 600"/>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602" name="正方形/長方形 601"/>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604" name="正方形/長方形 603"/>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606" name="正方形/長方形 605"/>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08" name="正方形/長方形 607"/>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8615" cy="233045"/>
    <xdr:sp macro="" textlink="">
      <xdr:nvSpPr>
        <xdr:cNvPr id="609" name="テキスト ボックス 608"/>
        <xdr:cNvSpPr txBox="1"/>
      </xdr:nvSpPr>
      <xdr:spPr>
        <a:xfrm>
          <a:off x="1216025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10" name="直線コネクタ 609"/>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46355</xdr:rowOff>
    </xdr:from>
    <xdr:to xmlns:xdr="http://schemas.openxmlformats.org/drawingml/2006/spreadsheetDrawing">
      <xdr:col>89</xdr:col>
      <xdr:colOff>177800</xdr:colOff>
      <xdr:row>79</xdr:row>
      <xdr:rowOff>46355</xdr:rowOff>
    </xdr:to>
    <xdr:cxnSp macro="">
      <xdr:nvCxnSpPr>
        <xdr:cNvPr id="611" name="直線コネクタ 610"/>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76835</xdr:rowOff>
    </xdr:from>
    <xdr:ext cx="248920" cy="267970"/>
    <xdr:sp macro="" textlink="">
      <xdr:nvSpPr>
        <xdr:cNvPr id="612" name="テキスト ボックス 611"/>
        <xdr:cNvSpPr txBox="1"/>
      </xdr:nvSpPr>
      <xdr:spPr>
        <a:xfrm>
          <a:off x="11953240" y="13449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13" name="直線コネクタ 612"/>
        <xdr:cNvCxnSpPr/>
      </xdr:nvCxnSpPr>
      <xdr:spPr>
        <a:xfrm>
          <a:off x="1219835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36830</xdr:rowOff>
    </xdr:from>
    <xdr:ext cx="530225" cy="269240"/>
    <xdr:sp macro="" textlink="">
      <xdr:nvSpPr>
        <xdr:cNvPr id="614" name="テキスト ボックス 613"/>
        <xdr:cNvSpPr txBox="1"/>
      </xdr:nvSpPr>
      <xdr:spPr>
        <a:xfrm>
          <a:off x="11678285" y="13067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145415</xdr:rowOff>
    </xdr:from>
    <xdr:to xmlns:xdr="http://schemas.openxmlformats.org/drawingml/2006/spreadsheetDrawing">
      <xdr:col>89</xdr:col>
      <xdr:colOff>177800</xdr:colOff>
      <xdr:row>74</xdr:row>
      <xdr:rowOff>145415</xdr:rowOff>
    </xdr:to>
    <xdr:cxnSp macro="">
      <xdr:nvCxnSpPr>
        <xdr:cNvPr id="615" name="直線コネクタ 614"/>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171450</xdr:rowOff>
    </xdr:from>
    <xdr:ext cx="530225" cy="269240"/>
    <xdr:sp macro="" textlink="">
      <xdr:nvSpPr>
        <xdr:cNvPr id="616" name="テキスト ボックス 615"/>
        <xdr:cNvSpPr txBox="1"/>
      </xdr:nvSpPr>
      <xdr:spPr>
        <a:xfrm>
          <a:off x="11678285" y="12687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105410</xdr:rowOff>
    </xdr:from>
    <xdr:to xmlns:xdr="http://schemas.openxmlformats.org/drawingml/2006/spreadsheetDrawing">
      <xdr:col>89</xdr:col>
      <xdr:colOff>177800</xdr:colOff>
      <xdr:row>72</xdr:row>
      <xdr:rowOff>105410</xdr:rowOff>
    </xdr:to>
    <xdr:cxnSp macro="">
      <xdr:nvCxnSpPr>
        <xdr:cNvPr id="617" name="直線コネクタ 616"/>
        <xdr:cNvCxnSpPr/>
      </xdr:nvCxnSpPr>
      <xdr:spPr>
        <a:xfrm>
          <a:off x="1219835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135890</xdr:rowOff>
    </xdr:from>
    <xdr:ext cx="530225" cy="267335"/>
    <xdr:sp macro="" textlink="">
      <xdr:nvSpPr>
        <xdr:cNvPr id="618" name="テキスト ボックス 617"/>
        <xdr:cNvSpPr txBox="1"/>
      </xdr:nvSpPr>
      <xdr:spPr>
        <a:xfrm>
          <a:off x="11678285" y="12308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66040</xdr:rowOff>
    </xdr:from>
    <xdr:to xmlns:xdr="http://schemas.openxmlformats.org/drawingml/2006/spreadsheetDrawing">
      <xdr:col>89</xdr:col>
      <xdr:colOff>177800</xdr:colOff>
      <xdr:row>70</xdr:row>
      <xdr:rowOff>66040</xdr:rowOff>
    </xdr:to>
    <xdr:cxnSp macro="">
      <xdr:nvCxnSpPr>
        <xdr:cNvPr id="619" name="直線コネクタ 618"/>
        <xdr:cNvCxnSpPr/>
      </xdr:nvCxnSpPr>
      <xdr:spPr>
        <a:xfrm>
          <a:off x="1219835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95885</xdr:rowOff>
    </xdr:from>
    <xdr:ext cx="530225" cy="268605"/>
    <xdr:sp macro="" textlink="">
      <xdr:nvSpPr>
        <xdr:cNvPr id="620" name="テキスト ボックス 619"/>
        <xdr:cNvSpPr txBox="1"/>
      </xdr:nvSpPr>
      <xdr:spPr>
        <a:xfrm>
          <a:off x="11678285" y="11925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1" name="直線コネクタ 620"/>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56515</xdr:rowOff>
    </xdr:from>
    <xdr:ext cx="595630" cy="267970"/>
    <xdr:sp macro="" textlink="">
      <xdr:nvSpPr>
        <xdr:cNvPr id="622" name="テキスト ボックス 621"/>
        <xdr:cNvSpPr txBox="1"/>
      </xdr:nvSpPr>
      <xdr:spPr>
        <a:xfrm>
          <a:off x="1161415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23" name="災害復旧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36195</xdr:rowOff>
    </xdr:from>
    <xdr:to xmlns:xdr="http://schemas.openxmlformats.org/drawingml/2006/spreadsheetDrawing">
      <xdr:col>85</xdr:col>
      <xdr:colOff>126365</xdr:colOff>
      <xdr:row>79</xdr:row>
      <xdr:rowOff>46355</xdr:rowOff>
    </xdr:to>
    <xdr:cxnSp macro="">
      <xdr:nvCxnSpPr>
        <xdr:cNvPr id="624" name="直線コネクタ 623"/>
        <xdr:cNvCxnSpPr/>
      </xdr:nvCxnSpPr>
      <xdr:spPr>
        <a:xfrm flipV="1">
          <a:off x="15993745" y="1220914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50165</xdr:rowOff>
    </xdr:from>
    <xdr:ext cx="248285" cy="269240"/>
    <xdr:sp macro="" textlink="">
      <xdr:nvSpPr>
        <xdr:cNvPr id="625" name="災害復旧費最小値テキスト"/>
        <xdr:cNvSpPr txBox="1"/>
      </xdr:nvSpPr>
      <xdr:spPr>
        <a:xfrm>
          <a:off x="16046450" y="135947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46355</xdr:rowOff>
    </xdr:from>
    <xdr:to xmlns:xdr="http://schemas.openxmlformats.org/drawingml/2006/spreadsheetDrawing">
      <xdr:col>86</xdr:col>
      <xdr:colOff>25400</xdr:colOff>
      <xdr:row>79</xdr:row>
      <xdr:rowOff>46355</xdr:rowOff>
    </xdr:to>
    <xdr:cxnSp macro="">
      <xdr:nvCxnSpPr>
        <xdr:cNvPr id="626" name="直線コネクタ 625"/>
        <xdr:cNvCxnSpPr/>
      </xdr:nvCxnSpPr>
      <xdr:spPr>
        <a:xfrm>
          <a:off x="1590675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158750</xdr:rowOff>
    </xdr:from>
    <xdr:ext cx="533400" cy="267970"/>
    <xdr:sp macro="" textlink="">
      <xdr:nvSpPr>
        <xdr:cNvPr id="627" name="災害復旧費最大値テキスト"/>
        <xdr:cNvSpPr txBox="1"/>
      </xdr:nvSpPr>
      <xdr:spPr>
        <a:xfrm>
          <a:off x="16046450" y="1198880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36195</xdr:rowOff>
    </xdr:from>
    <xdr:to xmlns:xdr="http://schemas.openxmlformats.org/drawingml/2006/spreadsheetDrawing">
      <xdr:col>86</xdr:col>
      <xdr:colOff>25400</xdr:colOff>
      <xdr:row>71</xdr:row>
      <xdr:rowOff>36195</xdr:rowOff>
    </xdr:to>
    <xdr:cxnSp macro="">
      <xdr:nvCxnSpPr>
        <xdr:cNvPr id="628" name="直線コネクタ 627"/>
        <xdr:cNvCxnSpPr/>
      </xdr:nvCxnSpPr>
      <xdr:spPr>
        <a:xfrm>
          <a:off x="15906750" y="12209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92710</xdr:rowOff>
    </xdr:from>
    <xdr:to xmlns:xdr="http://schemas.openxmlformats.org/drawingml/2006/spreadsheetDrawing">
      <xdr:col>85</xdr:col>
      <xdr:colOff>127000</xdr:colOff>
      <xdr:row>79</xdr:row>
      <xdr:rowOff>10160</xdr:rowOff>
    </xdr:to>
    <xdr:cxnSp macro="">
      <xdr:nvCxnSpPr>
        <xdr:cNvPr id="629" name="直線コネクタ 628"/>
        <xdr:cNvCxnSpPr/>
      </xdr:nvCxnSpPr>
      <xdr:spPr>
        <a:xfrm>
          <a:off x="15172690" y="13465810"/>
          <a:ext cx="8229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79375</xdr:rowOff>
    </xdr:from>
    <xdr:ext cx="468630" cy="267970"/>
    <xdr:sp macro="" textlink="">
      <xdr:nvSpPr>
        <xdr:cNvPr id="630" name="災害復旧費平均値テキスト"/>
        <xdr:cNvSpPr txBox="1"/>
      </xdr:nvSpPr>
      <xdr:spPr>
        <a:xfrm>
          <a:off x="16046450" y="13281025"/>
          <a:ext cx="4686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55245</xdr:rowOff>
    </xdr:from>
    <xdr:to xmlns:xdr="http://schemas.openxmlformats.org/drawingml/2006/spreadsheetDrawing">
      <xdr:col>85</xdr:col>
      <xdr:colOff>177800</xdr:colOff>
      <xdr:row>78</xdr:row>
      <xdr:rowOff>160655</xdr:rowOff>
    </xdr:to>
    <xdr:sp macro="" textlink="">
      <xdr:nvSpPr>
        <xdr:cNvPr id="631" name="フローチャート: 判断 630"/>
        <xdr:cNvSpPr/>
      </xdr:nvSpPr>
      <xdr:spPr>
        <a:xfrm>
          <a:off x="15944850" y="134283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111760</xdr:rowOff>
    </xdr:from>
    <xdr:to xmlns:xdr="http://schemas.openxmlformats.org/drawingml/2006/spreadsheetDrawing">
      <xdr:col>81</xdr:col>
      <xdr:colOff>50800</xdr:colOff>
      <xdr:row>78</xdr:row>
      <xdr:rowOff>92710</xdr:rowOff>
    </xdr:to>
    <xdr:cxnSp macro="">
      <xdr:nvCxnSpPr>
        <xdr:cNvPr id="632" name="直線コネクタ 631"/>
        <xdr:cNvCxnSpPr/>
      </xdr:nvCxnSpPr>
      <xdr:spPr>
        <a:xfrm>
          <a:off x="14302740" y="13141960"/>
          <a:ext cx="86995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17780</xdr:rowOff>
    </xdr:from>
    <xdr:to xmlns:xdr="http://schemas.openxmlformats.org/drawingml/2006/spreadsheetDrawing">
      <xdr:col>81</xdr:col>
      <xdr:colOff>101600</xdr:colOff>
      <xdr:row>78</xdr:row>
      <xdr:rowOff>123190</xdr:rowOff>
    </xdr:to>
    <xdr:sp macro="" textlink="">
      <xdr:nvSpPr>
        <xdr:cNvPr id="633" name="フローチャート: 判断 632"/>
        <xdr:cNvSpPr/>
      </xdr:nvSpPr>
      <xdr:spPr>
        <a:xfrm>
          <a:off x="15121890" y="133908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140335</xdr:rowOff>
    </xdr:from>
    <xdr:ext cx="469900" cy="269240"/>
    <xdr:sp macro="" textlink="">
      <xdr:nvSpPr>
        <xdr:cNvPr id="634" name="テキスト ボックス 633"/>
        <xdr:cNvSpPr txBox="1"/>
      </xdr:nvSpPr>
      <xdr:spPr>
        <a:xfrm>
          <a:off x="14941550" y="131705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111760</xdr:rowOff>
    </xdr:from>
    <xdr:to xmlns:xdr="http://schemas.openxmlformats.org/drawingml/2006/spreadsheetDrawing">
      <xdr:col>76</xdr:col>
      <xdr:colOff>114300</xdr:colOff>
      <xdr:row>77</xdr:row>
      <xdr:rowOff>84455</xdr:rowOff>
    </xdr:to>
    <xdr:cxnSp macro="">
      <xdr:nvCxnSpPr>
        <xdr:cNvPr id="635" name="直線コネクタ 634"/>
        <xdr:cNvCxnSpPr/>
      </xdr:nvCxnSpPr>
      <xdr:spPr>
        <a:xfrm flipV="1">
          <a:off x="13432790" y="13141960"/>
          <a:ext cx="86995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75565</xdr:rowOff>
    </xdr:from>
    <xdr:to xmlns:xdr="http://schemas.openxmlformats.org/drawingml/2006/spreadsheetDrawing">
      <xdr:col>76</xdr:col>
      <xdr:colOff>165100</xdr:colOff>
      <xdr:row>78</xdr:row>
      <xdr:rowOff>2540</xdr:rowOff>
    </xdr:to>
    <xdr:sp macro="" textlink="">
      <xdr:nvSpPr>
        <xdr:cNvPr id="636" name="フローチャート: 判断 635"/>
        <xdr:cNvSpPr/>
      </xdr:nvSpPr>
      <xdr:spPr>
        <a:xfrm>
          <a:off x="14251940" y="132772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171450</xdr:rowOff>
    </xdr:from>
    <xdr:ext cx="533400" cy="269240"/>
    <xdr:sp macro="" textlink="">
      <xdr:nvSpPr>
        <xdr:cNvPr id="637" name="テキスト ボックス 636"/>
        <xdr:cNvSpPr txBox="1"/>
      </xdr:nvSpPr>
      <xdr:spPr>
        <a:xfrm>
          <a:off x="14039215" y="133731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84455</xdr:rowOff>
    </xdr:from>
    <xdr:to xmlns:xdr="http://schemas.openxmlformats.org/drawingml/2006/spreadsheetDrawing">
      <xdr:col>71</xdr:col>
      <xdr:colOff>177800</xdr:colOff>
      <xdr:row>79</xdr:row>
      <xdr:rowOff>15240</xdr:rowOff>
    </xdr:to>
    <xdr:cxnSp macro="">
      <xdr:nvCxnSpPr>
        <xdr:cNvPr id="638" name="直線コネクタ 637"/>
        <xdr:cNvCxnSpPr/>
      </xdr:nvCxnSpPr>
      <xdr:spPr>
        <a:xfrm flipV="1">
          <a:off x="12559030" y="13286105"/>
          <a:ext cx="87376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13970</xdr:rowOff>
    </xdr:from>
    <xdr:to xmlns:xdr="http://schemas.openxmlformats.org/drawingml/2006/spreadsheetDrawing">
      <xdr:col>72</xdr:col>
      <xdr:colOff>38100</xdr:colOff>
      <xdr:row>78</xdr:row>
      <xdr:rowOff>119380</xdr:rowOff>
    </xdr:to>
    <xdr:sp macro="" textlink="">
      <xdr:nvSpPr>
        <xdr:cNvPr id="639" name="フローチャート: 判断 638"/>
        <xdr:cNvSpPr/>
      </xdr:nvSpPr>
      <xdr:spPr>
        <a:xfrm>
          <a:off x="13381990" y="133870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110490</xdr:rowOff>
    </xdr:from>
    <xdr:ext cx="469900" cy="267970"/>
    <xdr:sp macro="" textlink="">
      <xdr:nvSpPr>
        <xdr:cNvPr id="640" name="テキスト ボックス 639"/>
        <xdr:cNvSpPr txBox="1"/>
      </xdr:nvSpPr>
      <xdr:spPr>
        <a:xfrm>
          <a:off x="13201650" y="1348359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155575</xdr:rowOff>
    </xdr:to>
    <xdr:sp macro="" textlink="">
      <xdr:nvSpPr>
        <xdr:cNvPr id="641" name="フローチャート: 判断 640"/>
        <xdr:cNvSpPr/>
      </xdr:nvSpPr>
      <xdr:spPr>
        <a:xfrm>
          <a:off x="12508230" y="134232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171450</xdr:rowOff>
    </xdr:from>
    <xdr:ext cx="469900" cy="269240"/>
    <xdr:sp macro="" textlink="">
      <xdr:nvSpPr>
        <xdr:cNvPr id="642" name="テキスト ボックス 641"/>
        <xdr:cNvSpPr txBox="1"/>
      </xdr:nvSpPr>
      <xdr:spPr>
        <a:xfrm>
          <a:off x="12327890" y="132016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43" name="テキスト ボックス 642"/>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60730" cy="269240"/>
    <xdr:sp macro="" textlink="">
      <xdr:nvSpPr>
        <xdr:cNvPr id="644" name="テキスト ボックス 643"/>
        <xdr:cNvSpPr txBox="1"/>
      </xdr:nvSpPr>
      <xdr:spPr>
        <a:xfrm>
          <a:off x="149860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60730" cy="269240"/>
    <xdr:sp macro="" textlink="">
      <xdr:nvSpPr>
        <xdr:cNvPr id="645" name="テキスト ボックス 644"/>
        <xdr:cNvSpPr txBox="1"/>
      </xdr:nvSpPr>
      <xdr:spPr>
        <a:xfrm>
          <a:off x="141160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60730" cy="269240"/>
    <xdr:sp macro="" textlink="">
      <xdr:nvSpPr>
        <xdr:cNvPr id="646" name="テキスト ボックス 645"/>
        <xdr:cNvSpPr txBox="1"/>
      </xdr:nvSpPr>
      <xdr:spPr>
        <a:xfrm>
          <a:off x="132461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60730" cy="269240"/>
    <xdr:sp macro="" textlink="">
      <xdr:nvSpPr>
        <xdr:cNvPr id="647" name="テキスト ボックス 646"/>
        <xdr:cNvSpPr txBox="1"/>
      </xdr:nvSpPr>
      <xdr:spPr>
        <a:xfrm>
          <a:off x="123723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135255</xdr:rowOff>
    </xdr:from>
    <xdr:to xmlns:xdr="http://schemas.openxmlformats.org/drawingml/2006/spreadsheetDrawing">
      <xdr:col>85</xdr:col>
      <xdr:colOff>177800</xdr:colOff>
      <xdr:row>79</xdr:row>
      <xdr:rowOff>62230</xdr:rowOff>
    </xdr:to>
    <xdr:sp macro="" textlink="">
      <xdr:nvSpPr>
        <xdr:cNvPr id="648" name="楕円 647"/>
        <xdr:cNvSpPr/>
      </xdr:nvSpPr>
      <xdr:spPr>
        <a:xfrm>
          <a:off x="15944850" y="135083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46990</xdr:rowOff>
    </xdr:from>
    <xdr:ext cx="468630" cy="269240"/>
    <xdr:sp macro="" textlink="">
      <xdr:nvSpPr>
        <xdr:cNvPr id="649" name="災害復旧費該当値テキスト"/>
        <xdr:cNvSpPr txBox="1"/>
      </xdr:nvSpPr>
      <xdr:spPr>
        <a:xfrm>
          <a:off x="16046450" y="1342009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40640</xdr:rowOff>
    </xdr:from>
    <xdr:to xmlns:xdr="http://schemas.openxmlformats.org/drawingml/2006/spreadsheetDrawing">
      <xdr:col>81</xdr:col>
      <xdr:colOff>101600</xdr:colOff>
      <xdr:row>78</xdr:row>
      <xdr:rowOff>146050</xdr:rowOff>
    </xdr:to>
    <xdr:sp macro="" textlink="">
      <xdr:nvSpPr>
        <xdr:cNvPr id="650" name="楕円 649"/>
        <xdr:cNvSpPr/>
      </xdr:nvSpPr>
      <xdr:spPr>
        <a:xfrm>
          <a:off x="15121890" y="13413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136525</xdr:rowOff>
    </xdr:from>
    <xdr:ext cx="469900" cy="267335"/>
    <xdr:sp macro="" textlink="">
      <xdr:nvSpPr>
        <xdr:cNvPr id="651" name="テキスト ボックス 650"/>
        <xdr:cNvSpPr txBox="1"/>
      </xdr:nvSpPr>
      <xdr:spPr>
        <a:xfrm>
          <a:off x="14941550" y="1350962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58420</xdr:rowOff>
    </xdr:from>
    <xdr:to xmlns:xdr="http://schemas.openxmlformats.org/drawingml/2006/spreadsheetDrawing">
      <xdr:col>76</xdr:col>
      <xdr:colOff>165100</xdr:colOff>
      <xdr:row>76</xdr:row>
      <xdr:rowOff>163830</xdr:rowOff>
    </xdr:to>
    <xdr:sp macro="" textlink="">
      <xdr:nvSpPr>
        <xdr:cNvPr id="652" name="楕円 651"/>
        <xdr:cNvSpPr/>
      </xdr:nvSpPr>
      <xdr:spPr>
        <a:xfrm>
          <a:off x="14251940" y="130886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3175</xdr:rowOff>
    </xdr:from>
    <xdr:ext cx="533400" cy="269240"/>
    <xdr:sp macro="" textlink="">
      <xdr:nvSpPr>
        <xdr:cNvPr id="653" name="テキスト ボックス 652"/>
        <xdr:cNvSpPr txBox="1"/>
      </xdr:nvSpPr>
      <xdr:spPr>
        <a:xfrm>
          <a:off x="14039215" y="1286192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31750</xdr:rowOff>
    </xdr:from>
    <xdr:to xmlns:xdr="http://schemas.openxmlformats.org/drawingml/2006/spreadsheetDrawing">
      <xdr:col>72</xdr:col>
      <xdr:colOff>38100</xdr:colOff>
      <xdr:row>77</xdr:row>
      <xdr:rowOff>137160</xdr:rowOff>
    </xdr:to>
    <xdr:sp macro="" textlink="">
      <xdr:nvSpPr>
        <xdr:cNvPr id="654" name="楕円 653"/>
        <xdr:cNvSpPr/>
      </xdr:nvSpPr>
      <xdr:spPr>
        <a:xfrm>
          <a:off x="13381990" y="1323340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154940</xdr:rowOff>
    </xdr:from>
    <xdr:ext cx="533400" cy="267970"/>
    <xdr:sp macro="" textlink="">
      <xdr:nvSpPr>
        <xdr:cNvPr id="655" name="テキスト ボックス 654"/>
        <xdr:cNvSpPr txBox="1"/>
      </xdr:nvSpPr>
      <xdr:spPr>
        <a:xfrm>
          <a:off x="13169265" y="1301369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140335</xdr:rowOff>
    </xdr:from>
    <xdr:to xmlns:xdr="http://schemas.openxmlformats.org/drawingml/2006/spreadsheetDrawing">
      <xdr:col>67</xdr:col>
      <xdr:colOff>101600</xdr:colOff>
      <xdr:row>79</xdr:row>
      <xdr:rowOff>67945</xdr:rowOff>
    </xdr:to>
    <xdr:sp macro="" textlink="">
      <xdr:nvSpPr>
        <xdr:cNvPr id="656" name="楕円 655"/>
        <xdr:cNvSpPr/>
      </xdr:nvSpPr>
      <xdr:spPr>
        <a:xfrm>
          <a:off x="12508230" y="13513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58420</xdr:rowOff>
    </xdr:from>
    <xdr:ext cx="469900" cy="268605"/>
    <xdr:sp macro="" textlink="">
      <xdr:nvSpPr>
        <xdr:cNvPr id="657" name="テキスト ボックス 656"/>
        <xdr:cNvSpPr txBox="1"/>
      </xdr:nvSpPr>
      <xdr:spPr>
        <a:xfrm>
          <a:off x="12327890" y="1360297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58" name="正方形/長方形 657"/>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59" name="正方形/長方形 658"/>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61" name="正方形/長方形 660"/>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63" name="正方形/長方形 662"/>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8615" cy="233045"/>
    <xdr:sp macro="" textlink="">
      <xdr:nvSpPr>
        <xdr:cNvPr id="666" name="テキスト ボックス 665"/>
        <xdr:cNvSpPr txBox="1"/>
      </xdr:nvSpPr>
      <xdr:spPr>
        <a:xfrm>
          <a:off x="1216025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7810"/>
    <xdr:sp macro="" textlink="">
      <xdr:nvSpPr>
        <xdr:cNvPr id="668" name="テキスト ボックス 667"/>
        <xdr:cNvSpPr txBox="1"/>
      </xdr:nvSpPr>
      <xdr:spPr>
        <a:xfrm>
          <a:off x="11953240" y="17256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0225" cy="259080"/>
    <xdr:sp macro="" textlink="">
      <xdr:nvSpPr>
        <xdr:cNvPr id="670" name="テキスト ボックス 669"/>
        <xdr:cNvSpPr txBox="1"/>
      </xdr:nvSpPr>
      <xdr:spPr>
        <a:xfrm>
          <a:off x="11678285" y="1693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225" cy="257810"/>
    <xdr:sp macro="" textlink="">
      <xdr:nvSpPr>
        <xdr:cNvPr id="672" name="テキスト ボックス 671"/>
        <xdr:cNvSpPr txBox="1"/>
      </xdr:nvSpPr>
      <xdr:spPr>
        <a:xfrm>
          <a:off x="11678285" y="16603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225" cy="259080"/>
    <xdr:sp macro="" textlink="">
      <xdr:nvSpPr>
        <xdr:cNvPr id="674" name="テキスト ボックス 673"/>
        <xdr:cNvSpPr txBox="1"/>
      </xdr:nvSpPr>
      <xdr:spPr>
        <a:xfrm>
          <a:off x="11678285"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5630" cy="257810"/>
    <xdr:sp macro="" textlink="">
      <xdr:nvSpPr>
        <xdr:cNvPr id="676" name="テキスト ボックス 675"/>
        <xdr:cNvSpPr txBox="1"/>
      </xdr:nvSpPr>
      <xdr:spPr>
        <a:xfrm>
          <a:off x="11614150" y="15951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78" name="テキスト ボックス 677"/>
        <xdr:cNvSpPr txBox="1"/>
      </xdr:nvSpPr>
      <xdr:spPr>
        <a:xfrm>
          <a:off x="1161415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79" name="直線コネクタ 678"/>
        <xdr:cNvCxnSpPr/>
      </xdr:nvCxnSpPr>
      <xdr:spPr>
        <a:xfrm>
          <a:off x="1219835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39370</xdr:rowOff>
    </xdr:from>
    <xdr:ext cx="595630" cy="269240"/>
    <xdr:sp macro="" textlink="">
      <xdr:nvSpPr>
        <xdr:cNvPr id="680" name="テキスト ボックス 679"/>
        <xdr:cNvSpPr txBox="1"/>
      </xdr:nvSpPr>
      <xdr:spPr>
        <a:xfrm>
          <a:off x="11614150" y="15298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1" name="直線コネクタ 680"/>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5630" cy="267970"/>
    <xdr:sp macro="" textlink="">
      <xdr:nvSpPr>
        <xdr:cNvPr id="682" name="テキスト ボックス 681"/>
        <xdr:cNvSpPr txBox="1"/>
      </xdr:nvSpPr>
      <xdr:spPr>
        <a:xfrm>
          <a:off x="1161415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26035</xdr:rowOff>
    </xdr:from>
    <xdr:to xmlns:xdr="http://schemas.openxmlformats.org/drawingml/2006/spreadsheetDrawing">
      <xdr:col>85</xdr:col>
      <xdr:colOff>126365</xdr:colOff>
      <xdr:row>99</xdr:row>
      <xdr:rowOff>158750</xdr:rowOff>
    </xdr:to>
    <xdr:cxnSp macro="">
      <xdr:nvCxnSpPr>
        <xdr:cNvPr id="684" name="直線コネクタ 683"/>
        <xdr:cNvCxnSpPr/>
      </xdr:nvCxnSpPr>
      <xdr:spPr>
        <a:xfrm flipV="1">
          <a:off x="15993745" y="156279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162560</xdr:rowOff>
    </xdr:from>
    <xdr:ext cx="533400" cy="259080"/>
    <xdr:sp macro="" textlink="">
      <xdr:nvSpPr>
        <xdr:cNvPr id="685" name="公債費最小値テキスト"/>
        <xdr:cNvSpPr txBox="1"/>
      </xdr:nvSpPr>
      <xdr:spPr>
        <a:xfrm>
          <a:off x="16046450" y="17136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158750</xdr:rowOff>
    </xdr:from>
    <xdr:to xmlns:xdr="http://schemas.openxmlformats.org/drawingml/2006/spreadsheetDrawing">
      <xdr:col>86</xdr:col>
      <xdr:colOff>25400</xdr:colOff>
      <xdr:row>99</xdr:row>
      <xdr:rowOff>158750</xdr:rowOff>
    </xdr:to>
    <xdr:cxnSp macro="">
      <xdr:nvCxnSpPr>
        <xdr:cNvPr id="686" name="直線コネクタ 685"/>
        <xdr:cNvCxnSpPr/>
      </xdr:nvCxnSpPr>
      <xdr:spPr>
        <a:xfrm>
          <a:off x="15906750" y="17132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149860</xdr:rowOff>
    </xdr:from>
    <xdr:ext cx="597535" cy="266065"/>
    <xdr:sp macro="" textlink="">
      <xdr:nvSpPr>
        <xdr:cNvPr id="687" name="公債費最大値テキスト"/>
        <xdr:cNvSpPr txBox="1"/>
      </xdr:nvSpPr>
      <xdr:spPr>
        <a:xfrm>
          <a:off x="16046450" y="15408910"/>
          <a:ext cx="59753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26035</xdr:rowOff>
    </xdr:from>
    <xdr:to xmlns:xdr="http://schemas.openxmlformats.org/drawingml/2006/spreadsheetDrawing">
      <xdr:col>86</xdr:col>
      <xdr:colOff>25400</xdr:colOff>
      <xdr:row>91</xdr:row>
      <xdr:rowOff>26035</xdr:rowOff>
    </xdr:to>
    <xdr:cxnSp macro="">
      <xdr:nvCxnSpPr>
        <xdr:cNvPr id="688" name="直線コネクタ 687"/>
        <xdr:cNvCxnSpPr/>
      </xdr:nvCxnSpPr>
      <xdr:spPr>
        <a:xfrm>
          <a:off x="15906750" y="156279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114935</xdr:rowOff>
    </xdr:from>
    <xdr:to xmlns:xdr="http://schemas.openxmlformats.org/drawingml/2006/spreadsheetDrawing">
      <xdr:col>85</xdr:col>
      <xdr:colOff>127000</xdr:colOff>
      <xdr:row>97</xdr:row>
      <xdr:rowOff>154940</xdr:rowOff>
    </xdr:to>
    <xdr:cxnSp macro="">
      <xdr:nvCxnSpPr>
        <xdr:cNvPr id="689" name="直線コネクタ 688"/>
        <xdr:cNvCxnSpPr/>
      </xdr:nvCxnSpPr>
      <xdr:spPr>
        <a:xfrm flipV="1">
          <a:off x="15172690" y="16745585"/>
          <a:ext cx="8229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52070</xdr:rowOff>
    </xdr:from>
    <xdr:ext cx="533400" cy="257810"/>
    <xdr:sp macro="" textlink="">
      <xdr:nvSpPr>
        <xdr:cNvPr id="690" name="公債費平均値テキスト"/>
        <xdr:cNvSpPr txBox="1"/>
      </xdr:nvSpPr>
      <xdr:spPr>
        <a:xfrm>
          <a:off x="16046450" y="1668272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73660</xdr:rowOff>
    </xdr:from>
    <xdr:to xmlns:xdr="http://schemas.openxmlformats.org/drawingml/2006/spreadsheetDrawing">
      <xdr:col>85</xdr:col>
      <xdr:colOff>177800</xdr:colOff>
      <xdr:row>98</xdr:row>
      <xdr:rowOff>3810</xdr:rowOff>
    </xdr:to>
    <xdr:sp macro="" textlink="">
      <xdr:nvSpPr>
        <xdr:cNvPr id="691" name="フローチャート: 判断 690"/>
        <xdr:cNvSpPr/>
      </xdr:nvSpPr>
      <xdr:spPr>
        <a:xfrm>
          <a:off x="1594485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154940</xdr:rowOff>
    </xdr:from>
    <xdr:to xmlns:xdr="http://schemas.openxmlformats.org/drawingml/2006/spreadsheetDrawing">
      <xdr:col>81</xdr:col>
      <xdr:colOff>50800</xdr:colOff>
      <xdr:row>98</xdr:row>
      <xdr:rowOff>7620</xdr:rowOff>
    </xdr:to>
    <xdr:cxnSp macro="">
      <xdr:nvCxnSpPr>
        <xdr:cNvPr id="692" name="直線コネクタ 691"/>
        <xdr:cNvCxnSpPr/>
      </xdr:nvCxnSpPr>
      <xdr:spPr>
        <a:xfrm flipV="1">
          <a:off x="14302740" y="1678559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83820</xdr:rowOff>
    </xdr:from>
    <xdr:to xmlns:xdr="http://schemas.openxmlformats.org/drawingml/2006/spreadsheetDrawing">
      <xdr:col>81</xdr:col>
      <xdr:colOff>101600</xdr:colOff>
      <xdr:row>98</xdr:row>
      <xdr:rowOff>13970</xdr:rowOff>
    </xdr:to>
    <xdr:sp macro="" textlink="">
      <xdr:nvSpPr>
        <xdr:cNvPr id="693" name="フローチャート: 判断 692"/>
        <xdr:cNvSpPr/>
      </xdr:nvSpPr>
      <xdr:spPr>
        <a:xfrm>
          <a:off x="1512189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30480</xdr:rowOff>
    </xdr:from>
    <xdr:ext cx="533400" cy="257810"/>
    <xdr:sp macro="" textlink="">
      <xdr:nvSpPr>
        <xdr:cNvPr id="694" name="テキスト ボックス 693"/>
        <xdr:cNvSpPr txBox="1"/>
      </xdr:nvSpPr>
      <xdr:spPr>
        <a:xfrm>
          <a:off x="14912975" y="16489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7620</xdr:rowOff>
    </xdr:from>
    <xdr:to xmlns:xdr="http://schemas.openxmlformats.org/drawingml/2006/spreadsheetDrawing">
      <xdr:col>76</xdr:col>
      <xdr:colOff>114300</xdr:colOff>
      <xdr:row>98</xdr:row>
      <xdr:rowOff>19050</xdr:rowOff>
    </xdr:to>
    <xdr:cxnSp macro="">
      <xdr:nvCxnSpPr>
        <xdr:cNvPr id="695" name="直線コネクタ 694"/>
        <xdr:cNvCxnSpPr/>
      </xdr:nvCxnSpPr>
      <xdr:spPr>
        <a:xfrm flipV="1">
          <a:off x="13432790" y="1680972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60325</xdr:rowOff>
    </xdr:from>
    <xdr:to xmlns:xdr="http://schemas.openxmlformats.org/drawingml/2006/spreadsheetDrawing">
      <xdr:col>76</xdr:col>
      <xdr:colOff>165100</xdr:colOff>
      <xdr:row>97</xdr:row>
      <xdr:rowOff>161925</xdr:rowOff>
    </xdr:to>
    <xdr:sp macro="" textlink="">
      <xdr:nvSpPr>
        <xdr:cNvPr id="696" name="フローチャート: 判断 695"/>
        <xdr:cNvSpPr/>
      </xdr:nvSpPr>
      <xdr:spPr>
        <a:xfrm>
          <a:off x="1425194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xdr:rowOff>
    </xdr:from>
    <xdr:ext cx="533400" cy="257810"/>
    <xdr:sp macro="" textlink="">
      <xdr:nvSpPr>
        <xdr:cNvPr id="697" name="テキスト ボックス 696"/>
        <xdr:cNvSpPr txBox="1"/>
      </xdr:nvSpPr>
      <xdr:spPr>
        <a:xfrm>
          <a:off x="14039215" y="16466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19050</xdr:rowOff>
    </xdr:from>
    <xdr:to xmlns:xdr="http://schemas.openxmlformats.org/drawingml/2006/spreadsheetDrawing">
      <xdr:col>71</xdr:col>
      <xdr:colOff>177800</xdr:colOff>
      <xdr:row>98</xdr:row>
      <xdr:rowOff>80645</xdr:rowOff>
    </xdr:to>
    <xdr:cxnSp macro="">
      <xdr:nvCxnSpPr>
        <xdr:cNvPr id="698" name="直線コネクタ 697"/>
        <xdr:cNvCxnSpPr/>
      </xdr:nvCxnSpPr>
      <xdr:spPr>
        <a:xfrm flipV="1">
          <a:off x="12559030" y="16821150"/>
          <a:ext cx="8737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53340</xdr:rowOff>
    </xdr:from>
    <xdr:to xmlns:xdr="http://schemas.openxmlformats.org/drawingml/2006/spreadsheetDrawing">
      <xdr:col>72</xdr:col>
      <xdr:colOff>38100</xdr:colOff>
      <xdr:row>97</xdr:row>
      <xdr:rowOff>154940</xdr:rowOff>
    </xdr:to>
    <xdr:sp macro="" textlink="">
      <xdr:nvSpPr>
        <xdr:cNvPr id="699" name="フローチャート: 判断 698"/>
        <xdr:cNvSpPr/>
      </xdr:nvSpPr>
      <xdr:spPr>
        <a:xfrm>
          <a:off x="13381990" y="16683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0</xdr:rowOff>
    </xdr:from>
    <xdr:ext cx="533400" cy="259080"/>
    <xdr:sp macro="" textlink="">
      <xdr:nvSpPr>
        <xdr:cNvPr id="700" name="テキスト ボックス 699"/>
        <xdr:cNvSpPr txBox="1"/>
      </xdr:nvSpPr>
      <xdr:spPr>
        <a:xfrm>
          <a:off x="13169265" y="16459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50165</xdr:rowOff>
    </xdr:from>
    <xdr:to xmlns:xdr="http://schemas.openxmlformats.org/drawingml/2006/spreadsheetDrawing">
      <xdr:col>67</xdr:col>
      <xdr:colOff>101600</xdr:colOff>
      <xdr:row>97</xdr:row>
      <xdr:rowOff>151765</xdr:rowOff>
    </xdr:to>
    <xdr:sp macro="" textlink="">
      <xdr:nvSpPr>
        <xdr:cNvPr id="701" name="フローチャート: 判断 700"/>
        <xdr:cNvSpPr/>
      </xdr:nvSpPr>
      <xdr:spPr>
        <a:xfrm>
          <a:off x="1250823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168275</xdr:rowOff>
    </xdr:from>
    <xdr:ext cx="533400" cy="257810"/>
    <xdr:sp macro="" textlink="">
      <xdr:nvSpPr>
        <xdr:cNvPr id="702" name="テキスト ボックス 701"/>
        <xdr:cNvSpPr txBox="1"/>
      </xdr:nvSpPr>
      <xdr:spPr>
        <a:xfrm>
          <a:off x="12299315" y="16456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4" name="テキスト ボックス 703"/>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730" cy="259080"/>
    <xdr:sp macro="" textlink="">
      <xdr:nvSpPr>
        <xdr:cNvPr id="705" name="テキスト ボックス 704"/>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706" name="テキスト ボックス 705"/>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7" name="テキスト ボックス 706"/>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64135</xdr:rowOff>
    </xdr:from>
    <xdr:to xmlns:xdr="http://schemas.openxmlformats.org/drawingml/2006/spreadsheetDrawing">
      <xdr:col>85</xdr:col>
      <xdr:colOff>177800</xdr:colOff>
      <xdr:row>97</xdr:row>
      <xdr:rowOff>166370</xdr:rowOff>
    </xdr:to>
    <xdr:sp macro="" textlink="">
      <xdr:nvSpPr>
        <xdr:cNvPr id="708" name="楕円 707"/>
        <xdr:cNvSpPr/>
      </xdr:nvSpPr>
      <xdr:spPr>
        <a:xfrm>
          <a:off x="1594485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86995</xdr:rowOff>
    </xdr:from>
    <xdr:ext cx="533400" cy="257810"/>
    <xdr:sp macro="" textlink="">
      <xdr:nvSpPr>
        <xdr:cNvPr id="709" name="公債費該当値テキスト"/>
        <xdr:cNvSpPr txBox="1"/>
      </xdr:nvSpPr>
      <xdr:spPr>
        <a:xfrm>
          <a:off x="16046450" y="16546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103505</xdr:rowOff>
    </xdr:from>
    <xdr:to xmlns:xdr="http://schemas.openxmlformats.org/drawingml/2006/spreadsheetDrawing">
      <xdr:col>81</xdr:col>
      <xdr:colOff>101600</xdr:colOff>
      <xdr:row>98</xdr:row>
      <xdr:rowOff>33655</xdr:rowOff>
    </xdr:to>
    <xdr:sp macro="" textlink="">
      <xdr:nvSpPr>
        <xdr:cNvPr id="710" name="楕円 709"/>
        <xdr:cNvSpPr/>
      </xdr:nvSpPr>
      <xdr:spPr>
        <a:xfrm>
          <a:off x="1512189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24765</xdr:rowOff>
    </xdr:from>
    <xdr:ext cx="533400" cy="259080"/>
    <xdr:sp macro="" textlink="">
      <xdr:nvSpPr>
        <xdr:cNvPr id="711" name="テキスト ボックス 710"/>
        <xdr:cNvSpPr txBox="1"/>
      </xdr:nvSpPr>
      <xdr:spPr>
        <a:xfrm>
          <a:off x="14912975" y="16826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128270</xdr:rowOff>
    </xdr:from>
    <xdr:to xmlns:xdr="http://schemas.openxmlformats.org/drawingml/2006/spreadsheetDrawing">
      <xdr:col>76</xdr:col>
      <xdr:colOff>165100</xdr:colOff>
      <xdr:row>98</xdr:row>
      <xdr:rowOff>58420</xdr:rowOff>
    </xdr:to>
    <xdr:sp macro="" textlink="">
      <xdr:nvSpPr>
        <xdr:cNvPr id="712" name="楕円 711"/>
        <xdr:cNvSpPr/>
      </xdr:nvSpPr>
      <xdr:spPr>
        <a:xfrm>
          <a:off x="1425194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49530</xdr:rowOff>
    </xdr:from>
    <xdr:ext cx="533400" cy="259080"/>
    <xdr:sp macro="" textlink="">
      <xdr:nvSpPr>
        <xdr:cNvPr id="713" name="テキスト ボックス 712"/>
        <xdr:cNvSpPr txBox="1"/>
      </xdr:nvSpPr>
      <xdr:spPr>
        <a:xfrm>
          <a:off x="14039215" y="16851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139700</xdr:rowOff>
    </xdr:from>
    <xdr:to xmlns:xdr="http://schemas.openxmlformats.org/drawingml/2006/spreadsheetDrawing">
      <xdr:col>72</xdr:col>
      <xdr:colOff>38100</xdr:colOff>
      <xdr:row>98</xdr:row>
      <xdr:rowOff>69850</xdr:rowOff>
    </xdr:to>
    <xdr:sp macro="" textlink="">
      <xdr:nvSpPr>
        <xdr:cNvPr id="714" name="楕円 713"/>
        <xdr:cNvSpPr/>
      </xdr:nvSpPr>
      <xdr:spPr>
        <a:xfrm>
          <a:off x="13381990" y="167703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60960</xdr:rowOff>
    </xdr:from>
    <xdr:ext cx="533400" cy="259080"/>
    <xdr:sp macro="" textlink="">
      <xdr:nvSpPr>
        <xdr:cNvPr id="715" name="テキスト ボックス 714"/>
        <xdr:cNvSpPr txBox="1"/>
      </xdr:nvSpPr>
      <xdr:spPr>
        <a:xfrm>
          <a:off x="13169265" y="1686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29845</xdr:rowOff>
    </xdr:from>
    <xdr:to xmlns:xdr="http://schemas.openxmlformats.org/drawingml/2006/spreadsheetDrawing">
      <xdr:col>67</xdr:col>
      <xdr:colOff>101600</xdr:colOff>
      <xdr:row>98</xdr:row>
      <xdr:rowOff>132080</xdr:rowOff>
    </xdr:to>
    <xdr:sp macro="" textlink="">
      <xdr:nvSpPr>
        <xdr:cNvPr id="716" name="楕円 715"/>
        <xdr:cNvSpPr/>
      </xdr:nvSpPr>
      <xdr:spPr>
        <a:xfrm>
          <a:off x="1250823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122555</xdr:rowOff>
    </xdr:from>
    <xdr:ext cx="533400" cy="257810"/>
    <xdr:sp macro="" textlink="">
      <xdr:nvSpPr>
        <xdr:cNvPr id="717" name="テキスト ボックス 716"/>
        <xdr:cNvSpPr txBox="1"/>
      </xdr:nvSpPr>
      <xdr:spPr>
        <a:xfrm>
          <a:off x="12299315" y="16924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18" name="正方形/長方形 717"/>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19" name="正方形/長方形 718"/>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21" name="正方形/長方形 720"/>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23" name="正方形/長方形 722"/>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25" name="正方形/長方形 724"/>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8615" cy="233045"/>
    <xdr:sp macro="" textlink="">
      <xdr:nvSpPr>
        <xdr:cNvPr id="726" name="テキスト ボックス 725"/>
        <xdr:cNvSpPr txBox="1"/>
      </xdr:nvSpPr>
      <xdr:spPr>
        <a:xfrm>
          <a:off x="1788795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27" name="直線コネクタ 726"/>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46355</xdr:rowOff>
    </xdr:from>
    <xdr:to xmlns:xdr="http://schemas.openxmlformats.org/drawingml/2006/spreadsheetDrawing">
      <xdr:col>120</xdr:col>
      <xdr:colOff>114300</xdr:colOff>
      <xdr:row>39</xdr:row>
      <xdr:rowOff>46355</xdr:rowOff>
    </xdr:to>
    <xdr:cxnSp macro="">
      <xdr:nvCxnSpPr>
        <xdr:cNvPr id="728" name="直線コネクタ 727"/>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76835</xdr:rowOff>
    </xdr:from>
    <xdr:ext cx="248920" cy="267970"/>
    <xdr:sp macro="" textlink="">
      <xdr:nvSpPr>
        <xdr:cNvPr id="729" name="テキスト ボックス 728"/>
        <xdr:cNvSpPr txBox="1"/>
      </xdr:nvSpPr>
      <xdr:spPr>
        <a:xfrm>
          <a:off x="17680940" y="6591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30" name="直線コネクタ 729"/>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36830</xdr:rowOff>
    </xdr:from>
    <xdr:ext cx="467360" cy="269240"/>
    <xdr:sp macro="" textlink="">
      <xdr:nvSpPr>
        <xdr:cNvPr id="731" name="テキスト ボックス 730"/>
        <xdr:cNvSpPr txBox="1"/>
      </xdr:nvSpPr>
      <xdr:spPr>
        <a:xfrm>
          <a:off x="17466310" y="6209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145415</xdr:rowOff>
    </xdr:from>
    <xdr:to xmlns:xdr="http://schemas.openxmlformats.org/drawingml/2006/spreadsheetDrawing">
      <xdr:col>120</xdr:col>
      <xdr:colOff>114300</xdr:colOff>
      <xdr:row>34</xdr:row>
      <xdr:rowOff>145415</xdr:rowOff>
    </xdr:to>
    <xdr:cxnSp macro="">
      <xdr:nvCxnSpPr>
        <xdr:cNvPr id="732" name="直線コネクタ 731"/>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171450</xdr:rowOff>
    </xdr:from>
    <xdr:ext cx="467360" cy="269240"/>
    <xdr:sp macro="" textlink="">
      <xdr:nvSpPr>
        <xdr:cNvPr id="733" name="テキスト ボックス 732"/>
        <xdr:cNvSpPr txBox="1"/>
      </xdr:nvSpPr>
      <xdr:spPr>
        <a:xfrm>
          <a:off x="17466310" y="582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105410</xdr:rowOff>
    </xdr:from>
    <xdr:to xmlns:xdr="http://schemas.openxmlformats.org/drawingml/2006/spreadsheetDrawing">
      <xdr:col>120</xdr:col>
      <xdr:colOff>114300</xdr:colOff>
      <xdr:row>32</xdr:row>
      <xdr:rowOff>105410</xdr:rowOff>
    </xdr:to>
    <xdr:cxnSp macro="">
      <xdr:nvCxnSpPr>
        <xdr:cNvPr id="734" name="直線コネクタ 733"/>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135890</xdr:rowOff>
    </xdr:from>
    <xdr:ext cx="467360" cy="267335"/>
    <xdr:sp macro="" textlink="">
      <xdr:nvSpPr>
        <xdr:cNvPr id="735" name="テキスト ボックス 734"/>
        <xdr:cNvSpPr txBox="1"/>
      </xdr:nvSpPr>
      <xdr:spPr>
        <a:xfrm>
          <a:off x="17466310" y="545084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66040</xdr:rowOff>
    </xdr:from>
    <xdr:to xmlns:xdr="http://schemas.openxmlformats.org/drawingml/2006/spreadsheetDrawing">
      <xdr:col>120</xdr:col>
      <xdr:colOff>114300</xdr:colOff>
      <xdr:row>30</xdr:row>
      <xdr:rowOff>66040</xdr:rowOff>
    </xdr:to>
    <xdr:cxnSp macro="">
      <xdr:nvCxnSpPr>
        <xdr:cNvPr id="736" name="直線コネクタ 735"/>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95885</xdr:rowOff>
    </xdr:from>
    <xdr:ext cx="467360" cy="268605"/>
    <xdr:sp macro="" textlink="">
      <xdr:nvSpPr>
        <xdr:cNvPr id="737" name="テキスト ボックス 736"/>
        <xdr:cNvSpPr txBox="1"/>
      </xdr:nvSpPr>
      <xdr:spPr>
        <a:xfrm>
          <a:off x="17466310" y="506793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8" name="直線コネクタ 737"/>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56515</xdr:rowOff>
    </xdr:from>
    <xdr:ext cx="467360" cy="267970"/>
    <xdr:sp macro="" textlink="">
      <xdr:nvSpPr>
        <xdr:cNvPr id="739" name="テキスト ボックス 738"/>
        <xdr:cNvSpPr txBox="1"/>
      </xdr:nvSpPr>
      <xdr:spPr>
        <a:xfrm>
          <a:off x="17466310" y="468566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40" name="諸支出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137795</xdr:rowOff>
    </xdr:from>
    <xdr:to xmlns:xdr="http://schemas.openxmlformats.org/drawingml/2006/spreadsheetDrawing">
      <xdr:col>116</xdr:col>
      <xdr:colOff>62865</xdr:colOff>
      <xdr:row>39</xdr:row>
      <xdr:rowOff>46355</xdr:rowOff>
    </xdr:to>
    <xdr:cxnSp macro="">
      <xdr:nvCxnSpPr>
        <xdr:cNvPr id="741" name="直線コネクタ 740"/>
        <xdr:cNvCxnSpPr/>
      </xdr:nvCxnSpPr>
      <xdr:spPr>
        <a:xfrm flipV="1">
          <a:off x="21717635" y="545274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86360</xdr:rowOff>
    </xdr:from>
    <xdr:ext cx="248285" cy="267970"/>
    <xdr:sp macro="" textlink="">
      <xdr:nvSpPr>
        <xdr:cNvPr id="742" name="諸支出金最小値テキスト"/>
        <xdr:cNvSpPr txBox="1"/>
      </xdr:nvSpPr>
      <xdr:spPr>
        <a:xfrm>
          <a:off x="21770340" y="6772910"/>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46355</xdr:rowOff>
    </xdr:from>
    <xdr:to xmlns:xdr="http://schemas.openxmlformats.org/drawingml/2006/spreadsheetDrawing">
      <xdr:col>116</xdr:col>
      <xdr:colOff>152400</xdr:colOff>
      <xdr:row>39</xdr:row>
      <xdr:rowOff>46355</xdr:rowOff>
    </xdr:to>
    <xdr:cxnSp macro="">
      <xdr:nvCxnSpPr>
        <xdr:cNvPr id="743" name="直線コネクタ 742"/>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82550</xdr:rowOff>
    </xdr:from>
    <xdr:ext cx="468630" cy="269240"/>
    <xdr:sp macro="" textlink="">
      <xdr:nvSpPr>
        <xdr:cNvPr id="744" name="諸支出金最大値テキスト"/>
        <xdr:cNvSpPr txBox="1"/>
      </xdr:nvSpPr>
      <xdr:spPr>
        <a:xfrm>
          <a:off x="21770340" y="522605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137795</xdr:rowOff>
    </xdr:from>
    <xdr:to xmlns:xdr="http://schemas.openxmlformats.org/drawingml/2006/spreadsheetDrawing">
      <xdr:col>116</xdr:col>
      <xdr:colOff>152400</xdr:colOff>
      <xdr:row>31</xdr:row>
      <xdr:rowOff>137795</xdr:rowOff>
    </xdr:to>
    <xdr:cxnSp macro="">
      <xdr:nvCxnSpPr>
        <xdr:cNvPr id="745" name="直線コネクタ 744"/>
        <xdr:cNvCxnSpPr/>
      </xdr:nvCxnSpPr>
      <xdr:spPr>
        <a:xfrm>
          <a:off x="21634450" y="5452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46355</xdr:rowOff>
    </xdr:from>
    <xdr:to xmlns:xdr="http://schemas.openxmlformats.org/drawingml/2006/spreadsheetDrawing">
      <xdr:col>116</xdr:col>
      <xdr:colOff>63500</xdr:colOff>
      <xdr:row>39</xdr:row>
      <xdr:rowOff>46355</xdr:rowOff>
    </xdr:to>
    <xdr:cxnSp macro="">
      <xdr:nvCxnSpPr>
        <xdr:cNvPr id="746" name="直線コネクタ 745"/>
        <xdr:cNvCxnSpPr/>
      </xdr:nvCxnSpPr>
      <xdr:spPr>
        <a:xfrm>
          <a:off x="20900390" y="6732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635</xdr:rowOff>
    </xdr:from>
    <xdr:ext cx="312420" cy="269240"/>
    <xdr:sp macro="" textlink="">
      <xdr:nvSpPr>
        <xdr:cNvPr id="747" name="諸支出金平均値テキスト"/>
        <xdr:cNvSpPr txBox="1"/>
      </xdr:nvSpPr>
      <xdr:spPr>
        <a:xfrm>
          <a:off x="21770340" y="6515735"/>
          <a:ext cx="3124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154940</xdr:rowOff>
    </xdr:from>
    <xdr:to xmlns:xdr="http://schemas.openxmlformats.org/drawingml/2006/spreadsheetDrawing">
      <xdr:col>116</xdr:col>
      <xdr:colOff>114300</xdr:colOff>
      <xdr:row>39</xdr:row>
      <xdr:rowOff>82550</xdr:rowOff>
    </xdr:to>
    <xdr:sp macro="" textlink="">
      <xdr:nvSpPr>
        <xdr:cNvPr id="748" name="フローチャート: 判断 747"/>
        <xdr:cNvSpPr/>
      </xdr:nvSpPr>
      <xdr:spPr>
        <a:xfrm>
          <a:off x="21668740" y="6670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46355</xdr:rowOff>
    </xdr:from>
    <xdr:to xmlns:xdr="http://schemas.openxmlformats.org/drawingml/2006/spreadsheetDrawing">
      <xdr:col>111</xdr:col>
      <xdr:colOff>177800</xdr:colOff>
      <xdr:row>39</xdr:row>
      <xdr:rowOff>46355</xdr:rowOff>
    </xdr:to>
    <xdr:cxnSp macro="">
      <xdr:nvCxnSpPr>
        <xdr:cNvPr id="749" name="直線コネクタ 748"/>
        <xdr:cNvCxnSpPr/>
      </xdr:nvCxnSpPr>
      <xdr:spPr>
        <a:xfrm>
          <a:off x="20026630" y="6732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150495</xdr:rowOff>
    </xdr:from>
    <xdr:to xmlns:xdr="http://schemas.openxmlformats.org/drawingml/2006/spreadsheetDrawing">
      <xdr:col>112</xdr:col>
      <xdr:colOff>38100</xdr:colOff>
      <xdr:row>39</xdr:row>
      <xdr:rowOff>78105</xdr:rowOff>
    </xdr:to>
    <xdr:sp macro="" textlink="">
      <xdr:nvSpPr>
        <xdr:cNvPr id="750" name="フローチャート: 判断 749"/>
        <xdr:cNvSpPr/>
      </xdr:nvSpPr>
      <xdr:spPr>
        <a:xfrm>
          <a:off x="20849590" y="66655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94615</xdr:rowOff>
    </xdr:from>
    <xdr:ext cx="313690" cy="268605"/>
    <xdr:sp macro="" textlink="">
      <xdr:nvSpPr>
        <xdr:cNvPr id="751" name="テキスト ボックス 750"/>
        <xdr:cNvSpPr txBox="1"/>
      </xdr:nvSpPr>
      <xdr:spPr>
        <a:xfrm>
          <a:off x="20743545" y="6438265"/>
          <a:ext cx="3136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46355</xdr:rowOff>
    </xdr:from>
    <xdr:to xmlns:xdr="http://schemas.openxmlformats.org/drawingml/2006/spreadsheetDrawing">
      <xdr:col>107</xdr:col>
      <xdr:colOff>50800</xdr:colOff>
      <xdr:row>39</xdr:row>
      <xdr:rowOff>46355</xdr:rowOff>
    </xdr:to>
    <xdr:cxnSp macro="">
      <xdr:nvCxnSpPr>
        <xdr:cNvPr id="752" name="直線コネクタ 751"/>
        <xdr:cNvCxnSpPr/>
      </xdr:nvCxnSpPr>
      <xdr:spPr>
        <a:xfrm>
          <a:off x="1915668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151765</xdr:rowOff>
    </xdr:from>
    <xdr:to xmlns:xdr="http://schemas.openxmlformats.org/drawingml/2006/spreadsheetDrawing">
      <xdr:col>107</xdr:col>
      <xdr:colOff>101600</xdr:colOff>
      <xdr:row>39</xdr:row>
      <xdr:rowOff>79375</xdr:rowOff>
    </xdr:to>
    <xdr:sp macro="" textlink="">
      <xdr:nvSpPr>
        <xdr:cNvPr id="753" name="フローチャート: 判断 752"/>
        <xdr:cNvSpPr/>
      </xdr:nvSpPr>
      <xdr:spPr>
        <a:xfrm>
          <a:off x="19975830" y="6666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95885</xdr:rowOff>
    </xdr:from>
    <xdr:ext cx="313690" cy="268605"/>
    <xdr:sp macro="" textlink="">
      <xdr:nvSpPr>
        <xdr:cNvPr id="754" name="テキスト ボックス 753"/>
        <xdr:cNvSpPr txBox="1"/>
      </xdr:nvSpPr>
      <xdr:spPr>
        <a:xfrm>
          <a:off x="19873595" y="6439535"/>
          <a:ext cx="3136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46355</xdr:rowOff>
    </xdr:from>
    <xdr:to xmlns:xdr="http://schemas.openxmlformats.org/drawingml/2006/spreadsheetDrawing">
      <xdr:col>102</xdr:col>
      <xdr:colOff>114300</xdr:colOff>
      <xdr:row>39</xdr:row>
      <xdr:rowOff>46355</xdr:rowOff>
    </xdr:to>
    <xdr:cxnSp macro="">
      <xdr:nvCxnSpPr>
        <xdr:cNvPr id="755" name="直線コネクタ 754"/>
        <xdr:cNvCxnSpPr/>
      </xdr:nvCxnSpPr>
      <xdr:spPr>
        <a:xfrm>
          <a:off x="1828673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144780</xdr:rowOff>
    </xdr:from>
    <xdr:to xmlns:xdr="http://schemas.openxmlformats.org/drawingml/2006/spreadsheetDrawing">
      <xdr:col>102</xdr:col>
      <xdr:colOff>165100</xdr:colOff>
      <xdr:row>39</xdr:row>
      <xdr:rowOff>71755</xdr:rowOff>
    </xdr:to>
    <xdr:sp macro="" textlink="">
      <xdr:nvSpPr>
        <xdr:cNvPr id="756" name="フローチャート: 判断 755"/>
        <xdr:cNvSpPr/>
      </xdr:nvSpPr>
      <xdr:spPr>
        <a:xfrm>
          <a:off x="19105880" y="66598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88900</xdr:rowOff>
    </xdr:from>
    <xdr:ext cx="313690" cy="267970"/>
    <xdr:sp macro="" textlink="">
      <xdr:nvSpPr>
        <xdr:cNvPr id="757" name="テキスト ボックス 756"/>
        <xdr:cNvSpPr txBox="1"/>
      </xdr:nvSpPr>
      <xdr:spPr>
        <a:xfrm>
          <a:off x="19003645" y="6432550"/>
          <a:ext cx="3136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130810</xdr:rowOff>
    </xdr:from>
    <xdr:to xmlns:xdr="http://schemas.openxmlformats.org/drawingml/2006/spreadsheetDrawing">
      <xdr:col>98</xdr:col>
      <xdr:colOff>38100</xdr:colOff>
      <xdr:row>39</xdr:row>
      <xdr:rowOff>58420</xdr:rowOff>
    </xdr:to>
    <xdr:sp macro="" textlink="">
      <xdr:nvSpPr>
        <xdr:cNvPr id="758" name="フローチャート: 判断 757"/>
        <xdr:cNvSpPr/>
      </xdr:nvSpPr>
      <xdr:spPr>
        <a:xfrm>
          <a:off x="18235930" y="664591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76200</xdr:rowOff>
    </xdr:from>
    <xdr:ext cx="377190" cy="267970"/>
    <xdr:sp macro="" textlink="">
      <xdr:nvSpPr>
        <xdr:cNvPr id="759" name="テキスト ボックス 758"/>
        <xdr:cNvSpPr txBox="1"/>
      </xdr:nvSpPr>
      <xdr:spPr>
        <a:xfrm>
          <a:off x="18101310" y="6419850"/>
          <a:ext cx="377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60" name="テキスト ボックス 759"/>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60730" cy="269240"/>
    <xdr:sp macro="" textlink="">
      <xdr:nvSpPr>
        <xdr:cNvPr id="761" name="テキスト ボックス 760"/>
        <xdr:cNvSpPr txBox="1"/>
      </xdr:nvSpPr>
      <xdr:spPr>
        <a:xfrm>
          <a:off x="207137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60730" cy="269240"/>
    <xdr:sp macro="" textlink="">
      <xdr:nvSpPr>
        <xdr:cNvPr id="762" name="テキスト ボックス 761"/>
        <xdr:cNvSpPr txBox="1"/>
      </xdr:nvSpPr>
      <xdr:spPr>
        <a:xfrm>
          <a:off x="198399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60730" cy="269240"/>
    <xdr:sp macro="" textlink="">
      <xdr:nvSpPr>
        <xdr:cNvPr id="763" name="テキスト ボックス 762"/>
        <xdr:cNvSpPr txBox="1"/>
      </xdr:nvSpPr>
      <xdr:spPr>
        <a:xfrm>
          <a:off x="1896999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60730" cy="269240"/>
    <xdr:sp macro="" textlink="">
      <xdr:nvSpPr>
        <xdr:cNvPr id="764" name="テキスト ボックス 763"/>
        <xdr:cNvSpPr txBox="1"/>
      </xdr:nvSpPr>
      <xdr:spPr>
        <a:xfrm>
          <a:off x="181000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171450</xdr:rowOff>
    </xdr:from>
    <xdr:to xmlns:xdr="http://schemas.openxmlformats.org/drawingml/2006/spreadsheetDrawing">
      <xdr:col>116</xdr:col>
      <xdr:colOff>114300</xdr:colOff>
      <xdr:row>39</xdr:row>
      <xdr:rowOff>99060</xdr:rowOff>
    </xdr:to>
    <xdr:sp macro="" textlink="">
      <xdr:nvSpPr>
        <xdr:cNvPr id="765" name="楕円 764"/>
        <xdr:cNvSpPr/>
      </xdr:nvSpPr>
      <xdr:spPr>
        <a:xfrm>
          <a:off x="2166874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132715</xdr:rowOff>
    </xdr:from>
    <xdr:ext cx="248285" cy="267335"/>
    <xdr:sp macro="" textlink="">
      <xdr:nvSpPr>
        <xdr:cNvPr id="766" name="諸支出金該当値テキスト"/>
        <xdr:cNvSpPr txBox="1"/>
      </xdr:nvSpPr>
      <xdr:spPr>
        <a:xfrm>
          <a:off x="21770340" y="6647815"/>
          <a:ext cx="2482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171450</xdr:rowOff>
    </xdr:from>
    <xdr:to xmlns:xdr="http://schemas.openxmlformats.org/drawingml/2006/spreadsheetDrawing">
      <xdr:col>112</xdr:col>
      <xdr:colOff>38100</xdr:colOff>
      <xdr:row>39</xdr:row>
      <xdr:rowOff>99060</xdr:rowOff>
    </xdr:to>
    <xdr:sp macro="" textlink="">
      <xdr:nvSpPr>
        <xdr:cNvPr id="767" name="楕円 766"/>
        <xdr:cNvSpPr/>
      </xdr:nvSpPr>
      <xdr:spPr>
        <a:xfrm>
          <a:off x="2084959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89535</xdr:rowOff>
    </xdr:from>
    <xdr:ext cx="248285" cy="267970"/>
    <xdr:sp macro="" textlink="">
      <xdr:nvSpPr>
        <xdr:cNvPr id="768" name="テキスト ボックス 767"/>
        <xdr:cNvSpPr txBox="1"/>
      </xdr:nvSpPr>
      <xdr:spPr>
        <a:xfrm>
          <a:off x="2077593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171450</xdr:rowOff>
    </xdr:from>
    <xdr:to xmlns:xdr="http://schemas.openxmlformats.org/drawingml/2006/spreadsheetDrawing">
      <xdr:col>107</xdr:col>
      <xdr:colOff>101600</xdr:colOff>
      <xdr:row>39</xdr:row>
      <xdr:rowOff>99060</xdr:rowOff>
    </xdr:to>
    <xdr:sp macro="" textlink="">
      <xdr:nvSpPr>
        <xdr:cNvPr id="769" name="楕円 768"/>
        <xdr:cNvSpPr/>
      </xdr:nvSpPr>
      <xdr:spPr>
        <a:xfrm>
          <a:off x="1997583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89535</xdr:rowOff>
    </xdr:from>
    <xdr:ext cx="248285" cy="267970"/>
    <xdr:sp macro="" textlink="">
      <xdr:nvSpPr>
        <xdr:cNvPr id="770" name="テキスト ボックス 769"/>
        <xdr:cNvSpPr txBox="1"/>
      </xdr:nvSpPr>
      <xdr:spPr>
        <a:xfrm>
          <a:off x="1990598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171450</xdr:rowOff>
    </xdr:from>
    <xdr:to xmlns:xdr="http://schemas.openxmlformats.org/drawingml/2006/spreadsheetDrawing">
      <xdr:col>102</xdr:col>
      <xdr:colOff>165100</xdr:colOff>
      <xdr:row>39</xdr:row>
      <xdr:rowOff>99060</xdr:rowOff>
    </xdr:to>
    <xdr:sp macro="" textlink="">
      <xdr:nvSpPr>
        <xdr:cNvPr id="771" name="楕円 770"/>
        <xdr:cNvSpPr/>
      </xdr:nvSpPr>
      <xdr:spPr>
        <a:xfrm>
          <a:off x="1910588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89535</xdr:rowOff>
    </xdr:from>
    <xdr:ext cx="248285" cy="267970"/>
    <xdr:sp macro="" textlink="">
      <xdr:nvSpPr>
        <xdr:cNvPr id="772" name="テキスト ボックス 771"/>
        <xdr:cNvSpPr txBox="1"/>
      </xdr:nvSpPr>
      <xdr:spPr>
        <a:xfrm>
          <a:off x="1903603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171450</xdr:rowOff>
    </xdr:from>
    <xdr:to xmlns:xdr="http://schemas.openxmlformats.org/drawingml/2006/spreadsheetDrawing">
      <xdr:col>98</xdr:col>
      <xdr:colOff>38100</xdr:colOff>
      <xdr:row>39</xdr:row>
      <xdr:rowOff>99060</xdr:rowOff>
    </xdr:to>
    <xdr:sp macro="" textlink="">
      <xdr:nvSpPr>
        <xdr:cNvPr id="773" name="楕円 772"/>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89535</xdr:rowOff>
    </xdr:from>
    <xdr:ext cx="248285" cy="267970"/>
    <xdr:sp macro="" textlink="">
      <xdr:nvSpPr>
        <xdr:cNvPr id="774" name="テキスト ボックス 773"/>
        <xdr:cNvSpPr txBox="1"/>
      </xdr:nvSpPr>
      <xdr:spPr>
        <a:xfrm>
          <a:off x="1816227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75" name="正方形/長方形 774"/>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76" name="正方形/長方形 775"/>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78" name="正方形/長方形 777"/>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80" name="正方形/長方形 779"/>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2" name="正方形/長方形 781"/>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8615" cy="233045"/>
    <xdr:sp macro="" textlink="">
      <xdr:nvSpPr>
        <xdr:cNvPr id="783" name="テキスト ボックス 782"/>
        <xdr:cNvSpPr txBox="1"/>
      </xdr:nvSpPr>
      <xdr:spPr>
        <a:xfrm>
          <a:off x="1788795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84" name="直線コネクタ 783"/>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85" name="直線コネクタ 784"/>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8920" cy="269240"/>
    <xdr:sp macro="" textlink="">
      <xdr:nvSpPr>
        <xdr:cNvPr id="786" name="テキスト ボックス 785"/>
        <xdr:cNvSpPr txBox="1"/>
      </xdr:nvSpPr>
      <xdr:spPr>
        <a:xfrm>
          <a:off x="17680940" y="9258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7" name="直線コネクタ 786"/>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56515</xdr:rowOff>
    </xdr:from>
    <xdr:ext cx="248920" cy="267970"/>
    <xdr:sp macro="" textlink="">
      <xdr:nvSpPr>
        <xdr:cNvPr id="788" name="テキスト ボックス 787"/>
        <xdr:cNvSpPr txBox="1"/>
      </xdr:nvSpPr>
      <xdr:spPr>
        <a:xfrm>
          <a:off x="17680940" y="811466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9" name="前年度繰上充用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145415</xdr:rowOff>
    </xdr:from>
    <xdr:to xmlns:xdr="http://schemas.openxmlformats.org/drawingml/2006/spreadsheetDrawing">
      <xdr:col>116</xdr:col>
      <xdr:colOff>62865</xdr:colOff>
      <xdr:row>54</xdr:row>
      <xdr:rowOff>145415</xdr:rowOff>
    </xdr:to>
    <xdr:cxnSp macro="">
      <xdr:nvCxnSpPr>
        <xdr:cNvPr id="790" name="直線コネクタ 789"/>
        <xdr:cNvCxnSpPr/>
      </xdr:nvCxnSpPr>
      <xdr:spPr>
        <a:xfrm>
          <a:off x="2171763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10795</xdr:rowOff>
    </xdr:from>
    <xdr:ext cx="248285" cy="267970"/>
    <xdr:sp macro="" textlink="">
      <xdr:nvSpPr>
        <xdr:cNvPr id="791" name="前年度繰上充用金最小値テキスト"/>
        <xdr:cNvSpPr txBox="1"/>
      </xdr:nvSpPr>
      <xdr:spPr>
        <a:xfrm>
          <a:off x="2177034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145415</xdr:rowOff>
    </xdr:from>
    <xdr:to xmlns:xdr="http://schemas.openxmlformats.org/drawingml/2006/spreadsheetDrawing">
      <xdr:col>116</xdr:col>
      <xdr:colOff>152400</xdr:colOff>
      <xdr:row>54</xdr:row>
      <xdr:rowOff>145415</xdr:rowOff>
    </xdr:to>
    <xdr:cxnSp macro="">
      <xdr:nvCxnSpPr>
        <xdr:cNvPr id="792" name="直線コネクタ 791"/>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10795</xdr:rowOff>
    </xdr:from>
    <xdr:ext cx="248285" cy="267970"/>
    <xdr:sp macro="" textlink="">
      <xdr:nvSpPr>
        <xdr:cNvPr id="793" name="前年度繰上充用金最大値テキスト"/>
        <xdr:cNvSpPr txBox="1"/>
      </xdr:nvSpPr>
      <xdr:spPr>
        <a:xfrm>
          <a:off x="21770340" y="90976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145415</xdr:rowOff>
    </xdr:from>
    <xdr:to xmlns:xdr="http://schemas.openxmlformats.org/drawingml/2006/spreadsheetDrawing">
      <xdr:col>116</xdr:col>
      <xdr:colOff>152400</xdr:colOff>
      <xdr:row>54</xdr:row>
      <xdr:rowOff>145415</xdr:rowOff>
    </xdr:to>
    <xdr:cxnSp macro="">
      <xdr:nvCxnSpPr>
        <xdr:cNvPr id="794" name="直線コネクタ 793"/>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145415</xdr:rowOff>
    </xdr:from>
    <xdr:to xmlns:xdr="http://schemas.openxmlformats.org/drawingml/2006/spreadsheetDrawing">
      <xdr:col>116</xdr:col>
      <xdr:colOff>63500</xdr:colOff>
      <xdr:row>54</xdr:row>
      <xdr:rowOff>145415</xdr:rowOff>
    </xdr:to>
    <xdr:cxnSp macro="">
      <xdr:nvCxnSpPr>
        <xdr:cNvPr id="795" name="直線コネクタ 794"/>
        <xdr:cNvCxnSpPr/>
      </xdr:nvCxnSpPr>
      <xdr:spPr>
        <a:xfrm>
          <a:off x="20900390" y="94037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69850</xdr:rowOff>
    </xdr:from>
    <xdr:ext cx="248285" cy="269240"/>
    <xdr:sp macro="" textlink="">
      <xdr:nvSpPr>
        <xdr:cNvPr id="796" name="前年度繰上充用金平均値テキスト"/>
        <xdr:cNvSpPr txBox="1"/>
      </xdr:nvSpPr>
      <xdr:spPr>
        <a:xfrm>
          <a:off x="21770340" y="9328150"/>
          <a:ext cx="24828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92075</xdr:rowOff>
    </xdr:from>
    <xdr:to xmlns:xdr="http://schemas.openxmlformats.org/drawingml/2006/spreadsheetDrawing">
      <xdr:col>116</xdr:col>
      <xdr:colOff>114300</xdr:colOff>
      <xdr:row>55</xdr:row>
      <xdr:rowOff>19685</xdr:rowOff>
    </xdr:to>
    <xdr:sp macro="" textlink="">
      <xdr:nvSpPr>
        <xdr:cNvPr id="797" name="フローチャート: 判断 796"/>
        <xdr:cNvSpPr/>
      </xdr:nvSpPr>
      <xdr:spPr>
        <a:xfrm>
          <a:off x="216687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145415</xdr:rowOff>
    </xdr:from>
    <xdr:to xmlns:xdr="http://schemas.openxmlformats.org/drawingml/2006/spreadsheetDrawing">
      <xdr:col>111</xdr:col>
      <xdr:colOff>177800</xdr:colOff>
      <xdr:row>54</xdr:row>
      <xdr:rowOff>145415</xdr:rowOff>
    </xdr:to>
    <xdr:cxnSp macro="">
      <xdr:nvCxnSpPr>
        <xdr:cNvPr id="798" name="直線コネクタ 797"/>
        <xdr:cNvCxnSpPr/>
      </xdr:nvCxnSpPr>
      <xdr:spPr>
        <a:xfrm>
          <a:off x="200266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92075</xdr:rowOff>
    </xdr:from>
    <xdr:to xmlns:xdr="http://schemas.openxmlformats.org/drawingml/2006/spreadsheetDrawing">
      <xdr:col>112</xdr:col>
      <xdr:colOff>38100</xdr:colOff>
      <xdr:row>55</xdr:row>
      <xdr:rowOff>19685</xdr:rowOff>
    </xdr:to>
    <xdr:sp macro="" textlink="">
      <xdr:nvSpPr>
        <xdr:cNvPr id="799" name="フローチャート: 判断 798"/>
        <xdr:cNvSpPr/>
      </xdr:nvSpPr>
      <xdr:spPr>
        <a:xfrm>
          <a:off x="208495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10795</xdr:rowOff>
    </xdr:from>
    <xdr:ext cx="248285" cy="267970"/>
    <xdr:sp macro="" textlink="">
      <xdr:nvSpPr>
        <xdr:cNvPr id="800" name="テキスト ボックス 799"/>
        <xdr:cNvSpPr txBox="1"/>
      </xdr:nvSpPr>
      <xdr:spPr>
        <a:xfrm>
          <a:off x="2077593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145415</xdr:rowOff>
    </xdr:from>
    <xdr:to xmlns:xdr="http://schemas.openxmlformats.org/drawingml/2006/spreadsheetDrawing">
      <xdr:col>107</xdr:col>
      <xdr:colOff>50800</xdr:colOff>
      <xdr:row>54</xdr:row>
      <xdr:rowOff>145415</xdr:rowOff>
    </xdr:to>
    <xdr:cxnSp macro="">
      <xdr:nvCxnSpPr>
        <xdr:cNvPr id="801" name="直線コネクタ 800"/>
        <xdr:cNvCxnSpPr/>
      </xdr:nvCxnSpPr>
      <xdr:spPr>
        <a:xfrm>
          <a:off x="1915668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92075</xdr:rowOff>
    </xdr:from>
    <xdr:to xmlns:xdr="http://schemas.openxmlformats.org/drawingml/2006/spreadsheetDrawing">
      <xdr:col>107</xdr:col>
      <xdr:colOff>101600</xdr:colOff>
      <xdr:row>55</xdr:row>
      <xdr:rowOff>19685</xdr:rowOff>
    </xdr:to>
    <xdr:sp macro="" textlink="">
      <xdr:nvSpPr>
        <xdr:cNvPr id="802" name="フローチャート: 判断 801"/>
        <xdr:cNvSpPr/>
      </xdr:nvSpPr>
      <xdr:spPr>
        <a:xfrm>
          <a:off x="199758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10795</xdr:rowOff>
    </xdr:from>
    <xdr:ext cx="248285" cy="267970"/>
    <xdr:sp macro="" textlink="">
      <xdr:nvSpPr>
        <xdr:cNvPr id="803" name="テキスト ボックス 802"/>
        <xdr:cNvSpPr txBox="1"/>
      </xdr:nvSpPr>
      <xdr:spPr>
        <a:xfrm>
          <a:off x="1990598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145415</xdr:rowOff>
    </xdr:from>
    <xdr:to xmlns:xdr="http://schemas.openxmlformats.org/drawingml/2006/spreadsheetDrawing">
      <xdr:col>102</xdr:col>
      <xdr:colOff>114300</xdr:colOff>
      <xdr:row>54</xdr:row>
      <xdr:rowOff>145415</xdr:rowOff>
    </xdr:to>
    <xdr:cxnSp macro="">
      <xdr:nvCxnSpPr>
        <xdr:cNvPr id="804" name="直線コネクタ 803"/>
        <xdr:cNvCxnSpPr/>
      </xdr:nvCxnSpPr>
      <xdr:spPr>
        <a:xfrm>
          <a:off x="1828673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92075</xdr:rowOff>
    </xdr:from>
    <xdr:to xmlns:xdr="http://schemas.openxmlformats.org/drawingml/2006/spreadsheetDrawing">
      <xdr:col>102</xdr:col>
      <xdr:colOff>165100</xdr:colOff>
      <xdr:row>55</xdr:row>
      <xdr:rowOff>19685</xdr:rowOff>
    </xdr:to>
    <xdr:sp macro="" textlink="">
      <xdr:nvSpPr>
        <xdr:cNvPr id="805" name="フローチャート: 判断 804"/>
        <xdr:cNvSpPr/>
      </xdr:nvSpPr>
      <xdr:spPr>
        <a:xfrm>
          <a:off x="1910588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10795</xdr:rowOff>
    </xdr:from>
    <xdr:ext cx="248285" cy="267970"/>
    <xdr:sp macro="" textlink="">
      <xdr:nvSpPr>
        <xdr:cNvPr id="806" name="テキスト ボックス 805"/>
        <xdr:cNvSpPr txBox="1"/>
      </xdr:nvSpPr>
      <xdr:spPr>
        <a:xfrm>
          <a:off x="1903603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92075</xdr:rowOff>
    </xdr:from>
    <xdr:to xmlns:xdr="http://schemas.openxmlformats.org/drawingml/2006/spreadsheetDrawing">
      <xdr:col>98</xdr:col>
      <xdr:colOff>38100</xdr:colOff>
      <xdr:row>55</xdr:row>
      <xdr:rowOff>19685</xdr:rowOff>
    </xdr:to>
    <xdr:sp macro="" textlink="">
      <xdr:nvSpPr>
        <xdr:cNvPr id="807" name="フローチャート: 判断 806"/>
        <xdr:cNvSpPr/>
      </xdr:nvSpPr>
      <xdr:spPr>
        <a:xfrm>
          <a:off x="1823593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10795</xdr:rowOff>
    </xdr:from>
    <xdr:ext cx="248285" cy="267970"/>
    <xdr:sp macro="" textlink="">
      <xdr:nvSpPr>
        <xdr:cNvPr id="808" name="テキスト ボックス 807"/>
        <xdr:cNvSpPr txBox="1"/>
      </xdr:nvSpPr>
      <xdr:spPr>
        <a:xfrm>
          <a:off x="18162270" y="94405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09" name="テキスト ボックス 808"/>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60730" cy="269240"/>
    <xdr:sp macro="" textlink="">
      <xdr:nvSpPr>
        <xdr:cNvPr id="810" name="テキスト ボックス 809"/>
        <xdr:cNvSpPr txBox="1"/>
      </xdr:nvSpPr>
      <xdr:spPr>
        <a:xfrm>
          <a:off x="207137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60730" cy="269240"/>
    <xdr:sp macro="" textlink="">
      <xdr:nvSpPr>
        <xdr:cNvPr id="811" name="テキスト ボックス 810"/>
        <xdr:cNvSpPr txBox="1"/>
      </xdr:nvSpPr>
      <xdr:spPr>
        <a:xfrm>
          <a:off x="198399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60730" cy="269240"/>
    <xdr:sp macro="" textlink="">
      <xdr:nvSpPr>
        <xdr:cNvPr id="812" name="テキスト ボックス 811"/>
        <xdr:cNvSpPr txBox="1"/>
      </xdr:nvSpPr>
      <xdr:spPr>
        <a:xfrm>
          <a:off x="1896999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60730" cy="269240"/>
    <xdr:sp macro="" textlink="">
      <xdr:nvSpPr>
        <xdr:cNvPr id="813" name="テキスト ボックス 812"/>
        <xdr:cNvSpPr txBox="1"/>
      </xdr:nvSpPr>
      <xdr:spPr>
        <a:xfrm>
          <a:off x="181000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92075</xdr:rowOff>
    </xdr:from>
    <xdr:to xmlns:xdr="http://schemas.openxmlformats.org/drawingml/2006/spreadsheetDrawing">
      <xdr:col>116</xdr:col>
      <xdr:colOff>114300</xdr:colOff>
      <xdr:row>55</xdr:row>
      <xdr:rowOff>19685</xdr:rowOff>
    </xdr:to>
    <xdr:sp macro="" textlink="">
      <xdr:nvSpPr>
        <xdr:cNvPr id="814" name="楕円 813"/>
        <xdr:cNvSpPr/>
      </xdr:nvSpPr>
      <xdr:spPr>
        <a:xfrm>
          <a:off x="216687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128905</xdr:rowOff>
    </xdr:from>
    <xdr:ext cx="248285" cy="268605"/>
    <xdr:sp macro="" textlink="">
      <xdr:nvSpPr>
        <xdr:cNvPr id="815" name="前年度繰上充用金該当値テキスト"/>
        <xdr:cNvSpPr txBox="1"/>
      </xdr:nvSpPr>
      <xdr:spPr>
        <a:xfrm>
          <a:off x="21770340" y="9215755"/>
          <a:ext cx="248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92075</xdr:rowOff>
    </xdr:from>
    <xdr:to xmlns:xdr="http://schemas.openxmlformats.org/drawingml/2006/spreadsheetDrawing">
      <xdr:col>112</xdr:col>
      <xdr:colOff>38100</xdr:colOff>
      <xdr:row>55</xdr:row>
      <xdr:rowOff>19685</xdr:rowOff>
    </xdr:to>
    <xdr:sp macro="" textlink="">
      <xdr:nvSpPr>
        <xdr:cNvPr id="816" name="楕円 815"/>
        <xdr:cNvSpPr/>
      </xdr:nvSpPr>
      <xdr:spPr>
        <a:xfrm>
          <a:off x="208495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36830</xdr:rowOff>
    </xdr:from>
    <xdr:ext cx="248285" cy="269240"/>
    <xdr:sp macro="" textlink="">
      <xdr:nvSpPr>
        <xdr:cNvPr id="817" name="テキスト ボックス 816"/>
        <xdr:cNvSpPr txBox="1"/>
      </xdr:nvSpPr>
      <xdr:spPr>
        <a:xfrm>
          <a:off x="20775930" y="912368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92075</xdr:rowOff>
    </xdr:from>
    <xdr:to xmlns:xdr="http://schemas.openxmlformats.org/drawingml/2006/spreadsheetDrawing">
      <xdr:col>107</xdr:col>
      <xdr:colOff>101600</xdr:colOff>
      <xdr:row>55</xdr:row>
      <xdr:rowOff>19685</xdr:rowOff>
    </xdr:to>
    <xdr:sp macro="" textlink="">
      <xdr:nvSpPr>
        <xdr:cNvPr id="818" name="楕円 817"/>
        <xdr:cNvSpPr/>
      </xdr:nvSpPr>
      <xdr:spPr>
        <a:xfrm>
          <a:off x="199758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36830</xdr:rowOff>
    </xdr:from>
    <xdr:ext cx="248285" cy="269240"/>
    <xdr:sp macro="" textlink="">
      <xdr:nvSpPr>
        <xdr:cNvPr id="819" name="テキスト ボックス 818"/>
        <xdr:cNvSpPr txBox="1"/>
      </xdr:nvSpPr>
      <xdr:spPr>
        <a:xfrm>
          <a:off x="19905980" y="912368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92075</xdr:rowOff>
    </xdr:from>
    <xdr:to xmlns:xdr="http://schemas.openxmlformats.org/drawingml/2006/spreadsheetDrawing">
      <xdr:col>102</xdr:col>
      <xdr:colOff>165100</xdr:colOff>
      <xdr:row>55</xdr:row>
      <xdr:rowOff>19685</xdr:rowOff>
    </xdr:to>
    <xdr:sp macro="" textlink="">
      <xdr:nvSpPr>
        <xdr:cNvPr id="820" name="楕円 819"/>
        <xdr:cNvSpPr/>
      </xdr:nvSpPr>
      <xdr:spPr>
        <a:xfrm>
          <a:off x="1910588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36830</xdr:rowOff>
    </xdr:from>
    <xdr:ext cx="248285" cy="269240"/>
    <xdr:sp macro="" textlink="">
      <xdr:nvSpPr>
        <xdr:cNvPr id="821" name="テキスト ボックス 820"/>
        <xdr:cNvSpPr txBox="1"/>
      </xdr:nvSpPr>
      <xdr:spPr>
        <a:xfrm>
          <a:off x="19036030" y="912368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92075</xdr:rowOff>
    </xdr:from>
    <xdr:to xmlns:xdr="http://schemas.openxmlformats.org/drawingml/2006/spreadsheetDrawing">
      <xdr:col>98</xdr:col>
      <xdr:colOff>38100</xdr:colOff>
      <xdr:row>55</xdr:row>
      <xdr:rowOff>19685</xdr:rowOff>
    </xdr:to>
    <xdr:sp macro="" textlink="">
      <xdr:nvSpPr>
        <xdr:cNvPr id="822" name="楕円 821"/>
        <xdr:cNvSpPr/>
      </xdr:nvSpPr>
      <xdr:spPr>
        <a:xfrm>
          <a:off x="1823593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36830</xdr:rowOff>
    </xdr:from>
    <xdr:ext cx="248285" cy="269240"/>
    <xdr:sp macro="" textlink="">
      <xdr:nvSpPr>
        <xdr:cNvPr id="823" name="テキスト ボックス 822"/>
        <xdr:cNvSpPr txBox="1"/>
      </xdr:nvSpPr>
      <xdr:spPr>
        <a:xfrm>
          <a:off x="18162270" y="912368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主な構成項目のうち、衛生費は住民一人当たり</a:t>
          </a:r>
          <a:r>
            <a:rPr kumimoji="1" lang="en-US" altLang="ja-JP" sz="1300">
              <a:latin typeface="ＭＳ Ｐゴシック"/>
              <a:ea typeface="ＭＳ Ｐゴシック"/>
            </a:rPr>
            <a:t>87,098</a:t>
          </a:r>
          <a:r>
            <a:rPr kumimoji="1" lang="ja-JP" altLang="en-US" sz="1300">
              <a:latin typeface="ＭＳ Ｐゴシック"/>
              <a:ea typeface="ＭＳ Ｐゴシック"/>
            </a:rPr>
            <a:t>円となっており、前年度と比べて大幅な減額となっている。主な要因としては、これまで整備を進めてきた広域廃棄物処理施設が完成年度を迎えたことにより、廃棄物処理施設組合への負担金が減少したことが挙げられる。</a:t>
          </a:r>
        </a:p>
        <a:p>
          <a:r>
            <a:rPr kumimoji="1" lang="ja-JP" altLang="en-US" sz="1300">
              <a:latin typeface="ＭＳ Ｐゴシック"/>
              <a:ea typeface="ＭＳ Ｐゴシック"/>
            </a:rPr>
            <a:t>消防費は住民一人当たり</a:t>
          </a:r>
          <a:r>
            <a:rPr kumimoji="1" lang="en-US" altLang="ja-JP" sz="1300">
              <a:latin typeface="ＭＳ Ｐゴシック"/>
              <a:ea typeface="ＭＳ Ｐゴシック"/>
            </a:rPr>
            <a:t>69,914</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19,334</a:t>
          </a:r>
          <a:r>
            <a:rPr kumimoji="1" lang="ja-JP" altLang="en-US" sz="1300">
              <a:latin typeface="ＭＳ Ｐゴシック"/>
              <a:ea typeface="ＭＳ Ｐゴシック"/>
            </a:rPr>
            <a:t>円の増額となっている。主な要因としては、松原公園津波避難複合施設整備事業の本格化に伴う事業費の増が挙げられる。教育費は住民一人当たり</a:t>
          </a:r>
          <a:r>
            <a:rPr kumimoji="1" lang="en-US" altLang="ja-JP" sz="1300">
              <a:latin typeface="ＭＳ Ｐゴシック"/>
              <a:ea typeface="ＭＳ Ｐゴシック"/>
            </a:rPr>
            <a:t>111,401</a:t>
          </a:r>
          <a:r>
            <a:rPr kumimoji="1" lang="ja-JP" altLang="en-US" sz="1300">
              <a:latin typeface="ＭＳ Ｐゴシック"/>
              <a:ea typeface="ＭＳ Ｐゴシック"/>
            </a:rPr>
            <a:t>円となっており、前年度と比べて</a:t>
          </a:r>
          <a:r>
            <a:rPr kumimoji="1" lang="en-US" altLang="ja-JP" sz="1300">
              <a:latin typeface="ＭＳ Ｐゴシック"/>
              <a:ea typeface="ＭＳ Ｐゴシック"/>
            </a:rPr>
            <a:t>40,716</a:t>
          </a:r>
          <a:r>
            <a:rPr kumimoji="1" lang="ja-JP" altLang="en-US" sz="1300">
              <a:latin typeface="ＭＳ Ｐゴシック"/>
              <a:ea typeface="ＭＳ Ｐゴシック"/>
            </a:rPr>
            <a:t>円の増額となっている。主な要因としては、新中学校整備事業において建築工事が開始されたことに伴い事業費が増加したことが挙げられる。公債費は、一人当たり</a:t>
          </a:r>
          <a:r>
            <a:rPr kumimoji="1" lang="en-US" altLang="ja-JP" sz="1300">
              <a:latin typeface="ＭＳ Ｐゴシック"/>
              <a:ea typeface="ＭＳ Ｐゴシック"/>
            </a:rPr>
            <a:t>60,044</a:t>
          </a:r>
          <a:r>
            <a:rPr kumimoji="1" lang="ja-JP" altLang="en-US" sz="1300">
              <a:latin typeface="ＭＳ Ｐゴシック"/>
              <a:ea typeface="ＭＳ Ｐゴシック"/>
            </a:rPr>
            <a:t>円となっており、平成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年度から逓増している。今後も新市建設計画に基づく大型事業の実施により地方債残高が増加することが想定されるため、事業計画の精査等による起債額の抑制を図り、財政の健全化に努める。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令和４年度は、新市建設計画に基づく大型事業の実施に加え、新型コロナウイルス感染症対策及び物価高騰対策による臨時財政需要があったため、歳入歳出ともに増加した。その結果、標準財政規模に対する実質収支額の比率は</a:t>
          </a:r>
          <a:r>
            <a:rPr kumimoji="1" lang="en-US" altLang="ja-JP" sz="1100">
              <a:latin typeface="ＭＳ ゴシック"/>
              <a:ea typeface="ＭＳ ゴシック"/>
            </a:rPr>
            <a:t>14.58%</a:t>
          </a:r>
          <a:r>
            <a:rPr kumimoji="1" lang="ja-JP" altLang="en-US" sz="1100">
              <a:latin typeface="ＭＳ ゴシック"/>
              <a:ea typeface="ＭＳ ゴシック"/>
            </a:rPr>
            <a:t>となり、前年度より</a:t>
          </a:r>
          <a:r>
            <a:rPr kumimoji="1" lang="en-US" altLang="ja-JP" sz="1100">
              <a:latin typeface="ＭＳ ゴシック"/>
              <a:ea typeface="ＭＳ ゴシック"/>
            </a:rPr>
            <a:t>0.94</a:t>
          </a:r>
          <a:r>
            <a:rPr kumimoji="1" lang="ja-JP" altLang="en-US" sz="1100">
              <a:latin typeface="ＭＳ ゴシック"/>
              <a:ea typeface="ＭＳ ゴシック"/>
            </a:rPr>
            <a:t>％増となっている。また、前年度決算剰余金の増に伴う財政調整基金積立額の増加により、標準財政規模に対する財政調整基金残高の比率は</a:t>
          </a:r>
          <a:r>
            <a:rPr kumimoji="1" lang="en-US" altLang="ja-JP" sz="1100">
              <a:latin typeface="ＭＳ ゴシック"/>
              <a:ea typeface="ＭＳ ゴシック"/>
            </a:rPr>
            <a:t>48.41%</a:t>
          </a:r>
          <a:r>
            <a:rPr kumimoji="1" lang="ja-JP" altLang="en-US" sz="1100">
              <a:latin typeface="ＭＳ ゴシック"/>
              <a:ea typeface="ＭＳ ゴシック"/>
            </a:rPr>
            <a:t>となり、前年度と比べて</a:t>
          </a:r>
          <a:r>
            <a:rPr kumimoji="1" lang="en-US" altLang="ja-JP" sz="1100">
              <a:latin typeface="ＭＳ ゴシック"/>
              <a:ea typeface="ＭＳ ゴシック"/>
            </a:rPr>
            <a:t>8.29</a:t>
          </a:r>
          <a:r>
            <a:rPr kumimoji="1" lang="ja-JP" altLang="en-US" sz="1100">
              <a:latin typeface="ＭＳ ゴシック"/>
              <a:ea typeface="ＭＳ ゴシック"/>
            </a:rPr>
            <a:t>％増となっている。</a:t>
          </a:r>
        </a:p>
        <a:p>
          <a:r>
            <a:rPr kumimoji="1" lang="ja-JP" altLang="en-US" sz="1100">
              <a:latin typeface="ＭＳ ゴシック"/>
              <a:ea typeface="ＭＳ ゴシック"/>
            </a:rPr>
            <a:t>　実質単年度収支については、単年度収支の黒字額は減少したものの、普通交付税の増などにより前年度に引き続き財政調整基金からの取り崩しを行わず、積み立てのみであったことから前年度並みとなった。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国民健康保険特別会計は、保険給付費などの減による歳出の減に比べて、国民健康保険税の減などによる歳入の減が大きいため、実質収支額は前年度に比べて減少したことで標準財政規模比は</a:t>
          </a:r>
          <a:r>
            <a:rPr kumimoji="1" lang="en-US" altLang="ja-JP" sz="1400">
              <a:latin typeface="ＭＳ ゴシック"/>
              <a:ea typeface="ＭＳ ゴシック"/>
            </a:rPr>
            <a:t>0.49%</a:t>
          </a:r>
          <a:r>
            <a:rPr kumimoji="1" lang="ja-JP" altLang="en-US" sz="1400">
              <a:latin typeface="ＭＳ ゴシック"/>
              <a:ea typeface="ＭＳ ゴシック"/>
            </a:rPr>
            <a:t>と前年度に比べて</a:t>
          </a:r>
          <a:r>
            <a:rPr kumimoji="1" lang="en-US" altLang="ja-JP" sz="1400">
              <a:latin typeface="ＭＳ ゴシック"/>
              <a:ea typeface="ＭＳ ゴシック"/>
            </a:rPr>
            <a:t>0.43</a:t>
          </a:r>
          <a:r>
            <a:rPr kumimoji="1" lang="ja-JP" altLang="en-US" sz="1400">
              <a:latin typeface="ＭＳ ゴシック"/>
              <a:ea typeface="ＭＳ ゴシック"/>
            </a:rPr>
            <a:t>％減少した。</a:t>
          </a:r>
        </a:p>
        <a:p>
          <a:r>
            <a:rPr kumimoji="1" lang="ja-JP" altLang="en-US" sz="1400">
              <a:latin typeface="ＭＳ ゴシック"/>
              <a:ea typeface="ＭＳ ゴシック"/>
            </a:rPr>
            <a:t>　介護保険特別会計は、サービス利用者の増に伴う保険給付費の増などにより歳出が前年度に比べて増加したものの、繰越金の増などにより歳入が前年度に比べて増加したことにより、実質収支額が前年度に比べて増加し、標準財政規模比で</a:t>
          </a:r>
          <a:r>
            <a:rPr kumimoji="1" lang="en-US" altLang="ja-JP" sz="1400">
              <a:latin typeface="ＭＳ ゴシック"/>
              <a:ea typeface="ＭＳ ゴシック"/>
            </a:rPr>
            <a:t>2.03%</a:t>
          </a:r>
          <a:r>
            <a:rPr kumimoji="1" lang="ja-JP" altLang="en-US" sz="1400">
              <a:latin typeface="ＭＳ ゴシック"/>
              <a:ea typeface="ＭＳ ゴシック"/>
            </a:rPr>
            <a:t>と前年度に比べて</a:t>
          </a:r>
          <a:r>
            <a:rPr kumimoji="1" lang="en-US" altLang="ja-JP" sz="1400">
              <a:latin typeface="ＭＳ ゴシック"/>
              <a:ea typeface="ＭＳ ゴシック"/>
            </a:rPr>
            <a:t>0.36</a:t>
          </a:r>
          <a:r>
            <a:rPr kumimoji="1" lang="ja-JP" altLang="en-US" sz="1400">
              <a:latin typeface="ＭＳ ゴシック"/>
              <a:ea typeface="ＭＳ ゴシック"/>
            </a:rPr>
            <a:t>％増加した。</a:t>
          </a:r>
        </a:p>
        <a:p>
          <a:r>
            <a:rPr kumimoji="1" lang="ja-JP" altLang="en-US" sz="1400">
              <a:latin typeface="ＭＳ ゴシック"/>
              <a:ea typeface="ＭＳ ゴシック"/>
            </a:rPr>
            <a:t>　水道事業会計は、流動負債の増により資金余剰額が前年度に比べて減少し、標準財政規模比で</a:t>
          </a:r>
          <a:r>
            <a:rPr kumimoji="1" lang="en-US" altLang="ja-JP" sz="1400">
              <a:latin typeface="ＭＳ ゴシック"/>
              <a:ea typeface="ＭＳ ゴシック"/>
            </a:rPr>
            <a:t>7.41%</a:t>
          </a:r>
          <a:r>
            <a:rPr kumimoji="1" lang="ja-JP" altLang="en-US" sz="1400">
              <a:latin typeface="ＭＳ ゴシック"/>
              <a:ea typeface="ＭＳ ゴシック"/>
            </a:rPr>
            <a:t>と前年度に比べて</a:t>
          </a:r>
          <a:r>
            <a:rPr kumimoji="1" lang="en-US" altLang="ja-JP" sz="1400">
              <a:latin typeface="ＭＳ ゴシック"/>
              <a:ea typeface="ＭＳ ゴシック"/>
            </a:rPr>
            <a:t>0.16</a:t>
          </a:r>
          <a:r>
            <a:rPr kumimoji="1" lang="ja-JP" altLang="en-US" sz="1400">
              <a:latin typeface="ＭＳ ゴシック"/>
              <a:ea typeface="ＭＳ ゴシック"/>
            </a:rPr>
            <a:t>％減少した。</a:t>
          </a:r>
        </a:p>
        <a:p>
          <a:r>
            <a:rPr kumimoji="1" lang="ja-JP" altLang="en-US" sz="1400">
              <a:latin typeface="ＭＳ ゴシック"/>
              <a:ea typeface="ＭＳ ゴシック"/>
            </a:rPr>
            <a:t>　下水道事業会計は、流動資産の増により標準財政規模比で</a:t>
          </a:r>
          <a:r>
            <a:rPr kumimoji="1" lang="en-US" altLang="ja-JP" sz="1400">
              <a:latin typeface="ＭＳ ゴシック"/>
              <a:ea typeface="ＭＳ ゴシック"/>
            </a:rPr>
            <a:t>2.52%</a:t>
          </a:r>
          <a:r>
            <a:rPr kumimoji="1" lang="ja-JP" altLang="en-US" sz="1400">
              <a:latin typeface="ＭＳ ゴシック"/>
              <a:ea typeface="ＭＳ ゴシック"/>
            </a:rPr>
            <a:t>と前年度に比べて</a:t>
          </a:r>
          <a:r>
            <a:rPr kumimoji="1" lang="en-US" altLang="ja-JP" sz="1400">
              <a:latin typeface="ＭＳ ゴシック"/>
              <a:ea typeface="ＭＳ ゴシック"/>
            </a:rPr>
            <a:t>0.13</a:t>
          </a:r>
          <a:r>
            <a:rPr kumimoji="1" lang="ja-JP" altLang="en-US" sz="1400">
              <a:latin typeface="ＭＳ ゴシック"/>
              <a:ea typeface="ＭＳ ゴシック"/>
            </a:rPr>
            <a:t>％増加した。</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元利償還金については、平成</a:t>
          </a:r>
          <a:r>
            <a:rPr kumimoji="1" lang="en-US" altLang="ja-JP" sz="1400">
              <a:latin typeface="ＭＳ ゴシック"/>
              <a:ea typeface="ＭＳ ゴシック"/>
            </a:rPr>
            <a:t>30</a:t>
          </a:r>
          <a:r>
            <a:rPr kumimoji="1" lang="ja-JP" altLang="en-US" sz="1400">
              <a:latin typeface="ＭＳ ゴシック"/>
              <a:ea typeface="ＭＳ ゴシック"/>
            </a:rPr>
            <a:t>年度に実施した新こども園建設事業や道の駅整備事業などで起債した地方債の元金償還開始に伴い増加した。また、下水道会計の借入金償還額が増加したことにより、繰入金が増加した。算入公債費等については、新市建設計画に基づく大型事業の財源として起債した合併特例債に係る償還費の増により増加となった。　</a:t>
          </a:r>
        </a:p>
        <a:p>
          <a:r>
            <a:rPr kumimoji="1" lang="ja-JP" altLang="en-US" sz="1400">
              <a:latin typeface="ＭＳ ゴシック"/>
              <a:ea typeface="ＭＳ ゴシック"/>
            </a:rPr>
            <a:t>　今後、新市建設計画に基づく事業の実施により地方債残高が逓増し、元利償還額も増加していくことが想定されるため、事業計画の精査等による起債額の抑制を図り財政の健全化に努める。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3094335" y="12420600"/>
          <a:ext cx="443801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静岡県伊豆市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将来負担額は、広域廃棄物処理施設組合負担金や新中学校整備事業等に係る起債の増などにより、地方債現在高が増加したことに伴い、前年度に比べて</a:t>
          </a:r>
          <a:r>
            <a:rPr kumimoji="1" lang="en-US" altLang="ja-JP" sz="1400">
              <a:latin typeface="ＭＳ ゴシック"/>
              <a:ea typeface="ＭＳ ゴシック"/>
            </a:rPr>
            <a:t>2,377</a:t>
          </a:r>
          <a:r>
            <a:rPr kumimoji="1" lang="ja-JP" altLang="en-US" sz="1400">
              <a:latin typeface="ＭＳ ゴシック"/>
              <a:ea typeface="ＭＳ ゴシック"/>
            </a:rPr>
            <a:t>百万円の増額となった。</a:t>
          </a:r>
        </a:p>
        <a:p>
          <a:r>
            <a:rPr kumimoji="1" lang="ja-JP" altLang="en-US" sz="1400">
              <a:latin typeface="ＭＳ ゴシック"/>
              <a:ea typeface="ＭＳ ゴシック"/>
            </a:rPr>
            <a:t>　一方で、充当可能財源等については、前年度決算剰余金の増による財政調整基金への積立金の増などにより充当可能基金が増加したことに伴い、前年度に比べて</a:t>
          </a:r>
          <a:r>
            <a:rPr kumimoji="1" lang="en-US" altLang="ja-JP" sz="1400">
              <a:latin typeface="ＭＳ ゴシック"/>
              <a:ea typeface="ＭＳ ゴシック"/>
            </a:rPr>
            <a:t>1,839</a:t>
          </a:r>
          <a:r>
            <a:rPr kumimoji="1" lang="ja-JP" altLang="en-US" sz="1400">
              <a:latin typeface="ＭＳ ゴシック"/>
              <a:ea typeface="ＭＳ ゴシック"/>
            </a:rPr>
            <a:t>百万円の増額となった。</a:t>
          </a:r>
        </a:p>
        <a:p>
          <a:r>
            <a:rPr kumimoji="1" lang="ja-JP" altLang="en-US" sz="1400">
              <a:latin typeface="ＭＳ ゴシック"/>
              <a:ea typeface="ＭＳ ゴシック"/>
            </a:rPr>
            <a:t>　今後は、新市建設計画に基づく事業の実施に伴う地方債現在高の増加に加えて、財源不足の補填による基金の取り崩しにより将来負担比率の分子が増加することが想定されるため、事業の精査による地方債借入額の抑制と事務事業の見直し等による基金取崩額の抑制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静岡県伊豆市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令和４年度末の基金残高は、普通会計で</a:t>
          </a:r>
          <a:r>
            <a:rPr kumimoji="1" lang="en-US" altLang="ja-JP" sz="1300">
              <a:solidFill>
                <a:schemeClr val="dk1"/>
              </a:solidFill>
              <a:effectLst/>
              <a:latin typeface="ＭＳ ゴシック"/>
              <a:ea typeface="ＭＳ ゴシック"/>
              <a:cs typeface="+mn-cs"/>
            </a:rPr>
            <a:t>10,073</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610</a:t>
          </a:r>
          <a:r>
            <a:rPr kumimoji="1" lang="ja-JP" altLang="en-US" sz="1300">
              <a:solidFill>
                <a:schemeClr val="dk1"/>
              </a:solidFill>
              <a:effectLst/>
              <a:latin typeface="ＭＳ ゴシック"/>
              <a:ea typeface="ＭＳ ゴシック"/>
              <a:cs typeface="+mn-cs"/>
            </a:rPr>
            <a:t>百万円の増加となっている。</a:t>
          </a:r>
        </a:p>
        <a:p>
          <a:r>
            <a:rPr kumimoji="1" lang="ja-JP" altLang="en-US" sz="1300">
              <a:solidFill>
                <a:schemeClr val="dk1"/>
              </a:solidFill>
              <a:effectLst/>
              <a:latin typeface="ＭＳ ゴシック"/>
              <a:ea typeface="ＭＳ ゴシック"/>
              <a:cs typeface="+mn-cs"/>
            </a:rPr>
            <a:t>　地域振興基金に係る起債の償還に充てるため減債基金を</a:t>
          </a:r>
          <a:r>
            <a:rPr kumimoji="1" lang="en-US" altLang="ja-JP" sz="1300">
              <a:solidFill>
                <a:schemeClr val="dk1"/>
              </a:solidFill>
              <a:effectLst/>
              <a:latin typeface="ＭＳ ゴシック"/>
              <a:ea typeface="ＭＳ ゴシック"/>
              <a:cs typeface="+mn-cs"/>
            </a:rPr>
            <a:t>69</a:t>
          </a:r>
          <a:r>
            <a:rPr kumimoji="1" lang="ja-JP" altLang="en-US" sz="1300">
              <a:solidFill>
                <a:schemeClr val="dk1"/>
              </a:solidFill>
              <a:effectLst/>
              <a:latin typeface="ＭＳ ゴシック"/>
              <a:ea typeface="ＭＳ ゴシック"/>
              <a:cs typeface="+mn-cs"/>
            </a:rPr>
            <a:t>百万円、ふるさと納税で寄附を受けた使途目的の事業に充てるためふるさと伊豆市応援基金を</a:t>
          </a:r>
          <a:r>
            <a:rPr kumimoji="1" lang="en-US" altLang="ja-JP" sz="1300">
              <a:solidFill>
                <a:schemeClr val="dk1"/>
              </a:solidFill>
              <a:effectLst/>
              <a:latin typeface="ＭＳ ゴシック"/>
              <a:ea typeface="ＭＳ ゴシック"/>
              <a:cs typeface="+mn-cs"/>
            </a:rPr>
            <a:t>532</a:t>
          </a:r>
          <a:r>
            <a:rPr kumimoji="1" lang="ja-JP" altLang="en-US" sz="1300">
              <a:solidFill>
                <a:schemeClr val="dk1"/>
              </a:solidFill>
              <a:effectLst/>
              <a:latin typeface="ＭＳ ゴシック"/>
              <a:ea typeface="ＭＳ ゴシック"/>
              <a:cs typeface="+mn-cs"/>
            </a:rPr>
            <a:t>百万円取り崩すなど基金全体で</a:t>
          </a:r>
          <a:r>
            <a:rPr kumimoji="1" lang="en-US" altLang="ja-JP" sz="1300">
              <a:solidFill>
                <a:schemeClr val="dk1"/>
              </a:solidFill>
              <a:effectLst/>
              <a:latin typeface="ＭＳ ゴシック"/>
              <a:ea typeface="ＭＳ ゴシック"/>
              <a:cs typeface="+mn-cs"/>
            </a:rPr>
            <a:t>857</a:t>
          </a:r>
          <a:r>
            <a:rPr kumimoji="1" lang="ja-JP" altLang="en-US" sz="1300">
              <a:solidFill>
                <a:schemeClr val="dk1"/>
              </a:solidFill>
              <a:effectLst/>
              <a:latin typeface="ＭＳ ゴシック"/>
              <a:ea typeface="ＭＳ ゴシック"/>
              <a:cs typeface="+mn-cs"/>
            </a:rPr>
            <a:t>百万円を取り崩した一方で、決算剰余金やふるさと納税寄附金を積み立てたため、基金全体の積立額は</a:t>
          </a:r>
          <a:r>
            <a:rPr kumimoji="1" lang="en-US" altLang="ja-JP" sz="1300">
              <a:solidFill>
                <a:schemeClr val="dk1"/>
              </a:solidFill>
              <a:effectLst/>
              <a:latin typeface="ＭＳ ゴシック"/>
              <a:ea typeface="ＭＳ ゴシック"/>
              <a:cs typeface="+mn-cs"/>
            </a:rPr>
            <a:t>1,467</a:t>
          </a:r>
          <a:r>
            <a:rPr kumimoji="1" lang="ja-JP" altLang="en-US" sz="1300">
              <a:solidFill>
                <a:schemeClr val="dk1"/>
              </a:solidFill>
              <a:effectLst/>
              <a:latin typeface="ＭＳ ゴシック"/>
              <a:ea typeface="ＭＳ ゴシック"/>
              <a:cs typeface="+mn-cs"/>
            </a:rPr>
            <a:t>百万円となった。前年度決算剰余金の増加に伴い財政調整基金に</a:t>
          </a:r>
          <a:r>
            <a:rPr kumimoji="1" lang="en-US" altLang="ja-JP" sz="1300">
              <a:solidFill>
                <a:schemeClr val="dk1"/>
              </a:solidFill>
              <a:effectLst/>
              <a:latin typeface="ＭＳ ゴシック"/>
              <a:ea typeface="ＭＳ ゴシック"/>
              <a:cs typeface="+mn-cs"/>
            </a:rPr>
            <a:t>749</a:t>
          </a:r>
          <a:r>
            <a:rPr kumimoji="1" lang="ja-JP" altLang="en-US" sz="1300">
              <a:solidFill>
                <a:schemeClr val="dk1"/>
              </a:solidFill>
              <a:effectLst/>
              <a:latin typeface="ＭＳ ゴシック"/>
              <a:ea typeface="ＭＳ ゴシック"/>
              <a:cs typeface="+mn-cs"/>
            </a:rPr>
            <a:t>百万円、ふるさと納税寄附額の増加によりふるさと伊豆市応援基金に</a:t>
          </a:r>
          <a:r>
            <a:rPr kumimoji="1" lang="en-US" altLang="ja-JP" sz="1300">
              <a:solidFill>
                <a:schemeClr val="dk1"/>
              </a:solidFill>
              <a:effectLst/>
              <a:latin typeface="ＭＳ ゴシック"/>
              <a:ea typeface="ＭＳ ゴシック"/>
              <a:cs typeface="+mn-cs"/>
            </a:rPr>
            <a:t>609</a:t>
          </a:r>
          <a:r>
            <a:rPr kumimoji="1" lang="ja-JP" altLang="en-US" sz="1300">
              <a:solidFill>
                <a:schemeClr val="dk1"/>
              </a:solidFill>
              <a:effectLst/>
              <a:latin typeface="ＭＳ ゴシック"/>
              <a:ea typeface="ＭＳ ゴシック"/>
              <a:cs typeface="+mn-cs"/>
            </a:rPr>
            <a:t>百万円積立てたことが主な要因である。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基金の使途を明確化するために、個々のその他特定目的基金への積み立てを優先する。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・地域振興基金：市民の連帯強化又は地域振興に要する経費の財源に充てる。</a:t>
          </a:r>
        </a:p>
        <a:p>
          <a:r>
            <a:rPr kumimoji="1" lang="ja-JP" altLang="en-US" sz="1300">
              <a:solidFill>
                <a:schemeClr val="dk1"/>
              </a:solidFill>
              <a:effectLst/>
              <a:latin typeface="ＭＳ ゴシック"/>
              <a:ea typeface="ＭＳ ゴシック"/>
              <a:cs typeface="+mn-cs"/>
            </a:rPr>
            <a:t>　・ふるさと伊豆市応援基金：ふるさとへの愛着のある個人又は団体から寄附金を募り、その寄附金を活力に満ちた地域づくり事業の財源に充てる。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・地域振興基金：基金運用による利子</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百万円を積み立てた一方で、地域づくり協議会への補助金等、地域振興に資する事業への充当により</a:t>
          </a:r>
          <a:r>
            <a:rPr kumimoji="1" lang="en-US" altLang="ja-JP" sz="1300">
              <a:solidFill>
                <a:schemeClr val="dk1"/>
              </a:solidFill>
              <a:effectLst/>
              <a:latin typeface="ＭＳ ゴシック"/>
              <a:ea typeface="ＭＳ ゴシック"/>
              <a:cs typeface="+mn-cs"/>
            </a:rPr>
            <a:t>148</a:t>
          </a:r>
          <a:r>
            <a:rPr kumimoji="1" lang="ja-JP" altLang="en-US" sz="1300">
              <a:solidFill>
                <a:schemeClr val="dk1"/>
              </a:solidFill>
              <a:effectLst/>
              <a:latin typeface="ＭＳ ゴシック"/>
              <a:ea typeface="ＭＳ ゴシック"/>
              <a:cs typeface="+mn-cs"/>
            </a:rPr>
            <a:t>百万円の減少となっている。</a:t>
          </a:r>
        </a:p>
        <a:p>
          <a:r>
            <a:rPr kumimoji="1" lang="ja-JP" altLang="en-US" sz="1300">
              <a:solidFill>
                <a:schemeClr val="dk1"/>
              </a:solidFill>
              <a:effectLst/>
              <a:latin typeface="ＭＳ ゴシック"/>
              <a:ea typeface="ＭＳ ゴシック"/>
              <a:cs typeface="+mn-cs"/>
            </a:rPr>
            <a:t>　・ふるさと伊豆市応援基金：令和３年度の寄附金の一部である</a:t>
          </a:r>
          <a:r>
            <a:rPr kumimoji="1" lang="en-US" altLang="ja-JP" sz="1300">
              <a:solidFill>
                <a:schemeClr val="dk1"/>
              </a:solidFill>
              <a:effectLst/>
              <a:latin typeface="ＭＳ ゴシック"/>
              <a:ea typeface="ＭＳ ゴシック"/>
              <a:cs typeface="+mn-cs"/>
            </a:rPr>
            <a:t>532</a:t>
          </a:r>
          <a:r>
            <a:rPr kumimoji="1" lang="ja-JP" altLang="en-US" sz="1300">
              <a:solidFill>
                <a:schemeClr val="dk1"/>
              </a:solidFill>
              <a:effectLst/>
              <a:latin typeface="ＭＳ ゴシック"/>
              <a:ea typeface="ＭＳ ゴシック"/>
              <a:cs typeface="+mn-cs"/>
            </a:rPr>
            <a:t>百万円を寄附者の指定する事業へ充当したことによる取崩を行ったが、寄附額の増額により</a:t>
          </a:r>
          <a:r>
            <a:rPr kumimoji="1" lang="en-US" altLang="ja-JP" sz="1300">
              <a:solidFill>
                <a:schemeClr val="dk1"/>
              </a:solidFill>
              <a:effectLst/>
              <a:latin typeface="ＭＳ ゴシック"/>
              <a:ea typeface="ＭＳ ゴシック"/>
              <a:cs typeface="+mn-cs"/>
            </a:rPr>
            <a:t>609</a:t>
          </a:r>
          <a:r>
            <a:rPr kumimoji="1" lang="ja-JP" altLang="en-US" sz="1300">
              <a:solidFill>
                <a:schemeClr val="dk1"/>
              </a:solidFill>
              <a:effectLst/>
              <a:latin typeface="ＭＳ ゴシック"/>
              <a:ea typeface="ＭＳ ゴシック"/>
              <a:cs typeface="+mn-cs"/>
            </a:rPr>
            <a:t>百万円積立てたことにより、</a:t>
          </a:r>
          <a:r>
            <a:rPr kumimoji="1" lang="en-US" altLang="ja-JP" sz="1300">
              <a:solidFill>
                <a:schemeClr val="dk1"/>
              </a:solidFill>
              <a:effectLst/>
              <a:latin typeface="ＭＳ ゴシック"/>
              <a:ea typeface="ＭＳ ゴシック"/>
              <a:cs typeface="+mn-cs"/>
            </a:rPr>
            <a:t>77</a:t>
          </a:r>
          <a:r>
            <a:rPr kumimoji="1" lang="ja-JP" altLang="en-US" sz="1300">
              <a:solidFill>
                <a:schemeClr val="dk1"/>
              </a:solidFill>
              <a:effectLst/>
              <a:latin typeface="ＭＳ ゴシック"/>
              <a:ea typeface="ＭＳ ゴシック"/>
              <a:cs typeface="+mn-cs"/>
            </a:rPr>
            <a:t>百万円の増となっている。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・地域振興基金：基金の運用益や借り入れた合併特例債の償還額の範囲内で地域振興に資する事業の財源に充てる。</a:t>
          </a:r>
        </a:p>
        <a:p>
          <a:r>
            <a:rPr kumimoji="1" lang="ja-JP" altLang="en-US" sz="1300">
              <a:solidFill>
                <a:schemeClr val="dk1"/>
              </a:solidFill>
              <a:effectLst/>
              <a:latin typeface="ＭＳ ゴシック"/>
              <a:ea typeface="ＭＳ ゴシック"/>
              <a:cs typeface="+mn-cs"/>
            </a:rPr>
            <a:t>　・ふるさと伊豆市応援基金：ふるさと納税に対する返礼品の拡充や寄附者に対する利便性の向上に取り組むことで積立金（寄附金）の増加を目指す。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令和４年度末の基金残高は、</a:t>
          </a:r>
          <a:r>
            <a:rPr kumimoji="1" lang="en-US" altLang="ja-JP" sz="1300">
              <a:solidFill>
                <a:schemeClr val="dk1"/>
              </a:solidFill>
              <a:effectLst/>
              <a:latin typeface="ＭＳ ゴシック"/>
              <a:ea typeface="ＭＳ ゴシック"/>
              <a:cs typeface="+mn-cs"/>
            </a:rPr>
            <a:t>5,072</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749</a:t>
          </a:r>
          <a:r>
            <a:rPr kumimoji="1" lang="ja-JP" altLang="en-US" sz="1300">
              <a:solidFill>
                <a:schemeClr val="dk1"/>
              </a:solidFill>
              <a:effectLst/>
              <a:latin typeface="ＭＳ ゴシック"/>
              <a:ea typeface="ＭＳ ゴシック"/>
              <a:cs typeface="+mn-cs"/>
            </a:rPr>
            <a:t>百万円の増となっている。</a:t>
          </a:r>
        </a:p>
        <a:p>
          <a:r>
            <a:rPr kumimoji="1" lang="ja-JP" altLang="en-US" sz="1300">
              <a:solidFill>
                <a:schemeClr val="dk1"/>
              </a:solidFill>
              <a:effectLst/>
              <a:latin typeface="ＭＳ ゴシック"/>
              <a:ea typeface="ＭＳ ゴシック"/>
              <a:cs typeface="+mn-cs"/>
            </a:rPr>
            <a:t>主な要因は、前年度決算剰余金の増加に伴い、決算剰余金の</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分の１相当額</a:t>
          </a:r>
          <a:r>
            <a:rPr kumimoji="1" lang="en-US" altLang="ja-JP" sz="1300">
              <a:solidFill>
                <a:schemeClr val="dk1"/>
              </a:solidFill>
              <a:effectLst/>
              <a:latin typeface="ＭＳ ゴシック"/>
              <a:ea typeface="ＭＳ ゴシック"/>
              <a:cs typeface="+mn-cs"/>
            </a:rPr>
            <a:t>735</a:t>
          </a:r>
          <a:r>
            <a:rPr kumimoji="1" lang="ja-JP" altLang="en-US" sz="1300">
              <a:solidFill>
                <a:schemeClr val="dk1"/>
              </a:solidFill>
              <a:effectLst/>
              <a:latin typeface="ＭＳ ゴシック"/>
              <a:ea typeface="ＭＳ ゴシック"/>
              <a:cs typeface="+mn-cs"/>
            </a:rPr>
            <a:t>百万円を積み立てたことによる。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災害等不測の事態への備えのため、</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億円程度の基金残高を維持することとしている。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令和４年度の基金残高は</a:t>
          </a:r>
          <a:r>
            <a:rPr kumimoji="1" lang="en-US" altLang="ja-JP" sz="1300">
              <a:solidFill>
                <a:schemeClr val="dk1"/>
              </a:solidFill>
              <a:effectLst/>
              <a:latin typeface="ＭＳ ゴシック"/>
              <a:ea typeface="ＭＳ ゴシック"/>
              <a:cs typeface="+mn-cs"/>
            </a:rPr>
            <a:t>547</a:t>
          </a:r>
          <a:r>
            <a:rPr kumimoji="1" lang="ja-JP" altLang="en-US" sz="1300">
              <a:solidFill>
                <a:schemeClr val="dk1"/>
              </a:solidFill>
              <a:effectLst/>
              <a:latin typeface="ＭＳ ゴシック"/>
              <a:ea typeface="ＭＳ ゴシック"/>
              <a:cs typeface="+mn-cs"/>
            </a:rPr>
            <a:t>百万円となっており、</a:t>
          </a:r>
          <a:r>
            <a:rPr kumimoji="1" lang="en-US" altLang="ja-JP" sz="1300">
              <a:solidFill>
                <a:schemeClr val="dk1"/>
              </a:solidFill>
              <a:effectLst/>
              <a:latin typeface="ＭＳ ゴシック"/>
              <a:ea typeface="ＭＳ ゴシック"/>
              <a:cs typeface="+mn-cs"/>
            </a:rPr>
            <a:t>67</a:t>
          </a:r>
          <a:r>
            <a:rPr kumimoji="1" lang="ja-JP" altLang="en-US" sz="1300">
              <a:solidFill>
                <a:schemeClr val="dk1"/>
              </a:solidFill>
              <a:effectLst/>
              <a:latin typeface="ＭＳ ゴシック"/>
              <a:ea typeface="ＭＳ ゴシック"/>
              <a:cs typeface="+mn-cs"/>
            </a:rPr>
            <a:t>百万円の減少となっている。</a:t>
          </a:r>
        </a:p>
        <a:p>
          <a:r>
            <a:rPr kumimoji="1" lang="ja-JP" altLang="en-US" sz="1300">
              <a:solidFill>
                <a:schemeClr val="dk1"/>
              </a:solidFill>
              <a:effectLst/>
              <a:latin typeface="ＭＳ ゴシック"/>
              <a:ea typeface="ＭＳ ゴシック"/>
              <a:cs typeface="+mn-cs"/>
            </a:rPr>
            <a:t>主な要因は、基金運用による利子２百万円を積み立てたが、平成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年度に造成した地域振興基金に係る合併特例債の元利償還金の財源とするために、</a:t>
          </a:r>
          <a:r>
            <a:rPr kumimoji="1" lang="en-US" altLang="ja-JP" sz="1300">
              <a:solidFill>
                <a:schemeClr val="dk1"/>
              </a:solidFill>
              <a:effectLst/>
              <a:latin typeface="ＭＳ ゴシック"/>
              <a:ea typeface="ＭＳ ゴシック"/>
              <a:cs typeface="+mn-cs"/>
            </a:rPr>
            <a:t>69</a:t>
          </a:r>
          <a:r>
            <a:rPr kumimoji="1" lang="ja-JP" altLang="en-US" sz="1300">
              <a:solidFill>
                <a:schemeClr val="dk1"/>
              </a:solidFill>
              <a:effectLst/>
              <a:latin typeface="ＭＳ ゴシック"/>
              <a:ea typeface="ＭＳ ゴシック"/>
              <a:cs typeface="+mn-cs"/>
            </a:rPr>
            <a:t>百万円を取り崩したことによる。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新市建設計画に基づく事業の実施により公債費の増加が見込まれるため、決算剰余金を積み立てていく。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49530</xdr:rowOff>
    </xdr:from>
    <xdr:to xmlns:xdr="http://schemas.openxmlformats.org/drawingml/2006/spreadsheetDrawing">
      <xdr:col>37</xdr:col>
      <xdr:colOff>57150</xdr:colOff>
      <xdr:row>60</xdr:row>
      <xdr:rowOff>123825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10160</xdr:rowOff>
    </xdr:from>
    <xdr:to xmlns:xdr="http://schemas.openxmlformats.org/drawingml/2006/spreadsheetDrawing">
      <xdr:col>37</xdr:col>
      <xdr:colOff>125730</xdr:colOff>
      <xdr:row>82</xdr:row>
      <xdr:rowOff>144145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109220</xdr:rowOff>
    </xdr:to>
    <xdr:sp macro="" textlink="">
      <xdr:nvSpPr>
        <xdr:cNvPr id="11" name="正方形/長方形 10"/>
        <xdr:cNvSpPr/>
      </xdr:nvSpPr>
      <xdr:spPr>
        <a:xfrm>
          <a:off x="482600" y="889635"/>
          <a:ext cx="9896475" cy="17818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76200</xdr:rowOff>
    </xdr:to>
    <xdr:sp macro="" textlink="">
      <xdr:nvSpPr>
        <xdr:cNvPr id="12" name="正方形/長方形 11"/>
        <xdr:cNvSpPr/>
      </xdr:nvSpPr>
      <xdr:spPr>
        <a:xfrm>
          <a:off x="608330" y="921385"/>
          <a:ext cx="1369695"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76200</xdr:rowOff>
    </xdr:to>
    <xdr:sp macro="" textlink="">
      <xdr:nvSpPr>
        <xdr:cNvPr id="13" name="正方形/長方形 12"/>
        <xdr:cNvSpPr/>
      </xdr:nvSpPr>
      <xdr:spPr>
        <a:xfrm>
          <a:off x="1915160" y="921385"/>
          <a:ext cx="130683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28,872
28,545
363.97
24,195,802
22,539,974
1,527,653
10,476,578
24,580,188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76200</xdr:rowOff>
    </xdr:to>
    <xdr:sp macro="" textlink="">
      <xdr:nvSpPr>
        <xdr:cNvPr id="14" name="正方形/長方形 13"/>
        <xdr:cNvSpPr/>
      </xdr:nvSpPr>
      <xdr:spPr>
        <a:xfrm>
          <a:off x="3221990" y="921385"/>
          <a:ext cx="1493520" cy="17170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715510" y="940435"/>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3175</xdr:rowOff>
    </xdr:to>
    <xdr:sp macro="" textlink="">
      <xdr:nvSpPr>
        <xdr:cNvPr id="16" name="正方形/長方形 15"/>
        <xdr:cNvSpPr/>
      </xdr:nvSpPr>
      <xdr:spPr>
        <a:xfrm>
          <a:off x="6705600" y="940435"/>
          <a:ext cx="124650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16510</xdr:rowOff>
    </xdr:to>
    <xdr:sp macro="" textlink="">
      <xdr:nvSpPr>
        <xdr:cNvPr id="17" name="正方形/長方形 16"/>
        <xdr:cNvSpPr/>
      </xdr:nvSpPr>
      <xdr:spPr>
        <a:xfrm>
          <a:off x="8012430" y="953135"/>
          <a:ext cx="623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10160</xdr:rowOff>
    </xdr:from>
    <xdr:to xmlns:xdr="http://schemas.openxmlformats.org/drawingml/2006/spreadsheetDrawing">
      <xdr:col>34</xdr:col>
      <xdr:colOff>60325</xdr:colOff>
      <xdr:row>9</xdr:row>
      <xdr:rowOff>135255</xdr:rowOff>
    </xdr:to>
    <xdr:sp macro="" textlink="">
      <xdr:nvSpPr>
        <xdr:cNvPr id="18" name="正方形/長方形 17"/>
        <xdr:cNvSpPr/>
      </xdr:nvSpPr>
      <xdr:spPr>
        <a:xfrm>
          <a:off x="4715510" y="1715135"/>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10160</xdr:rowOff>
    </xdr:from>
    <xdr:to xmlns:xdr="http://schemas.openxmlformats.org/drawingml/2006/spreadsheetDrawing">
      <xdr:col>53</xdr:col>
      <xdr:colOff>186690</xdr:colOff>
      <xdr:row>9</xdr:row>
      <xdr:rowOff>135255</xdr:rowOff>
    </xdr:to>
    <xdr:sp macro="" textlink="">
      <xdr:nvSpPr>
        <xdr:cNvPr id="19" name="正方形/長方形 18"/>
        <xdr:cNvSpPr/>
      </xdr:nvSpPr>
      <xdr:spPr>
        <a:xfrm>
          <a:off x="6769100" y="1715135"/>
          <a:ext cx="3609975"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115570</xdr:rowOff>
    </xdr:to>
    <xdr:sp macro="" textlink="">
      <xdr:nvSpPr>
        <xdr:cNvPr id="20" name="角丸四角形 19"/>
        <xdr:cNvSpPr/>
      </xdr:nvSpPr>
      <xdr:spPr>
        <a:xfrm>
          <a:off x="10863580" y="889635"/>
          <a:ext cx="1493520" cy="12738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16510</xdr:rowOff>
    </xdr:to>
    <xdr:sp macro="" textlink="">
      <xdr:nvSpPr>
        <xdr:cNvPr id="21" name="正方形/長方形 20"/>
        <xdr:cNvSpPr/>
      </xdr:nvSpPr>
      <xdr:spPr>
        <a:xfrm>
          <a:off x="11120120" y="953135"/>
          <a:ext cx="1306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29845</xdr:rowOff>
    </xdr:from>
    <xdr:to xmlns:xdr="http://schemas.openxmlformats.org/drawingml/2006/spreadsheetDrawing">
      <xdr:col>64</xdr:col>
      <xdr:colOff>180975</xdr:colOff>
      <xdr:row>6</xdr:row>
      <xdr:rowOff>36195</xdr:rowOff>
    </xdr:to>
    <xdr:sp macro="" textlink="">
      <xdr:nvSpPr>
        <xdr:cNvPr id="22" name="正方形/長方形 21"/>
        <xdr:cNvSpPr/>
      </xdr:nvSpPr>
      <xdr:spPr>
        <a:xfrm>
          <a:off x="11120120" y="1220470"/>
          <a:ext cx="1306830" cy="520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29845</xdr:rowOff>
    </xdr:from>
    <xdr:to xmlns:xdr="http://schemas.openxmlformats.org/drawingml/2006/spreadsheetDrawing">
      <xdr:col>65</xdr:col>
      <xdr:colOff>117475</xdr:colOff>
      <xdr:row>8</xdr:row>
      <xdr:rowOff>168275</xdr:rowOff>
    </xdr:to>
    <xdr:sp macro="" textlink="">
      <xdr:nvSpPr>
        <xdr:cNvPr id="23" name="正方形/長方形 22"/>
        <xdr:cNvSpPr/>
      </xdr:nvSpPr>
      <xdr:spPr>
        <a:xfrm>
          <a:off x="11120120" y="1563370"/>
          <a:ext cx="1430020" cy="652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121920</xdr:rowOff>
    </xdr:from>
    <xdr:to xmlns:xdr="http://schemas.openxmlformats.org/drawingml/2006/spreadsheetDrawing">
      <xdr:col>57</xdr:col>
      <xdr:colOff>158750</xdr:colOff>
      <xdr:row>4</xdr:row>
      <xdr:rowOff>49530</xdr:rowOff>
    </xdr:to>
    <xdr:sp macro="" textlink="">
      <xdr:nvSpPr>
        <xdr:cNvPr id="26" name="フローチャート: 判断 25"/>
        <xdr:cNvSpPr/>
      </xdr:nvSpPr>
      <xdr:spPr>
        <a:xfrm>
          <a:off x="10996295" y="1312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29845</xdr:rowOff>
    </xdr:from>
    <xdr:to xmlns:xdr="http://schemas.openxmlformats.org/drawingml/2006/spreadsheetDrawing">
      <xdr:col>57</xdr:col>
      <xdr:colOff>101600</xdr:colOff>
      <xdr:row>5</xdr:row>
      <xdr:rowOff>171450</xdr:rowOff>
    </xdr:to>
    <xdr:cxnSp macro="">
      <xdr:nvCxnSpPr>
        <xdr:cNvPr id="27" name="直線コネクタ 26"/>
        <xdr:cNvCxnSpPr/>
      </xdr:nvCxnSpPr>
      <xdr:spPr>
        <a:xfrm>
          <a:off x="11040745" y="156337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29845</xdr:rowOff>
    </xdr:from>
    <xdr:to xmlns:xdr="http://schemas.openxmlformats.org/drawingml/2006/spreadsheetDrawing">
      <xdr:col>58</xdr:col>
      <xdr:colOff>3175</xdr:colOff>
      <xdr:row>5</xdr:row>
      <xdr:rowOff>29845</xdr:rowOff>
    </xdr:to>
    <xdr:cxnSp macro="">
      <xdr:nvCxnSpPr>
        <xdr:cNvPr id="28" name="直線コネクタ 27"/>
        <xdr:cNvCxnSpPr/>
      </xdr:nvCxnSpPr>
      <xdr:spPr>
        <a:xfrm>
          <a:off x="10961370" y="156337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99060</xdr:rowOff>
    </xdr:from>
    <xdr:to xmlns:xdr="http://schemas.openxmlformats.org/drawingml/2006/spreadsheetDrawing">
      <xdr:col>57</xdr:col>
      <xdr:colOff>101600</xdr:colOff>
      <xdr:row>7</xdr:row>
      <xdr:rowOff>66040</xdr:rowOff>
    </xdr:to>
    <xdr:cxnSp macro="">
      <xdr:nvCxnSpPr>
        <xdr:cNvPr id="29" name="直線コネクタ 28"/>
        <xdr:cNvCxnSpPr/>
      </xdr:nvCxnSpPr>
      <xdr:spPr>
        <a:xfrm flipV="1">
          <a:off x="11040745" y="180403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69215</xdr:rowOff>
    </xdr:from>
    <xdr:to xmlns:xdr="http://schemas.openxmlformats.org/drawingml/2006/spreadsheetDrawing">
      <xdr:col>58</xdr:col>
      <xdr:colOff>3175</xdr:colOff>
      <xdr:row>7</xdr:row>
      <xdr:rowOff>69215</xdr:rowOff>
    </xdr:to>
    <xdr:cxnSp macro="">
      <xdr:nvCxnSpPr>
        <xdr:cNvPr id="30" name="直線コネクタ 29"/>
        <xdr:cNvCxnSpPr/>
      </xdr:nvCxnSpPr>
      <xdr:spPr>
        <a:xfrm>
          <a:off x="10961370" y="194564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36195</xdr:rowOff>
    </xdr:from>
    <xdr:ext cx="8896350" cy="269240"/>
    <xdr:sp macro="" textlink="">
      <xdr:nvSpPr>
        <xdr:cNvPr id="31" name="テキスト ボックス 30"/>
        <xdr:cNvSpPr txBox="1"/>
      </xdr:nvSpPr>
      <xdr:spPr>
        <a:xfrm>
          <a:off x="419100" y="2769870"/>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109220</xdr:rowOff>
    </xdr:from>
    <xdr:ext cx="6046470" cy="268605"/>
    <xdr:sp macro="" textlink="">
      <xdr:nvSpPr>
        <xdr:cNvPr id="32" name="テキスト ボックス 31"/>
        <xdr:cNvSpPr txBox="1"/>
      </xdr:nvSpPr>
      <xdr:spPr>
        <a:xfrm>
          <a:off x="419100" y="301434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69240"/>
    <xdr:sp macro="" textlink="">
      <xdr:nvSpPr>
        <xdr:cNvPr id="33" name="テキスト ボックス 32"/>
        <xdr:cNvSpPr txBox="1"/>
      </xdr:nvSpPr>
      <xdr:spPr>
        <a:xfrm>
          <a:off x="419100" y="32512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76200</xdr:rowOff>
    </xdr:from>
    <xdr:ext cx="11031855" cy="268605"/>
    <xdr:sp macro="" textlink="">
      <xdr:nvSpPr>
        <xdr:cNvPr id="34" name="テキスト ボックス 33"/>
        <xdr:cNvSpPr txBox="1"/>
      </xdr:nvSpPr>
      <xdr:spPr>
        <a:xfrm>
          <a:off x="419100" y="3495675"/>
          <a:ext cx="110318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148590</xdr:rowOff>
    </xdr:from>
    <xdr:ext cx="4433570" cy="269240"/>
    <xdr:sp macro="" textlink="">
      <xdr:nvSpPr>
        <xdr:cNvPr id="35" name="テキスト ボックス 34"/>
        <xdr:cNvSpPr txBox="1"/>
      </xdr:nvSpPr>
      <xdr:spPr>
        <a:xfrm>
          <a:off x="419100" y="37395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29845</xdr:rowOff>
    </xdr:to>
    <xdr:sp macro="" textlink="">
      <xdr:nvSpPr>
        <xdr:cNvPr id="36" name="正方形/長方形 35"/>
        <xdr:cNvSpPr/>
      </xdr:nvSpPr>
      <xdr:spPr>
        <a:xfrm>
          <a:off x="1253490" y="4254500"/>
          <a:ext cx="41579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84455</xdr:rowOff>
    </xdr:from>
    <xdr:to xmlns:xdr="http://schemas.openxmlformats.org/drawingml/2006/spreadsheetDrawing">
      <xdr:col>18</xdr:col>
      <xdr:colOff>4445</xdr:colOff>
      <xdr:row>24</xdr:row>
      <xdr:rowOff>14605</xdr:rowOff>
    </xdr:to>
    <xdr:sp macro="" textlink="">
      <xdr:nvSpPr>
        <xdr:cNvPr id="37" name="正方形/長方形 36"/>
        <xdr:cNvSpPr/>
      </xdr:nvSpPr>
      <xdr:spPr>
        <a:xfrm>
          <a:off x="1958340" y="4627880"/>
          <a:ext cx="170434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67310</xdr:rowOff>
    </xdr:from>
    <xdr:to xmlns:xdr="http://schemas.openxmlformats.org/drawingml/2006/spreadsheetDrawing">
      <xdr:col>23</xdr:col>
      <xdr:colOff>5080</xdr:colOff>
      <xdr:row>24</xdr:row>
      <xdr:rowOff>31750</xdr:rowOff>
    </xdr:to>
    <xdr:sp macro="" textlink="">
      <xdr:nvSpPr>
        <xdr:cNvPr id="38" name="正方形/長方形 37"/>
        <xdr:cNvSpPr/>
      </xdr:nvSpPr>
      <xdr:spPr>
        <a:xfrm>
          <a:off x="3761105" y="4610735"/>
          <a:ext cx="83566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95250</xdr:rowOff>
    </xdr:to>
    <xdr:sp macro="" textlink="">
      <xdr:nvSpPr>
        <xdr:cNvPr id="39" name="正方形/長方形 38"/>
        <xdr:cNvSpPr/>
      </xdr:nvSpPr>
      <xdr:spPr>
        <a:xfrm>
          <a:off x="536067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29845</xdr:rowOff>
    </xdr:from>
    <xdr:to xmlns:xdr="http://schemas.openxmlformats.org/drawingml/2006/spreadsheetDrawing">
      <xdr:col>35</xdr:col>
      <xdr:colOff>22225</xdr:colOff>
      <xdr:row>23</xdr:row>
      <xdr:rowOff>115570</xdr:rowOff>
    </xdr:to>
    <xdr:sp macro="" textlink="">
      <xdr:nvSpPr>
        <xdr:cNvPr id="40" name="正方形/長方形 39"/>
        <xdr:cNvSpPr/>
      </xdr:nvSpPr>
      <xdr:spPr>
        <a:xfrm>
          <a:off x="536067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95250</xdr:rowOff>
    </xdr:to>
    <xdr:sp macro="" textlink="">
      <xdr:nvSpPr>
        <xdr:cNvPr id="41" name="正方形/長方形 40"/>
        <xdr:cNvSpPr/>
      </xdr:nvSpPr>
      <xdr:spPr>
        <a:xfrm>
          <a:off x="685419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29845</xdr:rowOff>
    </xdr:from>
    <xdr:to xmlns:xdr="http://schemas.openxmlformats.org/drawingml/2006/spreadsheetDrawing">
      <xdr:col>43</xdr:col>
      <xdr:colOff>22225</xdr:colOff>
      <xdr:row>23</xdr:row>
      <xdr:rowOff>115570</xdr:rowOff>
    </xdr:to>
    <xdr:sp macro="" textlink="">
      <xdr:nvSpPr>
        <xdr:cNvPr id="42" name="正方形/長方形 41"/>
        <xdr:cNvSpPr/>
      </xdr:nvSpPr>
      <xdr:spPr>
        <a:xfrm>
          <a:off x="685419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95250</xdr:rowOff>
    </xdr:to>
    <xdr:sp macro="" textlink="">
      <xdr:nvSpPr>
        <xdr:cNvPr id="43" name="正方形/長方形 42"/>
        <xdr:cNvSpPr/>
      </xdr:nvSpPr>
      <xdr:spPr>
        <a:xfrm>
          <a:off x="847471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29845</xdr:rowOff>
    </xdr:from>
    <xdr:to xmlns:xdr="http://schemas.openxmlformats.org/drawingml/2006/spreadsheetDrawing">
      <xdr:col>51</xdr:col>
      <xdr:colOff>149225</xdr:colOff>
      <xdr:row>23</xdr:row>
      <xdr:rowOff>115570</xdr:rowOff>
    </xdr:to>
    <xdr:sp macro="" textlink="">
      <xdr:nvSpPr>
        <xdr:cNvPr id="44" name="正方形/長方形 43"/>
        <xdr:cNvSpPr/>
      </xdr:nvSpPr>
      <xdr:spPr>
        <a:xfrm>
          <a:off x="847471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69215</xdr:rowOff>
    </xdr:from>
    <xdr:to xmlns:xdr="http://schemas.openxmlformats.org/drawingml/2006/spreadsheetDrawing">
      <xdr:col>27</xdr:col>
      <xdr:colOff>73025</xdr:colOff>
      <xdr:row>36</xdr:row>
      <xdr:rowOff>171450</xdr:rowOff>
    </xdr:to>
    <xdr:sp macro="" textlink="">
      <xdr:nvSpPr>
        <xdr:cNvPr id="45" name="正方形/長方形 44"/>
        <xdr:cNvSpPr/>
      </xdr:nvSpPr>
      <xdr:spPr>
        <a:xfrm>
          <a:off x="1253490" y="4955540"/>
          <a:ext cx="4157980" cy="2159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69215</xdr:rowOff>
    </xdr:from>
    <xdr:to xmlns:xdr="http://schemas.openxmlformats.org/drawingml/2006/spreadsheetDrawing">
      <xdr:col>53</xdr:col>
      <xdr:colOff>149225</xdr:colOff>
      <xdr:row>36</xdr:row>
      <xdr:rowOff>171450</xdr:rowOff>
    </xdr:to>
    <xdr:sp macro="" textlink="">
      <xdr:nvSpPr>
        <xdr:cNvPr id="46" name="正方形/長方形 45"/>
        <xdr:cNvSpPr/>
      </xdr:nvSpPr>
      <xdr:spPr>
        <a:xfrm>
          <a:off x="5674360" y="4955540"/>
          <a:ext cx="4667250" cy="2159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135255</xdr:rowOff>
    </xdr:from>
    <xdr:to xmlns:xdr="http://schemas.openxmlformats.org/drawingml/2006/spreadsheetDrawing">
      <xdr:col>52</xdr:col>
      <xdr:colOff>149225</xdr:colOff>
      <xdr:row>26</xdr:row>
      <xdr:rowOff>43180</xdr:rowOff>
    </xdr:to>
    <xdr:sp macro="" textlink="">
      <xdr:nvSpPr>
        <xdr:cNvPr id="47" name="正方形/長方形 46"/>
        <xdr:cNvSpPr/>
      </xdr:nvSpPr>
      <xdr:spPr>
        <a:xfrm>
          <a:off x="5674360" y="5021580"/>
          <a:ext cx="4480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16510</xdr:rowOff>
    </xdr:from>
    <xdr:to xmlns:xdr="http://schemas.openxmlformats.org/drawingml/2006/spreadsheetDrawing">
      <xdr:col>53</xdr:col>
      <xdr:colOff>22225</xdr:colOff>
      <xdr:row>36</xdr:row>
      <xdr:rowOff>82550</xdr:rowOff>
    </xdr:to>
    <xdr:sp macro="" textlink="" fLocksText="0">
      <xdr:nvSpPr>
        <xdr:cNvPr id="48" name="テキスト ボックス 47"/>
        <xdr:cNvSpPr txBox="1"/>
      </xdr:nvSpPr>
      <xdr:spPr>
        <a:xfrm>
          <a:off x="5746750" y="5245735"/>
          <a:ext cx="4467860" cy="17805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令和４年度当市における有形固定資産減価償却率は、類似団体や静岡県平均を下回っているものの平成</a:t>
          </a:r>
          <a:r>
            <a:rPr kumimoji="1" lang="en-US" altLang="ja-JP" sz="1100">
              <a:latin typeface="ＭＳ Ｐゴシック"/>
              <a:ea typeface="ＭＳ Ｐゴシック"/>
            </a:rPr>
            <a:t>30</a:t>
          </a:r>
          <a:r>
            <a:rPr kumimoji="1" lang="ja-JP" altLang="en-US" sz="1100">
              <a:latin typeface="ＭＳ Ｐゴシック"/>
              <a:ea typeface="ＭＳ Ｐゴシック"/>
            </a:rPr>
            <a:t>年度以降増加している。特に今後は道路などのインフラ施設については長寿命化のための改修を進め、また、合併以前からの公共施設を多く抱えており、用途を終えた施設や老朽化の著しい施設の統廃合などによる整理を計画的に進め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49530</xdr:rowOff>
    </xdr:from>
    <xdr:ext cx="349885" cy="234315"/>
    <xdr:sp macro="" textlink="">
      <xdr:nvSpPr>
        <xdr:cNvPr id="49" name="テキスト ボックス 48"/>
        <xdr:cNvSpPr txBox="1"/>
      </xdr:nvSpPr>
      <xdr:spPr>
        <a:xfrm>
          <a:off x="1219200" y="4764405"/>
          <a:ext cx="34988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171450</xdr:rowOff>
    </xdr:from>
    <xdr:to xmlns:xdr="http://schemas.openxmlformats.org/drawingml/2006/spreadsheetDrawing">
      <xdr:col>27</xdr:col>
      <xdr:colOff>73025</xdr:colOff>
      <xdr:row>36</xdr:row>
      <xdr:rowOff>171450</xdr:rowOff>
    </xdr:to>
    <xdr:cxnSp macro="">
      <xdr:nvCxnSpPr>
        <xdr:cNvPr id="50" name="直線コネクタ 49"/>
        <xdr:cNvCxnSpPr/>
      </xdr:nvCxnSpPr>
      <xdr:spPr>
        <a:xfrm>
          <a:off x="1253490" y="711517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77470</xdr:rowOff>
    </xdr:from>
    <xdr:ext cx="358140" cy="233680"/>
    <xdr:sp macro="" textlink="">
      <xdr:nvSpPr>
        <xdr:cNvPr id="51" name="テキスト ボックス 50"/>
        <xdr:cNvSpPr txBox="1"/>
      </xdr:nvSpPr>
      <xdr:spPr>
        <a:xfrm>
          <a:off x="842010" y="7021195"/>
          <a:ext cx="3581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156845</xdr:rowOff>
    </xdr:from>
    <xdr:to xmlns:xdr="http://schemas.openxmlformats.org/drawingml/2006/spreadsheetDrawing">
      <xdr:col>27</xdr:col>
      <xdr:colOff>73025</xdr:colOff>
      <xdr:row>34</xdr:row>
      <xdr:rowOff>156845</xdr:rowOff>
    </xdr:to>
    <xdr:cxnSp macro="">
      <xdr:nvCxnSpPr>
        <xdr:cNvPr id="52" name="直線コネクタ 51"/>
        <xdr:cNvCxnSpPr/>
      </xdr:nvCxnSpPr>
      <xdr:spPr>
        <a:xfrm>
          <a:off x="1253490" y="675767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59690</xdr:rowOff>
    </xdr:from>
    <xdr:ext cx="358140" cy="233045"/>
    <xdr:sp macro="" textlink="">
      <xdr:nvSpPr>
        <xdr:cNvPr id="53" name="テキスト ボックス 52"/>
        <xdr:cNvSpPr txBox="1"/>
      </xdr:nvSpPr>
      <xdr:spPr>
        <a:xfrm>
          <a:off x="842010" y="6660515"/>
          <a:ext cx="35814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139700</xdr:rowOff>
    </xdr:from>
    <xdr:to xmlns:xdr="http://schemas.openxmlformats.org/drawingml/2006/spreadsheetDrawing">
      <xdr:col>27</xdr:col>
      <xdr:colOff>73025</xdr:colOff>
      <xdr:row>32</xdr:row>
      <xdr:rowOff>139700</xdr:rowOff>
    </xdr:to>
    <xdr:cxnSp macro="">
      <xdr:nvCxnSpPr>
        <xdr:cNvPr id="54" name="直線コネクタ 53"/>
        <xdr:cNvCxnSpPr/>
      </xdr:nvCxnSpPr>
      <xdr:spPr>
        <a:xfrm>
          <a:off x="1253490" y="639762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42545</xdr:rowOff>
    </xdr:from>
    <xdr:ext cx="358140" cy="233680"/>
    <xdr:sp macro="" textlink="">
      <xdr:nvSpPr>
        <xdr:cNvPr id="55" name="テキスト ボックス 54"/>
        <xdr:cNvSpPr txBox="1"/>
      </xdr:nvSpPr>
      <xdr:spPr>
        <a:xfrm>
          <a:off x="842010" y="6300470"/>
          <a:ext cx="3581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121920</xdr:rowOff>
    </xdr:from>
    <xdr:to xmlns:xdr="http://schemas.openxmlformats.org/drawingml/2006/spreadsheetDrawing">
      <xdr:col>27</xdr:col>
      <xdr:colOff>73025</xdr:colOff>
      <xdr:row>30</xdr:row>
      <xdr:rowOff>121920</xdr:rowOff>
    </xdr:to>
    <xdr:cxnSp macro="">
      <xdr:nvCxnSpPr>
        <xdr:cNvPr id="56" name="直線コネクタ 55"/>
        <xdr:cNvCxnSpPr/>
      </xdr:nvCxnSpPr>
      <xdr:spPr>
        <a:xfrm>
          <a:off x="1253490" y="603694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24130</xdr:rowOff>
    </xdr:from>
    <xdr:ext cx="358140" cy="233680"/>
    <xdr:sp macro="" textlink="">
      <xdr:nvSpPr>
        <xdr:cNvPr id="57" name="テキスト ボックス 56"/>
        <xdr:cNvSpPr txBox="1"/>
      </xdr:nvSpPr>
      <xdr:spPr>
        <a:xfrm>
          <a:off x="842010" y="5939155"/>
          <a:ext cx="3581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104140</xdr:rowOff>
    </xdr:from>
    <xdr:to xmlns:xdr="http://schemas.openxmlformats.org/drawingml/2006/spreadsheetDrawing">
      <xdr:col>27</xdr:col>
      <xdr:colOff>73025</xdr:colOff>
      <xdr:row>28</xdr:row>
      <xdr:rowOff>104140</xdr:rowOff>
    </xdr:to>
    <xdr:cxnSp macro="">
      <xdr:nvCxnSpPr>
        <xdr:cNvPr id="58" name="直線コネクタ 57"/>
        <xdr:cNvCxnSpPr/>
      </xdr:nvCxnSpPr>
      <xdr:spPr>
        <a:xfrm>
          <a:off x="1253490" y="567626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7620</xdr:rowOff>
    </xdr:from>
    <xdr:ext cx="358140" cy="233680"/>
    <xdr:sp macro="" textlink="">
      <xdr:nvSpPr>
        <xdr:cNvPr id="59" name="テキスト ボックス 58"/>
        <xdr:cNvSpPr txBox="1"/>
      </xdr:nvSpPr>
      <xdr:spPr>
        <a:xfrm>
          <a:off x="842010" y="5579745"/>
          <a:ext cx="3581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86995</xdr:rowOff>
    </xdr:from>
    <xdr:to xmlns:xdr="http://schemas.openxmlformats.org/drawingml/2006/spreadsheetDrawing">
      <xdr:col>27</xdr:col>
      <xdr:colOff>73025</xdr:colOff>
      <xdr:row>26</xdr:row>
      <xdr:rowOff>86995</xdr:rowOff>
    </xdr:to>
    <xdr:cxnSp macro="">
      <xdr:nvCxnSpPr>
        <xdr:cNvPr id="60" name="直線コネクタ 59"/>
        <xdr:cNvCxnSpPr/>
      </xdr:nvCxnSpPr>
      <xdr:spPr>
        <a:xfrm>
          <a:off x="1253490" y="531622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167640</xdr:rowOff>
    </xdr:from>
    <xdr:ext cx="358140" cy="232410"/>
    <xdr:sp macro="" textlink="">
      <xdr:nvSpPr>
        <xdr:cNvPr id="61" name="テキスト ボックス 60"/>
        <xdr:cNvSpPr txBox="1"/>
      </xdr:nvSpPr>
      <xdr:spPr>
        <a:xfrm>
          <a:off x="842010" y="5225415"/>
          <a:ext cx="35814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69215</xdr:rowOff>
    </xdr:from>
    <xdr:to xmlns:xdr="http://schemas.openxmlformats.org/drawingml/2006/spreadsheetDrawing">
      <xdr:col>27</xdr:col>
      <xdr:colOff>73025</xdr:colOff>
      <xdr:row>24</xdr:row>
      <xdr:rowOff>69215</xdr:rowOff>
    </xdr:to>
    <xdr:cxnSp macro="">
      <xdr:nvCxnSpPr>
        <xdr:cNvPr id="62" name="直線コネクタ 61"/>
        <xdr:cNvCxnSpPr/>
      </xdr:nvCxnSpPr>
      <xdr:spPr>
        <a:xfrm>
          <a:off x="1253490" y="495554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149860</xdr:rowOff>
    </xdr:from>
    <xdr:ext cx="358140" cy="234315"/>
    <xdr:sp macro="" textlink="">
      <xdr:nvSpPr>
        <xdr:cNvPr id="63" name="テキスト ボックス 62"/>
        <xdr:cNvSpPr txBox="1"/>
      </xdr:nvSpPr>
      <xdr:spPr>
        <a:xfrm>
          <a:off x="842010" y="4864735"/>
          <a:ext cx="35814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69215</xdr:rowOff>
    </xdr:from>
    <xdr:to xmlns:xdr="http://schemas.openxmlformats.org/drawingml/2006/spreadsheetDrawing">
      <xdr:col>27</xdr:col>
      <xdr:colOff>73025</xdr:colOff>
      <xdr:row>36</xdr:row>
      <xdr:rowOff>171450</xdr:rowOff>
    </xdr:to>
    <xdr:sp macro="" textlink="">
      <xdr:nvSpPr>
        <xdr:cNvPr id="64" name="有形固定資産減価償却率グラフ枠"/>
        <xdr:cNvSpPr/>
      </xdr:nvSpPr>
      <xdr:spPr>
        <a:xfrm>
          <a:off x="1253490" y="4955540"/>
          <a:ext cx="4157980" cy="2159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57785</xdr:rowOff>
    </xdr:from>
    <xdr:to xmlns:xdr="http://schemas.openxmlformats.org/drawingml/2006/spreadsheetDrawing">
      <xdr:col>23</xdr:col>
      <xdr:colOff>85090</xdr:colOff>
      <xdr:row>34</xdr:row>
      <xdr:rowOff>160655</xdr:rowOff>
    </xdr:to>
    <xdr:cxnSp macro="">
      <xdr:nvCxnSpPr>
        <xdr:cNvPr id="65" name="直線コネクタ 64"/>
        <xdr:cNvCxnSpPr/>
      </xdr:nvCxnSpPr>
      <xdr:spPr>
        <a:xfrm flipV="1">
          <a:off x="4675505" y="545846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164465</xdr:rowOff>
    </xdr:from>
    <xdr:ext cx="403860" cy="267970"/>
    <xdr:sp macro="" textlink="">
      <xdr:nvSpPr>
        <xdr:cNvPr id="66" name="有形固定資産減価償却率最小値テキスト"/>
        <xdr:cNvSpPr txBox="1"/>
      </xdr:nvSpPr>
      <xdr:spPr>
        <a:xfrm>
          <a:off x="4728210" y="6765290"/>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34</xdr:row>
      <xdr:rowOff>160655</xdr:rowOff>
    </xdr:from>
    <xdr:to xmlns:xdr="http://schemas.openxmlformats.org/drawingml/2006/spreadsheetDrawing">
      <xdr:col>23</xdr:col>
      <xdr:colOff>174625</xdr:colOff>
      <xdr:row>34</xdr:row>
      <xdr:rowOff>160655</xdr:rowOff>
    </xdr:to>
    <xdr:cxnSp macro="">
      <xdr:nvCxnSpPr>
        <xdr:cNvPr id="67" name="直線コネクタ 66"/>
        <xdr:cNvCxnSpPr/>
      </xdr:nvCxnSpPr>
      <xdr:spPr>
        <a:xfrm>
          <a:off x="4591685" y="67614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2540</xdr:rowOff>
    </xdr:from>
    <xdr:ext cx="403860" cy="269240"/>
    <xdr:sp macro="" textlink="">
      <xdr:nvSpPr>
        <xdr:cNvPr id="68" name="有形固定資産減価償却率最大値テキスト"/>
        <xdr:cNvSpPr txBox="1"/>
      </xdr:nvSpPr>
      <xdr:spPr>
        <a:xfrm>
          <a:off x="4728210" y="523176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27</xdr:row>
      <xdr:rowOff>57785</xdr:rowOff>
    </xdr:from>
    <xdr:to xmlns:xdr="http://schemas.openxmlformats.org/drawingml/2006/spreadsheetDrawing">
      <xdr:col>23</xdr:col>
      <xdr:colOff>174625</xdr:colOff>
      <xdr:row>27</xdr:row>
      <xdr:rowOff>57785</xdr:rowOff>
    </xdr:to>
    <xdr:cxnSp macro="">
      <xdr:nvCxnSpPr>
        <xdr:cNvPr id="69" name="直線コネクタ 68"/>
        <xdr:cNvCxnSpPr/>
      </xdr:nvCxnSpPr>
      <xdr:spPr>
        <a:xfrm>
          <a:off x="4591685" y="54584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14605</xdr:rowOff>
    </xdr:from>
    <xdr:ext cx="403860" cy="269240"/>
    <xdr:sp macro="" textlink="">
      <xdr:nvSpPr>
        <xdr:cNvPr id="70" name="有形固定資産減価償却率平均値テキスト"/>
        <xdr:cNvSpPr txBox="1"/>
      </xdr:nvSpPr>
      <xdr:spPr>
        <a:xfrm>
          <a:off x="4728210" y="6101080"/>
          <a:ext cx="403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36830</xdr:rowOff>
    </xdr:from>
    <xdr:to xmlns:xdr="http://schemas.openxmlformats.org/drawingml/2006/spreadsheetDrawing">
      <xdr:col>23</xdr:col>
      <xdr:colOff>136525</xdr:colOff>
      <xdr:row>31</xdr:row>
      <xdr:rowOff>142240</xdr:rowOff>
    </xdr:to>
    <xdr:sp macro="" textlink="">
      <xdr:nvSpPr>
        <xdr:cNvPr id="71" name="フローチャート: 判断 70"/>
        <xdr:cNvSpPr/>
      </xdr:nvSpPr>
      <xdr:spPr>
        <a:xfrm>
          <a:off x="4626610" y="61233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171450</xdr:rowOff>
    </xdr:from>
    <xdr:to xmlns:xdr="http://schemas.openxmlformats.org/drawingml/2006/spreadsheetDrawing">
      <xdr:col>19</xdr:col>
      <xdr:colOff>186690</xdr:colOff>
      <xdr:row>31</xdr:row>
      <xdr:rowOff>101600</xdr:rowOff>
    </xdr:to>
    <xdr:sp macro="" textlink="">
      <xdr:nvSpPr>
        <xdr:cNvPr id="72" name="フローチャート: 判断 71"/>
        <xdr:cNvSpPr/>
      </xdr:nvSpPr>
      <xdr:spPr>
        <a:xfrm>
          <a:off x="3930650" y="60864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166370</xdr:rowOff>
    </xdr:from>
    <xdr:to xmlns:xdr="http://schemas.openxmlformats.org/drawingml/2006/spreadsheetDrawing">
      <xdr:col>15</xdr:col>
      <xdr:colOff>186690</xdr:colOff>
      <xdr:row>31</xdr:row>
      <xdr:rowOff>93345</xdr:rowOff>
    </xdr:to>
    <xdr:sp macro="" textlink="">
      <xdr:nvSpPr>
        <xdr:cNvPr id="73" name="フローチャート: 判断 72"/>
        <xdr:cNvSpPr/>
      </xdr:nvSpPr>
      <xdr:spPr>
        <a:xfrm>
          <a:off x="3183890" y="6081395"/>
          <a:ext cx="10096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121285</xdr:rowOff>
    </xdr:from>
    <xdr:to xmlns:xdr="http://schemas.openxmlformats.org/drawingml/2006/spreadsheetDrawing">
      <xdr:col>11</xdr:col>
      <xdr:colOff>186690</xdr:colOff>
      <xdr:row>31</xdr:row>
      <xdr:rowOff>48895</xdr:rowOff>
    </xdr:to>
    <xdr:sp macro="" textlink="">
      <xdr:nvSpPr>
        <xdr:cNvPr id="74" name="フローチャート: 判断 73"/>
        <xdr:cNvSpPr/>
      </xdr:nvSpPr>
      <xdr:spPr>
        <a:xfrm>
          <a:off x="2437130" y="6036310"/>
          <a:ext cx="10096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95250</xdr:rowOff>
    </xdr:from>
    <xdr:to xmlns:xdr="http://schemas.openxmlformats.org/drawingml/2006/spreadsheetDrawing">
      <xdr:col>7</xdr:col>
      <xdr:colOff>186690</xdr:colOff>
      <xdr:row>31</xdr:row>
      <xdr:rowOff>22860</xdr:rowOff>
    </xdr:to>
    <xdr:sp macro="" textlink="">
      <xdr:nvSpPr>
        <xdr:cNvPr id="75" name="フローチャート: 判断 74"/>
        <xdr:cNvSpPr/>
      </xdr:nvSpPr>
      <xdr:spPr>
        <a:xfrm>
          <a:off x="1690370" y="6010275"/>
          <a:ext cx="10096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44450</xdr:rowOff>
    </xdr:from>
    <xdr:ext cx="760730" cy="233680"/>
    <xdr:sp macro="" textlink="">
      <xdr:nvSpPr>
        <xdr:cNvPr id="76" name="テキスト ボックス 75"/>
        <xdr:cNvSpPr txBox="1"/>
      </xdr:nvSpPr>
      <xdr:spPr>
        <a:xfrm>
          <a:off x="4503420" y="7159625"/>
          <a:ext cx="76073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44450</xdr:rowOff>
    </xdr:from>
    <xdr:ext cx="762000" cy="233680"/>
    <xdr:sp macro="" textlink="">
      <xdr:nvSpPr>
        <xdr:cNvPr id="77" name="テキスト ボックス 76"/>
        <xdr:cNvSpPr txBox="1"/>
      </xdr:nvSpPr>
      <xdr:spPr>
        <a:xfrm>
          <a:off x="380746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44450</xdr:rowOff>
    </xdr:from>
    <xdr:ext cx="762000" cy="233680"/>
    <xdr:sp macro="" textlink="">
      <xdr:nvSpPr>
        <xdr:cNvPr id="78" name="テキスト ボックス 77"/>
        <xdr:cNvSpPr txBox="1"/>
      </xdr:nvSpPr>
      <xdr:spPr>
        <a:xfrm>
          <a:off x="306070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44450</xdr:rowOff>
    </xdr:from>
    <xdr:ext cx="762000" cy="233680"/>
    <xdr:sp macro="" textlink="">
      <xdr:nvSpPr>
        <xdr:cNvPr id="79" name="テキスト ボックス 78"/>
        <xdr:cNvSpPr txBox="1"/>
      </xdr:nvSpPr>
      <xdr:spPr>
        <a:xfrm>
          <a:off x="231394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44450</xdr:rowOff>
    </xdr:from>
    <xdr:ext cx="762000" cy="233680"/>
    <xdr:sp macro="" textlink="">
      <xdr:nvSpPr>
        <xdr:cNvPr id="80" name="テキスト ボックス 79"/>
        <xdr:cNvSpPr txBox="1"/>
      </xdr:nvSpPr>
      <xdr:spPr>
        <a:xfrm>
          <a:off x="156718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14605</xdr:rowOff>
    </xdr:from>
    <xdr:to xmlns:xdr="http://schemas.openxmlformats.org/drawingml/2006/spreadsheetDrawing">
      <xdr:col>23</xdr:col>
      <xdr:colOff>136525</xdr:colOff>
      <xdr:row>28</xdr:row>
      <xdr:rowOff>120650</xdr:rowOff>
    </xdr:to>
    <xdr:sp macro="" textlink="">
      <xdr:nvSpPr>
        <xdr:cNvPr id="81" name="楕円 80"/>
        <xdr:cNvSpPr/>
      </xdr:nvSpPr>
      <xdr:spPr>
        <a:xfrm>
          <a:off x="4626610" y="558673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38100</xdr:rowOff>
    </xdr:from>
    <xdr:ext cx="403860" cy="269240"/>
    <xdr:sp macro="" textlink="">
      <xdr:nvSpPr>
        <xdr:cNvPr id="82" name="有形固定資産減価償却率該当値テキスト"/>
        <xdr:cNvSpPr txBox="1"/>
      </xdr:nvSpPr>
      <xdr:spPr>
        <a:xfrm>
          <a:off x="4728210" y="5438775"/>
          <a:ext cx="403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151130</xdr:rowOff>
    </xdr:from>
    <xdr:to xmlns:xdr="http://schemas.openxmlformats.org/drawingml/2006/spreadsheetDrawing">
      <xdr:col>19</xdr:col>
      <xdr:colOff>186690</xdr:colOff>
      <xdr:row>28</xdr:row>
      <xdr:rowOff>78740</xdr:rowOff>
    </xdr:to>
    <xdr:sp macro="" textlink="">
      <xdr:nvSpPr>
        <xdr:cNvPr id="83" name="楕円 82"/>
        <xdr:cNvSpPr/>
      </xdr:nvSpPr>
      <xdr:spPr>
        <a:xfrm>
          <a:off x="3930650" y="5551805"/>
          <a:ext cx="10096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25400</xdr:rowOff>
    </xdr:from>
    <xdr:to xmlns:xdr="http://schemas.openxmlformats.org/drawingml/2006/spreadsheetDrawing">
      <xdr:col>23</xdr:col>
      <xdr:colOff>85725</xdr:colOff>
      <xdr:row>28</xdr:row>
      <xdr:rowOff>67310</xdr:rowOff>
    </xdr:to>
    <xdr:cxnSp macro="">
      <xdr:nvCxnSpPr>
        <xdr:cNvPr id="84" name="直線コネクタ 83"/>
        <xdr:cNvCxnSpPr/>
      </xdr:nvCxnSpPr>
      <xdr:spPr>
        <a:xfrm>
          <a:off x="3981450" y="5597525"/>
          <a:ext cx="6959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80645</xdr:rowOff>
    </xdr:from>
    <xdr:to xmlns:xdr="http://schemas.openxmlformats.org/drawingml/2006/spreadsheetDrawing">
      <xdr:col>15</xdr:col>
      <xdr:colOff>186690</xdr:colOff>
      <xdr:row>28</xdr:row>
      <xdr:rowOff>8255</xdr:rowOff>
    </xdr:to>
    <xdr:sp macro="" textlink="">
      <xdr:nvSpPr>
        <xdr:cNvPr id="85" name="楕円 84"/>
        <xdr:cNvSpPr/>
      </xdr:nvSpPr>
      <xdr:spPr>
        <a:xfrm>
          <a:off x="3183890" y="5481320"/>
          <a:ext cx="10096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133350</xdr:rowOff>
    </xdr:from>
    <xdr:to xmlns:xdr="http://schemas.openxmlformats.org/drawingml/2006/spreadsheetDrawing">
      <xdr:col>19</xdr:col>
      <xdr:colOff>136525</xdr:colOff>
      <xdr:row>28</xdr:row>
      <xdr:rowOff>25400</xdr:rowOff>
    </xdr:to>
    <xdr:cxnSp macro="">
      <xdr:nvCxnSpPr>
        <xdr:cNvPr id="86" name="直線コネクタ 85"/>
        <xdr:cNvCxnSpPr/>
      </xdr:nvCxnSpPr>
      <xdr:spPr>
        <a:xfrm>
          <a:off x="3234690" y="5534025"/>
          <a:ext cx="7467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38735</xdr:rowOff>
    </xdr:from>
    <xdr:to xmlns:xdr="http://schemas.openxmlformats.org/drawingml/2006/spreadsheetDrawing">
      <xdr:col>11</xdr:col>
      <xdr:colOff>186690</xdr:colOff>
      <xdr:row>27</xdr:row>
      <xdr:rowOff>144780</xdr:rowOff>
    </xdr:to>
    <xdr:sp macro="" textlink="">
      <xdr:nvSpPr>
        <xdr:cNvPr id="87" name="楕円 86"/>
        <xdr:cNvSpPr/>
      </xdr:nvSpPr>
      <xdr:spPr>
        <a:xfrm>
          <a:off x="2437130" y="5439410"/>
          <a:ext cx="10096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91440</xdr:rowOff>
    </xdr:from>
    <xdr:to xmlns:xdr="http://schemas.openxmlformats.org/drawingml/2006/spreadsheetDrawing">
      <xdr:col>15</xdr:col>
      <xdr:colOff>136525</xdr:colOff>
      <xdr:row>27</xdr:row>
      <xdr:rowOff>133350</xdr:rowOff>
    </xdr:to>
    <xdr:cxnSp macro="">
      <xdr:nvCxnSpPr>
        <xdr:cNvPr id="88" name="直線コネクタ 87"/>
        <xdr:cNvCxnSpPr/>
      </xdr:nvCxnSpPr>
      <xdr:spPr>
        <a:xfrm>
          <a:off x="2487930" y="5492115"/>
          <a:ext cx="7467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160655</xdr:rowOff>
    </xdr:from>
    <xdr:to xmlns:xdr="http://schemas.openxmlformats.org/drawingml/2006/spreadsheetDrawing">
      <xdr:col>7</xdr:col>
      <xdr:colOff>186690</xdr:colOff>
      <xdr:row>27</xdr:row>
      <xdr:rowOff>88265</xdr:rowOff>
    </xdr:to>
    <xdr:sp macro="" textlink="">
      <xdr:nvSpPr>
        <xdr:cNvPr id="89" name="楕円 88"/>
        <xdr:cNvSpPr/>
      </xdr:nvSpPr>
      <xdr:spPr>
        <a:xfrm>
          <a:off x="1690370" y="5389880"/>
          <a:ext cx="10096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35560</xdr:rowOff>
    </xdr:from>
    <xdr:to xmlns:xdr="http://schemas.openxmlformats.org/drawingml/2006/spreadsheetDrawing">
      <xdr:col>11</xdr:col>
      <xdr:colOff>136525</xdr:colOff>
      <xdr:row>27</xdr:row>
      <xdr:rowOff>91440</xdr:rowOff>
    </xdr:to>
    <xdr:cxnSp macro="">
      <xdr:nvCxnSpPr>
        <xdr:cNvPr id="90" name="直線コネクタ 89"/>
        <xdr:cNvCxnSpPr/>
      </xdr:nvCxnSpPr>
      <xdr:spPr>
        <a:xfrm>
          <a:off x="1741170" y="5436235"/>
          <a:ext cx="7467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92075</xdr:rowOff>
    </xdr:from>
    <xdr:ext cx="403860" cy="268605"/>
    <xdr:sp macro="" textlink="">
      <xdr:nvSpPr>
        <xdr:cNvPr id="91" name="n_1aveValue有形固定資産減価償却率"/>
        <xdr:cNvSpPr txBox="1"/>
      </xdr:nvSpPr>
      <xdr:spPr>
        <a:xfrm>
          <a:off x="3769995" y="6178550"/>
          <a:ext cx="403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84455</xdr:rowOff>
    </xdr:from>
    <xdr:ext cx="405130" cy="269240"/>
    <xdr:sp macro="" textlink="">
      <xdr:nvSpPr>
        <xdr:cNvPr id="92" name="n_2aveValue有形固定資産減価償却率"/>
        <xdr:cNvSpPr txBox="1"/>
      </xdr:nvSpPr>
      <xdr:spPr>
        <a:xfrm>
          <a:off x="3035935" y="617093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39370</xdr:rowOff>
    </xdr:from>
    <xdr:ext cx="405130" cy="269240"/>
    <xdr:sp macro="" textlink="">
      <xdr:nvSpPr>
        <xdr:cNvPr id="93" name="n_3aveValue有形固定資産減価償却率"/>
        <xdr:cNvSpPr txBox="1"/>
      </xdr:nvSpPr>
      <xdr:spPr>
        <a:xfrm>
          <a:off x="2289175" y="61258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13970</xdr:rowOff>
    </xdr:from>
    <xdr:ext cx="405130" cy="269240"/>
    <xdr:sp macro="" textlink="">
      <xdr:nvSpPr>
        <xdr:cNvPr id="94" name="n_4aveValue有形固定資産減価償却率"/>
        <xdr:cNvSpPr txBox="1"/>
      </xdr:nvSpPr>
      <xdr:spPr>
        <a:xfrm>
          <a:off x="1542415" y="61004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95250</xdr:rowOff>
    </xdr:from>
    <xdr:ext cx="403860" cy="267970"/>
    <xdr:sp macro="" textlink="">
      <xdr:nvSpPr>
        <xdr:cNvPr id="95" name="n_1mainValue有形固定資産減価償却率"/>
        <xdr:cNvSpPr txBox="1"/>
      </xdr:nvSpPr>
      <xdr:spPr>
        <a:xfrm>
          <a:off x="3769995" y="5324475"/>
          <a:ext cx="403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24765</xdr:rowOff>
    </xdr:from>
    <xdr:ext cx="405130" cy="267970"/>
    <xdr:sp macro="" textlink="">
      <xdr:nvSpPr>
        <xdr:cNvPr id="96" name="n_2mainValue有形固定資産減価償却率"/>
        <xdr:cNvSpPr txBox="1"/>
      </xdr:nvSpPr>
      <xdr:spPr>
        <a:xfrm>
          <a:off x="3035935" y="525399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25</xdr:row>
      <xdr:rowOff>161290</xdr:rowOff>
    </xdr:from>
    <xdr:ext cx="405130" cy="267970"/>
    <xdr:sp macro="" textlink="">
      <xdr:nvSpPr>
        <xdr:cNvPr id="97" name="n_3mainValue有形固定資産減価償却率"/>
        <xdr:cNvSpPr txBox="1"/>
      </xdr:nvSpPr>
      <xdr:spPr>
        <a:xfrm>
          <a:off x="2289175" y="521906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105410</xdr:rowOff>
    </xdr:from>
    <xdr:ext cx="405130" cy="269240"/>
    <xdr:sp macro="" textlink="">
      <xdr:nvSpPr>
        <xdr:cNvPr id="98" name="n_4mainValue有形固定資産減価償却率"/>
        <xdr:cNvSpPr txBox="1"/>
      </xdr:nvSpPr>
      <xdr:spPr>
        <a:xfrm>
          <a:off x="1542415" y="516318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29845</xdr:rowOff>
    </xdr:to>
    <xdr:sp macro="" textlink="">
      <xdr:nvSpPr>
        <xdr:cNvPr id="99" name="正方形/長方形 98"/>
        <xdr:cNvSpPr/>
      </xdr:nvSpPr>
      <xdr:spPr>
        <a:xfrm>
          <a:off x="11088370" y="4254500"/>
          <a:ext cx="415417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84455</xdr:rowOff>
    </xdr:from>
    <xdr:to xmlns:xdr="http://schemas.openxmlformats.org/drawingml/2006/spreadsheetDrawing">
      <xdr:col>68</xdr:col>
      <xdr:colOff>158750</xdr:colOff>
      <xdr:row>24</xdr:row>
      <xdr:rowOff>14605</xdr:rowOff>
    </xdr:to>
    <xdr:sp macro="" textlink="">
      <xdr:nvSpPr>
        <xdr:cNvPr id="100" name="正方形/長方形 99"/>
        <xdr:cNvSpPr/>
      </xdr:nvSpPr>
      <xdr:spPr>
        <a:xfrm>
          <a:off x="12135485" y="4627880"/>
          <a:ext cx="1016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67310</xdr:rowOff>
    </xdr:from>
    <xdr:to xmlns:xdr="http://schemas.openxmlformats.org/drawingml/2006/spreadsheetDrawing">
      <xdr:col>75</xdr:col>
      <xdr:colOff>173990</xdr:colOff>
      <xdr:row>24</xdr:row>
      <xdr:rowOff>31750</xdr:rowOff>
    </xdr:to>
    <xdr:sp macro="" textlink="">
      <xdr:nvSpPr>
        <xdr:cNvPr id="101" name="正方形/長方形 100"/>
        <xdr:cNvSpPr/>
      </xdr:nvSpPr>
      <xdr:spPr>
        <a:xfrm>
          <a:off x="13552805" y="4610735"/>
          <a:ext cx="92075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95250</xdr:rowOff>
    </xdr:to>
    <xdr:sp macro="" textlink="">
      <xdr:nvSpPr>
        <xdr:cNvPr id="102" name="正方形/長方形 101"/>
        <xdr:cNvSpPr/>
      </xdr:nvSpPr>
      <xdr:spPr>
        <a:xfrm>
          <a:off x="1519555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29845</xdr:rowOff>
    </xdr:from>
    <xdr:to xmlns:xdr="http://schemas.openxmlformats.org/drawingml/2006/spreadsheetDrawing">
      <xdr:col>87</xdr:col>
      <xdr:colOff>149225</xdr:colOff>
      <xdr:row>23</xdr:row>
      <xdr:rowOff>115570</xdr:rowOff>
    </xdr:to>
    <xdr:sp macro="" textlink="">
      <xdr:nvSpPr>
        <xdr:cNvPr id="103" name="正方形/長方形 102"/>
        <xdr:cNvSpPr/>
      </xdr:nvSpPr>
      <xdr:spPr>
        <a:xfrm>
          <a:off x="1519555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95250</xdr:rowOff>
    </xdr:to>
    <xdr:sp macro="" textlink="">
      <xdr:nvSpPr>
        <xdr:cNvPr id="104" name="正方形/長方形 103"/>
        <xdr:cNvSpPr/>
      </xdr:nvSpPr>
      <xdr:spPr>
        <a:xfrm>
          <a:off x="1668907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29845</xdr:rowOff>
    </xdr:from>
    <xdr:to xmlns:xdr="http://schemas.openxmlformats.org/drawingml/2006/spreadsheetDrawing">
      <xdr:col>95</xdr:col>
      <xdr:colOff>149225</xdr:colOff>
      <xdr:row>23</xdr:row>
      <xdr:rowOff>115570</xdr:rowOff>
    </xdr:to>
    <xdr:sp macro="" textlink="">
      <xdr:nvSpPr>
        <xdr:cNvPr id="105" name="正方形/長方形 104"/>
        <xdr:cNvSpPr/>
      </xdr:nvSpPr>
      <xdr:spPr>
        <a:xfrm>
          <a:off x="1668907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95250</xdr:rowOff>
    </xdr:to>
    <xdr:sp macro="" textlink="">
      <xdr:nvSpPr>
        <xdr:cNvPr id="106" name="正方形/長方形 105"/>
        <xdr:cNvSpPr/>
      </xdr:nvSpPr>
      <xdr:spPr>
        <a:xfrm>
          <a:off x="1830578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29845</xdr:rowOff>
    </xdr:from>
    <xdr:to xmlns:xdr="http://schemas.openxmlformats.org/drawingml/2006/spreadsheetDrawing">
      <xdr:col>104</xdr:col>
      <xdr:colOff>85725</xdr:colOff>
      <xdr:row>23</xdr:row>
      <xdr:rowOff>115570</xdr:rowOff>
    </xdr:to>
    <xdr:sp macro="" textlink="">
      <xdr:nvSpPr>
        <xdr:cNvPr id="107" name="正方形/長方形 106"/>
        <xdr:cNvSpPr/>
      </xdr:nvSpPr>
      <xdr:spPr>
        <a:xfrm>
          <a:off x="1830578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69215</xdr:rowOff>
    </xdr:from>
    <xdr:to xmlns:xdr="http://schemas.openxmlformats.org/drawingml/2006/spreadsheetDrawing">
      <xdr:col>80</xdr:col>
      <xdr:colOff>9525</xdr:colOff>
      <xdr:row>36</xdr:row>
      <xdr:rowOff>171450</xdr:rowOff>
    </xdr:to>
    <xdr:sp macro="" textlink="">
      <xdr:nvSpPr>
        <xdr:cNvPr id="108" name="正方形/長方形 107"/>
        <xdr:cNvSpPr/>
      </xdr:nvSpPr>
      <xdr:spPr>
        <a:xfrm>
          <a:off x="11088370" y="4955540"/>
          <a:ext cx="4154170" cy="2159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69215</xdr:rowOff>
    </xdr:from>
    <xdr:to xmlns:xdr="http://schemas.openxmlformats.org/drawingml/2006/spreadsheetDrawing">
      <xdr:col>106</xdr:col>
      <xdr:colOff>85725</xdr:colOff>
      <xdr:row>36</xdr:row>
      <xdr:rowOff>171450</xdr:rowOff>
    </xdr:to>
    <xdr:sp macro="" textlink="">
      <xdr:nvSpPr>
        <xdr:cNvPr id="109" name="正方形/長方形 108"/>
        <xdr:cNvSpPr/>
      </xdr:nvSpPr>
      <xdr:spPr>
        <a:xfrm>
          <a:off x="15505430" y="4955540"/>
          <a:ext cx="4667250" cy="2159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135255</xdr:rowOff>
    </xdr:from>
    <xdr:to xmlns:xdr="http://schemas.openxmlformats.org/drawingml/2006/spreadsheetDrawing">
      <xdr:col>105</xdr:col>
      <xdr:colOff>85725</xdr:colOff>
      <xdr:row>26</xdr:row>
      <xdr:rowOff>43180</xdr:rowOff>
    </xdr:to>
    <xdr:sp macro="" textlink="">
      <xdr:nvSpPr>
        <xdr:cNvPr id="110" name="正方形/長方形 109"/>
        <xdr:cNvSpPr/>
      </xdr:nvSpPr>
      <xdr:spPr>
        <a:xfrm>
          <a:off x="15505430" y="5021580"/>
          <a:ext cx="4480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16510</xdr:rowOff>
    </xdr:from>
    <xdr:to xmlns:xdr="http://schemas.openxmlformats.org/drawingml/2006/spreadsheetDrawing">
      <xdr:col>105</xdr:col>
      <xdr:colOff>149225</xdr:colOff>
      <xdr:row>36</xdr:row>
      <xdr:rowOff>82550</xdr:rowOff>
    </xdr:to>
    <xdr:sp macro="" textlink="" fLocksText="0">
      <xdr:nvSpPr>
        <xdr:cNvPr id="111" name="テキスト ボックス 110"/>
        <xdr:cNvSpPr txBox="1"/>
      </xdr:nvSpPr>
      <xdr:spPr>
        <a:xfrm>
          <a:off x="15581630" y="5245735"/>
          <a:ext cx="4467860" cy="17805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伊豆市の債務償還比率は</a:t>
          </a:r>
          <a:r>
            <a:rPr kumimoji="1" lang="ja-JP" altLang="en-US" sz="1100">
              <a:solidFill>
                <a:schemeClr val="dk1"/>
              </a:solidFill>
              <a:effectLst/>
              <a:latin typeface="ＭＳ Ｐゴシック"/>
              <a:ea typeface="ＭＳ Ｐゴシック"/>
              <a:cs typeface="+mn-cs"/>
            </a:rPr>
            <a:t>令和</a:t>
          </a:r>
          <a:r>
            <a:rPr kumimoji="1" lang="en-US" altLang="ja-JP" sz="1100">
              <a:solidFill>
                <a:schemeClr val="dk1"/>
              </a:solidFill>
              <a:effectLst/>
              <a:latin typeface="ＭＳ Ｐゴシック"/>
              <a:ea typeface="ＭＳ Ｐゴシック"/>
              <a:cs typeface="+mn-cs"/>
            </a:rPr>
            <a:t>3</a:t>
          </a:r>
          <a:r>
            <a:rPr kumimoji="1" lang="ja-JP" altLang="en-US" sz="1100">
              <a:solidFill>
                <a:schemeClr val="dk1"/>
              </a:solidFill>
              <a:effectLst/>
              <a:latin typeface="ＭＳ Ｐゴシック"/>
              <a:ea typeface="ＭＳ Ｐゴシック"/>
              <a:cs typeface="+mn-cs"/>
            </a:rPr>
            <a:t>年度に引き続き、</a:t>
          </a:r>
          <a:r>
            <a:rPr kumimoji="1" lang="ja-JP" altLang="ja-JP" sz="1100">
              <a:solidFill>
                <a:schemeClr val="dk1"/>
              </a:solidFill>
              <a:effectLst/>
              <a:latin typeface="ＭＳ Ｐゴシック"/>
              <a:ea typeface="ＭＳ Ｐゴシック"/>
              <a:cs typeface="+mn-cs"/>
            </a:rPr>
            <a:t>令和</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年度</a:t>
          </a:r>
          <a:r>
            <a:rPr kumimoji="1" lang="ja-JP" altLang="en-US" sz="1100">
              <a:solidFill>
                <a:schemeClr val="dk1"/>
              </a:solidFill>
              <a:effectLst/>
              <a:latin typeface="ＭＳ Ｐゴシック"/>
              <a:ea typeface="ＭＳ Ｐゴシック"/>
              <a:cs typeface="+mn-cs"/>
            </a:rPr>
            <a:t>においても</a:t>
          </a:r>
          <a:r>
            <a:rPr kumimoji="1" lang="ja-JP" altLang="ja-JP" sz="1100">
              <a:solidFill>
                <a:schemeClr val="dk1"/>
              </a:solidFill>
              <a:effectLst/>
              <a:latin typeface="ＭＳ Ｐゴシック"/>
              <a:ea typeface="ＭＳ Ｐゴシック"/>
              <a:cs typeface="+mn-cs"/>
            </a:rPr>
            <a:t>全国平均および県平均を上回る率となった。原因として分子である将来負担額のうち地方債発行額の増が影響している。</a:t>
          </a:r>
          <a:r>
            <a:rPr kumimoji="1" lang="ja-JP" altLang="en-US" sz="1100">
              <a:solidFill>
                <a:schemeClr val="dk1"/>
              </a:solidFill>
              <a:effectLst/>
              <a:latin typeface="ＭＳ Ｐゴシック"/>
              <a:ea typeface="ＭＳ Ｐゴシック"/>
              <a:cs typeface="+mn-cs"/>
            </a:rPr>
            <a:t>今後の実施事業の進捗と動向に注視し併せて地方債発行抑制に努める。</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lang="ja-JP" altLang="ja-JP">
            <a:effectLst/>
          </a:endParaRPr>
        </a:p>
      </xdr:txBody>
    </xdr:sp>
    <xdr:clientData/>
  </xdr:twoCellAnchor>
  <xdr:oneCellAnchor>
    <xdr:from xmlns:xdr="http://schemas.openxmlformats.org/drawingml/2006/spreadsheetDrawing">
      <xdr:col>57</xdr:col>
      <xdr:colOff>111125</xdr:colOff>
      <xdr:row>23</xdr:row>
      <xdr:rowOff>49530</xdr:rowOff>
    </xdr:from>
    <xdr:ext cx="349885" cy="234315"/>
    <xdr:sp macro="" textlink="">
      <xdr:nvSpPr>
        <xdr:cNvPr id="112" name="テキスト ボックス 111"/>
        <xdr:cNvSpPr txBox="1"/>
      </xdr:nvSpPr>
      <xdr:spPr>
        <a:xfrm>
          <a:off x="11050270" y="4764405"/>
          <a:ext cx="34988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171450</xdr:rowOff>
    </xdr:from>
    <xdr:to xmlns:xdr="http://schemas.openxmlformats.org/drawingml/2006/spreadsheetDrawing">
      <xdr:col>80</xdr:col>
      <xdr:colOff>9525</xdr:colOff>
      <xdr:row>36</xdr:row>
      <xdr:rowOff>171450</xdr:rowOff>
    </xdr:to>
    <xdr:cxnSp macro="">
      <xdr:nvCxnSpPr>
        <xdr:cNvPr id="113" name="直線コネクタ 112"/>
        <xdr:cNvCxnSpPr/>
      </xdr:nvCxnSpPr>
      <xdr:spPr>
        <a:xfrm>
          <a:off x="11088370" y="71151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77470</xdr:rowOff>
    </xdr:from>
    <xdr:ext cx="482600" cy="233680"/>
    <xdr:sp macro="" textlink="">
      <xdr:nvSpPr>
        <xdr:cNvPr id="114" name="テキスト ボックス 113"/>
        <xdr:cNvSpPr txBox="1"/>
      </xdr:nvSpPr>
      <xdr:spPr>
        <a:xfrm>
          <a:off x="10553700" y="7021195"/>
          <a:ext cx="4826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156845</xdr:rowOff>
    </xdr:from>
    <xdr:to xmlns:xdr="http://schemas.openxmlformats.org/drawingml/2006/spreadsheetDrawing">
      <xdr:col>80</xdr:col>
      <xdr:colOff>9525</xdr:colOff>
      <xdr:row>34</xdr:row>
      <xdr:rowOff>156845</xdr:rowOff>
    </xdr:to>
    <xdr:cxnSp macro="">
      <xdr:nvCxnSpPr>
        <xdr:cNvPr id="115" name="直線コネクタ 114"/>
        <xdr:cNvCxnSpPr/>
      </xdr:nvCxnSpPr>
      <xdr:spPr>
        <a:xfrm>
          <a:off x="11088370" y="675767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59690</xdr:rowOff>
    </xdr:from>
    <xdr:ext cx="482600" cy="233045"/>
    <xdr:sp macro="" textlink="">
      <xdr:nvSpPr>
        <xdr:cNvPr id="116" name="テキスト ボックス 115"/>
        <xdr:cNvSpPr txBox="1"/>
      </xdr:nvSpPr>
      <xdr:spPr>
        <a:xfrm>
          <a:off x="10553700" y="6660515"/>
          <a:ext cx="48260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139700</xdr:rowOff>
    </xdr:from>
    <xdr:to xmlns:xdr="http://schemas.openxmlformats.org/drawingml/2006/spreadsheetDrawing">
      <xdr:col>80</xdr:col>
      <xdr:colOff>9525</xdr:colOff>
      <xdr:row>32</xdr:row>
      <xdr:rowOff>139700</xdr:rowOff>
    </xdr:to>
    <xdr:cxnSp macro="">
      <xdr:nvCxnSpPr>
        <xdr:cNvPr id="117" name="直線コネクタ 116"/>
        <xdr:cNvCxnSpPr/>
      </xdr:nvCxnSpPr>
      <xdr:spPr>
        <a:xfrm>
          <a:off x="11088370" y="639762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42545</xdr:rowOff>
    </xdr:from>
    <xdr:ext cx="409575" cy="233680"/>
    <xdr:sp macro="" textlink="">
      <xdr:nvSpPr>
        <xdr:cNvPr id="118" name="テキスト ボックス 117"/>
        <xdr:cNvSpPr txBox="1"/>
      </xdr:nvSpPr>
      <xdr:spPr>
        <a:xfrm>
          <a:off x="10621645" y="6300470"/>
          <a:ext cx="4095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121920</xdr:rowOff>
    </xdr:from>
    <xdr:to xmlns:xdr="http://schemas.openxmlformats.org/drawingml/2006/spreadsheetDrawing">
      <xdr:col>80</xdr:col>
      <xdr:colOff>9525</xdr:colOff>
      <xdr:row>30</xdr:row>
      <xdr:rowOff>121920</xdr:rowOff>
    </xdr:to>
    <xdr:cxnSp macro="">
      <xdr:nvCxnSpPr>
        <xdr:cNvPr id="119" name="直線コネクタ 118"/>
        <xdr:cNvCxnSpPr/>
      </xdr:nvCxnSpPr>
      <xdr:spPr>
        <a:xfrm>
          <a:off x="11088370" y="603694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24130</xdr:rowOff>
    </xdr:from>
    <xdr:ext cx="409575" cy="233680"/>
    <xdr:sp macro="" textlink="">
      <xdr:nvSpPr>
        <xdr:cNvPr id="120" name="テキスト ボックス 119"/>
        <xdr:cNvSpPr txBox="1"/>
      </xdr:nvSpPr>
      <xdr:spPr>
        <a:xfrm>
          <a:off x="10621645" y="5939155"/>
          <a:ext cx="4095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104140</xdr:rowOff>
    </xdr:from>
    <xdr:to xmlns:xdr="http://schemas.openxmlformats.org/drawingml/2006/spreadsheetDrawing">
      <xdr:col>80</xdr:col>
      <xdr:colOff>9525</xdr:colOff>
      <xdr:row>28</xdr:row>
      <xdr:rowOff>104140</xdr:rowOff>
    </xdr:to>
    <xdr:cxnSp macro="">
      <xdr:nvCxnSpPr>
        <xdr:cNvPr id="121" name="直線コネクタ 120"/>
        <xdr:cNvCxnSpPr/>
      </xdr:nvCxnSpPr>
      <xdr:spPr>
        <a:xfrm>
          <a:off x="11088370" y="567626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7620</xdr:rowOff>
    </xdr:from>
    <xdr:ext cx="409575" cy="233680"/>
    <xdr:sp macro="" textlink="">
      <xdr:nvSpPr>
        <xdr:cNvPr id="122" name="テキスト ボックス 121"/>
        <xdr:cNvSpPr txBox="1"/>
      </xdr:nvSpPr>
      <xdr:spPr>
        <a:xfrm>
          <a:off x="10621645" y="5579745"/>
          <a:ext cx="4095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86995</xdr:rowOff>
    </xdr:from>
    <xdr:to xmlns:xdr="http://schemas.openxmlformats.org/drawingml/2006/spreadsheetDrawing">
      <xdr:col>80</xdr:col>
      <xdr:colOff>9525</xdr:colOff>
      <xdr:row>26</xdr:row>
      <xdr:rowOff>86995</xdr:rowOff>
    </xdr:to>
    <xdr:cxnSp macro="">
      <xdr:nvCxnSpPr>
        <xdr:cNvPr id="123" name="直線コネクタ 122"/>
        <xdr:cNvCxnSpPr/>
      </xdr:nvCxnSpPr>
      <xdr:spPr>
        <a:xfrm>
          <a:off x="11088370" y="531622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167640</xdr:rowOff>
    </xdr:from>
    <xdr:ext cx="307975" cy="232410"/>
    <xdr:sp macro="" textlink="">
      <xdr:nvSpPr>
        <xdr:cNvPr id="124" name="テキスト ボックス 123"/>
        <xdr:cNvSpPr txBox="1"/>
      </xdr:nvSpPr>
      <xdr:spPr>
        <a:xfrm>
          <a:off x="10724515" y="5225415"/>
          <a:ext cx="30797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69215</xdr:rowOff>
    </xdr:from>
    <xdr:to xmlns:xdr="http://schemas.openxmlformats.org/drawingml/2006/spreadsheetDrawing">
      <xdr:col>80</xdr:col>
      <xdr:colOff>9525</xdr:colOff>
      <xdr:row>24</xdr:row>
      <xdr:rowOff>69215</xdr:rowOff>
    </xdr:to>
    <xdr:cxnSp macro="">
      <xdr:nvCxnSpPr>
        <xdr:cNvPr id="125" name="直線コネクタ 124"/>
        <xdr:cNvCxnSpPr/>
      </xdr:nvCxnSpPr>
      <xdr:spPr>
        <a:xfrm>
          <a:off x="11088370" y="495554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69215</xdr:rowOff>
    </xdr:from>
    <xdr:to xmlns:xdr="http://schemas.openxmlformats.org/drawingml/2006/spreadsheetDrawing">
      <xdr:col>80</xdr:col>
      <xdr:colOff>9525</xdr:colOff>
      <xdr:row>36</xdr:row>
      <xdr:rowOff>171450</xdr:rowOff>
    </xdr:to>
    <xdr:sp macro="" textlink="">
      <xdr:nvSpPr>
        <xdr:cNvPr id="126" name="債務償還比率グラフ枠"/>
        <xdr:cNvSpPr/>
      </xdr:nvSpPr>
      <xdr:spPr>
        <a:xfrm>
          <a:off x="11088370" y="4955540"/>
          <a:ext cx="4154170" cy="2159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86995</xdr:rowOff>
    </xdr:from>
    <xdr:to xmlns:xdr="http://schemas.openxmlformats.org/drawingml/2006/spreadsheetDrawing">
      <xdr:col>76</xdr:col>
      <xdr:colOff>21590</xdr:colOff>
      <xdr:row>33</xdr:row>
      <xdr:rowOff>128905</xdr:rowOff>
    </xdr:to>
    <xdr:cxnSp macro="">
      <xdr:nvCxnSpPr>
        <xdr:cNvPr id="127" name="直線コネクタ 126"/>
        <xdr:cNvCxnSpPr/>
      </xdr:nvCxnSpPr>
      <xdr:spPr>
        <a:xfrm flipV="1">
          <a:off x="14506575" y="531622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133350</xdr:rowOff>
    </xdr:from>
    <xdr:ext cx="559435" cy="267335"/>
    <xdr:sp macro="" textlink="">
      <xdr:nvSpPr>
        <xdr:cNvPr id="128" name="債務償還比率最小値テキスト"/>
        <xdr:cNvSpPr txBox="1"/>
      </xdr:nvSpPr>
      <xdr:spPr>
        <a:xfrm>
          <a:off x="14559280" y="6562725"/>
          <a:ext cx="5594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128905</xdr:rowOff>
    </xdr:from>
    <xdr:to xmlns:xdr="http://schemas.openxmlformats.org/drawingml/2006/spreadsheetDrawing">
      <xdr:col>76</xdr:col>
      <xdr:colOff>111125</xdr:colOff>
      <xdr:row>33</xdr:row>
      <xdr:rowOff>128905</xdr:rowOff>
    </xdr:to>
    <xdr:cxnSp macro="">
      <xdr:nvCxnSpPr>
        <xdr:cNvPr id="129" name="直線コネクタ 128"/>
        <xdr:cNvCxnSpPr/>
      </xdr:nvCxnSpPr>
      <xdr:spPr>
        <a:xfrm>
          <a:off x="14423390" y="6558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31750</xdr:rowOff>
    </xdr:from>
    <xdr:ext cx="339090" cy="267335"/>
    <xdr:sp macro="" textlink="">
      <xdr:nvSpPr>
        <xdr:cNvPr id="130" name="債務償還比率最大値テキスト"/>
        <xdr:cNvSpPr txBox="1"/>
      </xdr:nvSpPr>
      <xdr:spPr>
        <a:xfrm>
          <a:off x="14559280" y="5089525"/>
          <a:ext cx="339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86995</xdr:rowOff>
    </xdr:from>
    <xdr:to xmlns:xdr="http://schemas.openxmlformats.org/drawingml/2006/spreadsheetDrawing">
      <xdr:col>76</xdr:col>
      <xdr:colOff>111125</xdr:colOff>
      <xdr:row>26</xdr:row>
      <xdr:rowOff>86995</xdr:rowOff>
    </xdr:to>
    <xdr:cxnSp macro="">
      <xdr:nvCxnSpPr>
        <xdr:cNvPr id="131" name="直線コネクタ 130"/>
        <xdr:cNvCxnSpPr/>
      </xdr:nvCxnSpPr>
      <xdr:spPr>
        <a:xfrm>
          <a:off x="14423390" y="5316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46355</xdr:rowOff>
    </xdr:from>
    <xdr:ext cx="468630" cy="269240"/>
    <xdr:sp macro="" textlink="">
      <xdr:nvSpPr>
        <xdr:cNvPr id="132" name="債務償還比率平均値テキスト"/>
        <xdr:cNvSpPr txBox="1"/>
      </xdr:nvSpPr>
      <xdr:spPr>
        <a:xfrm>
          <a:off x="14559280" y="5789930"/>
          <a:ext cx="4686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22225</xdr:rowOff>
    </xdr:from>
    <xdr:to xmlns:xdr="http://schemas.openxmlformats.org/drawingml/2006/spreadsheetDrawing">
      <xdr:col>76</xdr:col>
      <xdr:colOff>73025</xdr:colOff>
      <xdr:row>30</xdr:row>
      <xdr:rowOff>127635</xdr:rowOff>
    </xdr:to>
    <xdr:sp macro="" textlink="">
      <xdr:nvSpPr>
        <xdr:cNvPr id="133" name="フローチャート: 判断 132"/>
        <xdr:cNvSpPr/>
      </xdr:nvSpPr>
      <xdr:spPr>
        <a:xfrm>
          <a:off x="14461490" y="593725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138430</xdr:rowOff>
    </xdr:from>
    <xdr:to xmlns:xdr="http://schemas.openxmlformats.org/drawingml/2006/spreadsheetDrawing">
      <xdr:col>72</xdr:col>
      <xdr:colOff>123825</xdr:colOff>
      <xdr:row>30</xdr:row>
      <xdr:rowOff>66040</xdr:rowOff>
    </xdr:to>
    <xdr:sp macro="" textlink="">
      <xdr:nvSpPr>
        <xdr:cNvPr id="134" name="フローチャート: 判断 133"/>
        <xdr:cNvSpPr/>
      </xdr:nvSpPr>
      <xdr:spPr>
        <a:xfrm>
          <a:off x="13761720" y="5882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144780</xdr:rowOff>
    </xdr:from>
    <xdr:to xmlns:xdr="http://schemas.openxmlformats.org/drawingml/2006/spreadsheetDrawing">
      <xdr:col>68</xdr:col>
      <xdr:colOff>123825</xdr:colOff>
      <xdr:row>31</xdr:row>
      <xdr:rowOff>71755</xdr:rowOff>
    </xdr:to>
    <xdr:sp macro="" textlink="">
      <xdr:nvSpPr>
        <xdr:cNvPr id="135" name="フローチャート: 判断 134"/>
        <xdr:cNvSpPr/>
      </xdr:nvSpPr>
      <xdr:spPr>
        <a:xfrm>
          <a:off x="13014960" y="60598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29210</xdr:rowOff>
    </xdr:from>
    <xdr:to xmlns:xdr="http://schemas.openxmlformats.org/drawingml/2006/spreadsheetDrawing">
      <xdr:col>64</xdr:col>
      <xdr:colOff>123825</xdr:colOff>
      <xdr:row>31</xdr:row>
      <xdr:rowOff>134620</xdr:rowOff>
    </xdr:to>
    <xdr:sp macro="" textlink="">
      <xdr:nvSpPr>
        <xdr:cNvPr id="136" name="フローチャート: 判断 135"/>
        <xdr:cNvSpPr/>
      </xdr:nvSpPr>
      <xdr:spPr>
        <a:xfrm>
          <a:off x="12268200" y="61156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2540</xdr:rowOff>
    </xdr:from>
    <xdr:to xmlns:xdr="http://schemas.openxmlformats.org/drawingml/2006/spreadsheetDrawing">
      <xdr:col>60</xdr:col>
      <xdr:colOff>123825</xdr:colOff>
      <xdr:row>31</xdr:row>
      <xdr:rowOff>107950</xdr:rowOff>
    </xdr:to>
    <xdr:sp macro="" textlink="">
      <xdr:nvSpPr>
        <xdr:cNvPr id="137" name="フローチャート: 判断 136"/>
        <xdr:cNvSpPr/>
      </xdr:nvSpPr>
      <xdr:spPr>
        <a:xfrm>
          <a:off x="11521440" y="60890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44450</xdr:rowOff>
    </xdr:from>
    <xdr:ext cx="760730" cy="233680"/>
    <xdr:sp macro="" textlink="">
      <xdr:nvSpPr>
        <xdr:cNvPr id="138" name="テキスト ボックス 137"/>
        <xdr:cNvSpPr txBox="1"/>
      </xdr:nvSpPr>
      <xdr:spPr>
        <a:xfrm>
          <a:off x="14334490" y="7159625"/>
          <a:ext cx="76073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44450</xdr:rowOff>
    </xdr:from>
    <xdr:ext cx="762000" cy="233680"/>
    <xdr:sp macro="" textlink="">
      <xdr:nvSpPr>
        <xdr:cNvPr id="139" name="テキスト ボックス 138"/>
        <xdr:cNvSpPr txBox="1"/>
      </xdr:nvSpPr>
      <xdr:spPr>
        <a:xfrm>
          <a:off x="1363853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44450</xdr:rowOff>
    </xdr:from>
    <xdr:ext cx="762000" cy="233680"/>
    <xdr:sp macro="" textlink="">
      <xdr:nvSpPr>
        <xdr:cNvPr id="140" name="テキスト ボックス 139"/>
        <xdr:cNvSpPr txBox="1"/>
      </xdr:nvSpPr>
      <xdr:spPr>
        <a:xfrm>
          <a:off x="1289177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44450</xdr:rowOff>
    </xdr:from>
    <xdr:ext cx="762000" cy="233680"/>
    <xdr:sp macro="" textlink="">
      <xdr:nvSpPr>
        <xdr:cNvPr id="141" name="テキスト ボックス 140"/>
        <xdr:cNvSpPr txBox="1"/>
      </xdr:nvSpPr>
      <xdr:spPr>
        <a:xfrm>
          <a:off x="1214501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44450</xdr:rowOff>
    </xdr:from>
    <xdr:ext cx="762000" cy="233680"/>
    <xdr:sp macro="" textlink="">
      <xdr:nvSpPr>
        <xdr:cNvPr id="142" name="テキスト ボックス 141"/>
        <xdr:cNvSpPr txBox="1"/>
      </xdr:nvSpPr>
      <xdr:spPr>
        <a:xfrm>
          <a:off x="11398250" y="7159625"/>
          <a:ext cx="7620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12700</xdr:rowOff>
    </xdr:from>
    <xdr:to xmlns:xdr="http://schemas.openxmlformats.org/drawingml/2006/spreadsheetDrawing">
      <xdr:col>76</xdr:col>
      <xdr:colOff>73025</xdr:colOff>
      <xdr:row>31</xdr:row>
      <xdr:rowOff>118110</xdr:rowOff>
    </xdr:to>
    <xdr:sp macro="" textlink="">
      <xdr:nvSpPr>
        <xdr:cNvPr id="143" name="楕円 142"/>
        <xdr:cNvSpPr/>
      </xdr:nvSpPr>
      <xdr:spPr>
        <a:xfrm>
          <a:off x="14461490" y="60991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168275</xdr:rowOff>
    </xdr:from>
    <xdr:ext cx="468630" cy="267335"/>
    <xdr:sp macro="" textlink="">
      <xdr:nvSpPr>
        <xdr:cNvPr id="144" name="債務償還比率該当値テキスト"/>
        <xdr:cNvSpPr txBox="1"/>
      </xdr:nvSpPr>
      <xdr:spPr>
        <a:xfrm>
          <a:off x="14559280" y="6083300"/>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105410</xdr:rowOff>
    </xdr:from>
    <xdr:to xmlns:xdr="http://schemas.openxmlformats.org/drawingml/2006/spreadsheetDrawing">
      <xdr:col>72</xdr:col>
      <xdr:colOff>123825</xdr:colOff>
      <xdr:row>31</xdr:row>
      <xdr:rowOff>33020</xdr:rowOff>
    </xdr:to>
    <xdr:sp macro="" textlink="">
      <xdr:nvSpPr>
        <xdr:cNvPr id="145" name="楕円 144"/>
        <xdr:cNvSpPr/>
      </xdr:nvSpPr>
      <xdr:spPr>
        <a:xfrm>
          <a:off x="13761720" y="6020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158115</xdr:rowOff>
    </xdr:from>
    <xdr:to xmlns:xdr="http://schemas.openxmlformats.org/drawingml/2006/spreadsheetDrawing">
      <xdr:col>76</xdr:col>
      <xdr:colOff>22225</xdr:colOff>
      <xdr:row>31</xdr:row>
      <xdr:rowOff>65405</xdr:rowOff>
    </xdr:to>
    <xdr:cxnSp macro="">
      <xdr:nvCxnSpPr>
        <xdr:cNvPr id="146" name="直線コネクタ 145"/>
        <xdr:cNvCxnSpPr/>
      </xdr:nvCxnSpPr>
      <xdr:spPr>
        <a:xfrm>
          <a:off x="13812520" y="6073140"/>
          <a:ext cx="69596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160655</xdr:rowOff>
    </xdr:from>
    <xdr:to xmlns:xdr="http://schemas.openxmlformats.org/drawingml/2006/spreadsheetDrawing">
      <xdr:col>68</xdr:col>
      <xdr:colOff>123825</xdr:colOff>
      <xdr:row>31</xdr:row>
      <xdr:rowOff>88265</xdr:rowOff>
    </xdr:to>
    <xdr:sp macro="" textlink="">
      <xdr:nvSpPr>
        <xdr:cNvPr id="147" name="楕円 146"/>
        <xdr:cNvSpPr/>
      </xdr:nvSpPr>
      <xdr:spPr>
        <a:xfrm>
          <a:off x="13014960" y="6075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158115</xdr:rowOff>
    </xdr:from>
    <xdr:to xmlns:xdr="http://schemas.openxmlformats.org/drawingml/2006/spreadsheetDrawing">
      <xdr:col>72</xdr:col>
      <xdr:colOff>73025</xdr:colOff>
      <xdr:row>31</xdr:row>
      <xdr:rowOff>35560</xdr:rowOff>
    </xdr:to>
    <xdr:cxnSp macro="">
      <xdr:nvCxnSpPr>
        <xdr:cNvPr id="148" name="直線コネクタ 147"/>
        <xdr:cNvCxnSpPr/>
      </xdr:nvCxnSpPr>
      <xdr:spPr>
        <a:xfrm flipV="1">
          <a:off x="13065760" y="6073140"/>
          <a:ext cx="746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158750</xdr:rowOff>
    </xdr:from>
    <xdr:to xmlns:xdr="http://schemas.openxmlformats.org/drawingml/2006/spreadsheetDrawing">
      <xdr:col>64</xdr:col>
      <xdr:colOff>123825</xdr:colOff>
      <xdr:row>31</xdr:row>
      <xdr:rowOff>86360</xdr:rowOff>
    </xdr:to>
    <xdr:sp macro="" textlink="">
      <xdr:nvSpPr>
        <xdr:cNvPr id="149" name="楕円 148"/>
        <xdr:cNvSpPr/>
      </xdr:nvSpPr>
      <xdr:spPr>
        <a:xfrm>
          <a:off x="12268200" y="60737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33655</xdr:rowOff>
    </xdr:from>
    <xdr:to xmlns:xdr="http://schemas.openxmlformats.org/drawingml/2006/spreadsheetDrawing">
      <xdr:col>68</xdr:col>
      <xdr:colOff>73025</xdr:colOff>
      <xdr:row>31</xdr:row>
      <xdr:rowOff>35560</xdr:rowOff>
    </xdr:to>
    <xdr:cxnSp macro="">
      <xdr:nvCxnSpPr>
        <xdr:cNvPr id="150" name="直線コネクタ 149"/>
        <xdr:cNvCxnSpPr/>
      </xdr:nvCxnSpPr>
      <xdr:spPr>
        <a:xfrm>
          <a:off x="12319000" y="6120130"/>
          <a:ext cx="746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93345</xdr:rowOff>
    </xdr:from>
    <xdr:to xmlns:xdr="http://schemas.openxmlformats.org/drawingml/2006/spreadsheetDrawing">
      <xdr:col>60</xdr:col>
      <xdr:colOff>123825</xdr:colOff>
      <xdr:row>31</xdr:row>
      <xdr:rowOff>20955</xdr:rowOff>
    </xdr:to>
    <xdr:sp macro="" textlink="">
      <xdr:nvSpPr>
        <xdr:cNvPr id="151" name="楕円 150"/>
        <xdr:cNvSpPr/>
      </xdr:nvSpPr>
      <xdr:spPr>
        <a:xfrm>
          <a:off x="11521440" y="6008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146685</xdr:rowOff>
    </xdr:from>
    <xdr:to xmlns:xdr="http://schemas.openxmlformats.org/drawingml/2006/spreadsheetDrawing">
      <xdr:col>64</xdr:col>
      <xdr:colOff>73025</xdr:colOff>
      <xdr:row>31</xdr:row>
      <xdr:rowOff>33655</xdr:rowOff>
    </xdr:to>
    <xdr:cxnSp macro="">
      <xdr:nvCxnSpPr>
        <xdr:cNvPr id="152" name="直線コネクタ 151"/>
        <xdr:cNvCxnSpPr/>
      </xdr:nvCxnSpPr>
      <xdr:spPr>
        <a:xfrm>
          <a:off x="11572240" y="6061710"/>
          <a:ext cx="74676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83820</xdr:rowOff>
    </xdr:from>
    <xdr:ext cx="469900" cy="269240"/>
    <xdr:sp macro="" textlink="">
      <xdr:nvSpPr>
        <xdr:cNvPr id="153" name="n_1aveValue債務償還比率"/>
        <xdr:cNvSpPr txBox="1"/>
      </xdr:nvSpPr>
      <xdr:spPr>
        <a:xfrm>
          <a:off x="13568680" y="565594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88900</xdr:rowOff>
    </xdr:from>
    <xdr:ext cx="469900" cy="267970"/>
    <xdr:sp macro="" textlink="">
      <xdr:nvSpPr>
        <xdr:cNvPr id="154" name="n_2aveValue債務償還比率"/>
        <xdr:cNvSpPr txBox="1"/>
      </xdr:nvSpPr>
      <xdr:spPr>
        <a:xfrm>
          <a:off x="12834620" y="58324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125095</xdr:rowOff>
    </xdr:from>
    <xdr:ext cx="469900" cy="267970"/>
    <xdr:sp macro="" textlink="">
      <xdr:nvSpPr>
        <xdr:cNvPr id="155" name="n_3aveValue債務償還比率"/>
        <xdr:cNvSpPr txBox="1"/>
      </xdr:nvSpPr>
      <xdr:spPr>
        <a:xfrm>
          <a:off x="12087860" y="62115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99060</xdr:rowOff>
    </xdr:from>
    <xdr:ext cx="469900" cy="267335"/>
    <xdr:sp macro="" textlink="">
      <xdr:nvSpPr>
        <xdr:cNvPr id="156" name="n_4aveValue債務償還比率"/>
        <xdr:cNvSpPr txBox="1"/>
      </xdr:nvSpPr>
      <xdr:spPr>
        <a:xfrm>
          <a:off x="11341100" y="618553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23495</xdr:rowOff>
    </xdr:from>
    <xdr:ext cx="469900" cy="268605"/>
    <xdr:sp macro="" textlink="">
      <xdr:nvSpPr>
        <xdr:cNvPr id="157" name="n_1mainValue債務償還比率"/>
        <xdr:cNvSpPr txBox="1"/>
      </xdr:nvSpPr>
      <xdr:spPr>
        <a:xfrm>
          <a:off x="13568680" y="610997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79375</xdr:rowOff>
    </xdr:from>
    <xdr:ext cx="469900" cy="268605"/>
    <xdr:sp macro="" textlink="">
      <xdr:nvSpPr>
        <xdr:cNvPr id="158" name="n_2mainValue債務償還比率"/>
        <xdr:cNvSpPr txBox="1"/>
      </xdr:nvSpPr>
      <xdr:spPr>
        <a:xfrm>
          <a:off x="12834620" y="616585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103505</xdr:rowOff>
    </xdr:from>
    <xdr:ext cx="469900" cy="269240"/>
    <xdr:sp macro="" textlink="">
      <xdr:nvSpPr>
        <xdr:cNvPr id="159" name="n_3mainValue債務償還比率"/>
        <xdr:cNvSpPr txBox="1"/>
      </xdr:nvSpPr>
      <xdr:spPr>
        <a:xfrm>
          <a:off x="12087860" y="58470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38100</xdr:rowOff>
    </xdr:from>
    <xdr:ext cx="469900" cy="269240"/>
    <xdr:sp macro="" textlink="">
      <xdr:nvSpPr>
        <xdr:cNvPr id="160" name="n_4mainValue債務償還比率"/>
        <xdr:cNvSpPr txBox="1"/>
      </xdr:nvSpPr>
      <xdr:spPr>
        <a:xfrm>
          <a:off x="11341100" y="57816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158115</xdr:rowOff>
    </xdr:from>
    <xdr:to xmlns:xdr="http://schemas.openxmlformats.org/drawingml/2006/spreadsheetDrawing">
      <xdr:col>36</xdr:col>
      <xdr:colOff>22225</xdr:colOff>
      <xdr:row>43</xdr:row>
      <xdr:rowOff>158115</xdr:rowOff>
    </xdr:to>
    <xdr:sp macro="" textlink="">
      <xdr:nvSpPr>
        <xdr:cNvPr id="161" name="正方形/長方形 160"/>
        <xdr:cNvSpPr/>
      </xdr:nvSpPr>
      <xdr:spPr>
        <a:xfrm>
          <a:off x="1253490" y="800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148590</xdr:rowOff>
    </xdr:from>
    <xdr:to xmlns:xdr="http://schemas.openxmlformats.org/drawingml/2006/spreadsheetDrawing">
      <xdr:col>36</xdr:col>
      <xdr:colOff>22225</xdr:colOff>
      <xdr:row>65</xdr:row>
      <xdr:rowOff>148590</xdr:rowOff>
    </xdr:to>
    <xdr:sp macro="" textlink="">
      <xdr:nvSpPr>
        <xdr:cNvPr id="162" name="正方形/長方形 161"/>
        <xdr:cNvSpPr/>
      </xdr:nvSpPr>
      <xdr:spPr>
        <a:xfrm>
          <a:off x="1253490" y="1181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66040</xdr:rowOff>
    </xdr:from>
    <xdr:ext cx="370205" cy="250825"/>
    <xdr:sp macro="" textlink="">
      <xdr:nvSpPr>
        <xdr:cNvPr id="163" name="テキスト ボックス 162"/>
        <xdr:cNvSpPr txBox="1"/>
      </xdr:nvSpPr>
      <xdr:spPr>
        <a:xfrm>
          <a:off x="905510" y="8257540"/>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164465</xdr:rowOff>
    </xdr:from>
    <xdr:ext cx="370205" cy="250825"/>
    <xdr:sp macro="" textlink="">
      <xdr:nvSpPr>
        <xdr:cNvPr id="164" name="テキスト ボックス 163"/>
        <xdr:cNvSpPr txBox="1"/>
      </xdr:nvSpPr>
      <xdr:spPr>
        <a:xfrm>
          <a:off x="6854190" y="10927715"/>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29845</xdr:rowOff>
    </xdr:from>
    <xdr:ext cx="370205" cy="250825"/>
    <xdr:sp macro="" textlink="">
      <xdr:nvSpPr>
        <xdr:cNvPr id="165" name="テキスト ボックス 164"/>
        <xdr:cNvSpPr txBox="1"/>
      </xdr:nvSpPr>
      <xdr:spPr>
        <a:xfrm>
          <a:off x="905510" y="12040870"/>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43180</xdr:rowOff>
    </xdr:from>
    <xdr:ext cx="370205" cy="252095"/>
    <xdr:sp macro="" textlink="">
      <xdr:nvSpPr>
        <xdr:cNvPr id="166" name="テキスト ボックス 165"/>
        <xdr:cNvSpPr txBox="1"/>
      </xdr:nvSpPr>
      <xdr:spPr>
        <a:xfrm>
          <a:off x="6854190" y="14797405"/>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89865"/>
          <a:ext cx="38862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688050" y="215900"/>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92075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28,872
28,545
363.97
24,195,802
22,539,974
1,527,653
10,476,578
24,580,188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034530" y="1714500"/>
          <a:ext cx="3606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89000"/>
          <a:ext cx="149352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518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2185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414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90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89945" y="12566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9080"/>
    <xdr:sp macro="" textlink="">
      <xdr:nvSpPr>
        <xdr:cNvPr id="29" name="テキスト ボックス 28"/>
        <xdr:cNvSpPr txBox="1"/>
      </xdr:nvSpPr>
      <xdr:spPr>
        <a:xfrm>
          <a:off x="687070" y="279336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87070" y="311086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707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4676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7376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669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870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1247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9080"/>
    <xdr:sp macro="" textlink="">
      <xdr:nvSpPr>
        <xdr:cNvPr id="43" name="テキスト ボックス 42"/>
        <xdr:cNvSpPr txBox="1"/>
      </xdr:nvSpPr>
      <xdr:spPr>
        <a:xfrm>
          <a:off x="29083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746760" y="7238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7360" cy="259080"/>
    <xdr:sp macro="" textlink="">
      <xdr:nvSpPr>
        <xdr:cNvPr id="45" name="テキスト ボックス 44"/>
        <xdr:cNvSpPr txBox="1"/>
      </xdr:nvSpPr>
      <xdr:spPr>
        <a:xfrm>
          <a:off x="29083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676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1955" cy="257175"/>
    <xdr:sp macro="" textlink="">
      <xdr:nvSpPr>
        <xdr:cNvPr id="47" name="テキスト ボックス 46"/>
        <xdr:cNvSpPr txBox="1"/>
      </xdr:nvSpPr>
      <xdr:spPr>
        <a:xfrm>
          <a:off x="354965" y="67157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676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161925</xdr:rowOff>
    </xdr:from>
    <xdr:ext cx="401955" cy="258445"/>
    <xdr:sp macro="" textlink="">
      <xdr:nvSpPr>
        <xdr:cNvPr id="49" name="テキスト ボックス 48"/>
        <xdr:cNvSpPr txBox="1"/>
      </xdr:nvSpPr>
      <xdr:spPr>
        <a:xfrm>
          <a:off x="354965" y="63341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94615</xdr:rowOff>
    </xdr:from>
    <xdr:to xmlns:xdr="http://schemas.openxmlformats.org/drawingml/2006/spreadsheetDrawing">
      <xdr:col>28</xdr:col>
      <xdr:colOff>114300</xdr:colOff>
      <xdr:row>35</xdr:row>
      <xdr:rowOff>94615</xdr:rowOff>
    </xdr:to>
    <xdr:cxnSp macro="">
      <xdr:nvCxnSpPr>
        <xdr:cNvPr id="50" name="直線コネクタ 49"/>
        <xdr:cNvCxnSpPr/>
      </xdr:nvCxnSpPr>
      <xdr:spPr>
        <a:xfrm>
          <a:off x="746760" y="609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123825</xdr:rowOff>
    </xdr:from>
    <xdr:ext cx="401955" cy="257175"/>
    <xdr:sp macro="" textlink="">
      <xdr:nvSpPr>
        <xdr:cNvPr id="51" name="テキスト ボックス 50"/>
        <xdr:cNvSpPr txBox="1"/>
      </xdr:nvSpPr>
      <xdr:spPr>
        <a:xfrm>
          <a:off x="354965" y="59531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56515</xdr:rowOff>
    </xdr:from>
    <xdr:to xmlns:xdr="http://schemas.openxmlformats.org/drawingml/2006/spreadsheetDrawing">
      <xdr:col>28</xdr:col>
      <xdr:colOff>114300</xdr:colOff>
      <xdr:row>33</xdr:row>
      <xdr:rowOff>56515</xdr:rowOff>
    </xdr:to>
    <xdr:cxnSp macro="">
      <xdr:nvCxnSpPr>
        <xdr:cNvPr id="52" name="直線コネクタ 51"/>
        <xdr:cNvCxnSpPr/>
      </xdr:nvCxnSpPr>
      <xdr:spPr>
        <a:xfrm>
          <a:off x="746760" y="571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1955" cy="257810"/>
    <xdr:sp macro="" textlink="">
      <xdr:nvSpPr>
        <xdr:cNvPr id="53" name="テキスト ボックス 52"/>
        <xdr:cNvSpPr txBox="1"/>
      </xdr:nvSpPr>
      <xdr:spPr>
        <a:xfrm>
          <a:off x="354965" y="5572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74676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9090" cy="259080"/>
    <xdr:sp macro="" textlink="">
      <xdr:nvSpPr>
        <xdr:cNvPr id="55" name="テキスト ボックス 54"/>
        <xdr:cNvSpPr txBox="1"/>
      </xdr:nvSpPr>
      <xdr:spPr>
        <a:xfrm>
          <a:off x="415290" y="519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4676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142240</xdr:rowOff>
    </xdr:from>
    <xdr:to xmlns:xdr="http://schemas.openxmlformats.org/drawingml/2006/spreadsheetDrawing">
      <xdr:col>24</xdr:col>
      <xdr:colOff>62865</xdr:colOff>
      <xdr:row>42</xdr:row>
      <xdr:rowOff>5080</xdr:rowOff>
    </xdr:to>
    <xdr:cxnSp macro="">
      <xdr:nvCxnSpPr>
        <xdr:cNvPr id="57" name="直線コネクタ 56"/>
        <xdr:cNvCxnSpPr/>
      </xdr:nvCxnSpPr>
      <xdr:spPr>
        <a:xfrm flipV="1">
          <a:off x="4543425" y="59715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9525</xdr:rowOff>
    </xdr:from>
    <xdr:ext cx="405130" cy="257810"/>
    <xdr:sp macro="" textlink="">
      <xdr:nvSpPr>
        <xdr:cNvPr id="58" name="【道路】&#10;有形固定資産減価償却率最小値テキスト"/>
        <xdr:cNvSpPr txBox="1"/>
      </xdr:nvSpPr>
      <xdr:spPr>
        <a:xfrm>
          <a:off x="4582160" y="7210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5080</xdr:rowOff>
    </xdr:from>
    <xdr:to xmlns:xdr="http://schemas.openxmlformats.org/drawingml/2006/spreadsheetDrawing">
      <xdr:col>24</xdr:col>
      <xdr:colOff>152400</xdr:colOff>
      <xdr:row>42</xdr:row>
      <xdr:rowOff>5080</xdr:rowOff>
    </xdr:to>
    <xdr:cxnSp macro="">
      <xdr:nvCxnSpPr>
        <xdr:cNvPr id="59" name="直線コネクタ 58"/>
        <xdr:cNvCxnSpPr/>
      </xdr:nvCxnSpPr>
      <xdr:spPr>
        <a:xfrm>
          <a:off x="4458970" y="7205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88900</xdr:rowOff>
    </xdr:from>
    <xdr:ext cx="405130" cy="257175"/>
    <xdr:sp macro="" textlink="">
      <xdr:nvSpPr>
        <xdr:cNvPr id="60" name="【道路】&#10;有形固定資産減価償却率最大値テキスト"/>
        <xdr:cNvSpPr txBox="1"/>
      </xdr:nvSpPr>
      <xdr:spPr>
        <a:xfrm>
          <a:off x="4582160" y="5746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142240</xdr:rowOff>
    </xdr:from>
    <xdr:to xmlns:xdr="http://schemas.openxmlformats.org/drawingml/2006/spreadsheetDrawing">
      <xdr:col>24</xdr:col>
      <xdr:colOff>152400</xdr:colOff>
      <xdr:row>34</xdr:row>
      <xdr:rowOff>142240</xdr:rowOff>
    </xdr:to>
    <xdr:cxnSp macro="">
      <xdr:nvCxnSpPr>
        <xdr:cNvPr id="61" name="直線コネクタ 60"/>
        <xdr:cNvCxnSpPr/>
      </xdr:nvCxnSpPr>
      <xdr:spPr>
        <a:xfrm>
          <a:off x="4458970" y="5971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153670</xdr:rowOff>
    </xdr:from>
    <xdr:ext cx="405130" cy="259080"/>
    <xdr:sp macro="" textlink="">
      <xdr:nvSpPr>
        <xdr:cNvPr id="62" name="【道路】&#10;有形固定資産減価償却率平均値テキスト"/>
        <xdr:cNvSpPr txBox="1"/>
      </xdr:nvSpPr>
      <xdr:spPr>
        <a:xfrm>
          <a:off x="4582160" y="6497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3810</xdr:rowOff>
    </xdr:from>
    <xdr:to xmlns:xdr="http://schemas.openxmlformats.org/drawingml/2006/spreadsheetDrawing">
      <xdr:col>24</xdr:col>
      <xdr:colOff>114300</xdr:colOff>
      <xdr:row>38</xdr:row>
      <xdr:rowOff>105410</xdr:rowOff>
    </xdr:to>
    <xdr:sp macro="" textlink="">
      <xdr:nvSpPr>
        <xdr:cNvPr id="63" name="フローチャート: 判断 62"/>
        <xdr:cNvSpPr/>
      </xdr:nvSpPr>
      <xdr:spPr>
        <a:xfrm>
          <a:off x="449326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152400</xdr:rowOff>
    </xdr:from>
    <xdr:to xmlns:xdr="http://schemas.openxmlformats.org/drawingml/2006/spreadsheetDrawing">
      <xdr:col>20</xdr:col>
      <xdr:colOff>38100</xdr:colOff>
      <xdr:row>38</xdr:row>
      <xdr:rowOff>82550</xdr:rowOff>
    </xdr:to>
    <xdr:sp macro="" textlink="">
      <xdr:nvSpPr>
        <xdr:cNvPr id="64" name="フローチャート: 判断 63"/>
        <xdr:cNvSpPr/>
      </xdr:nvSpPr>
      <xdr:spPr>
        <a:xfrm>
          <a:off x="3674110" y="64960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120650</xdr:rowOff>
    </xdr:from>
    <xdr:to xmlns:xdr="http://schemas.openxmlformats.org/drawingml/2006/spreadsheetDrawing">
      <xdr:col>15</xdr:col>
      <xdr:colOff>101600</xdr:colOff>
      <xdr:row>38</xdr:row>
      <xdr:rowOff>50165</xdr:rowOff>
    </xdr:to>
    <xdr:sp macro="" textlink="">
      <xdr:nvSpPr>
        <xdr:cNvPr id="65" name="フローチャート: 判断 64"/>
        <xdr:cNvSpPr/>
      </xdr:nvSpPr>
      <xdr:spPr>
        <a:xfrm>
          <a:off x="280035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59055</xdr:rowOff>
    </xdr:from>
    <xdr:to xmlns:xdr="http://schemas.openxmlformats.org/drawingml/2006/spreadsheetDrawing">
      <xdr:col>10</xdr:col>
      <xdr:colOff>165100</xdr:colOff>
      <xdr:row>37</xdr:row>
      <xdr:rowOff>160655</xdr:rowOff>
    </xdr:to>
    <xdr:sp macro="" textlink="">
      <xdr:nvSpPr>
        <xdr:cNvPr id="66" name="フローチャート: 判断 65"/>
        <xdr:cNvSpPr/>
      </xdr:nvSpPr>
      <xdr:spPr>
        <a:xfrm>
          <a:off x="19304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36195</xdr:rowOff>
    </xdr:from>
    <xdr:to xmlns:xdr="http://schemas.openxmlformats.org/drawingml/2006/spreadsheetDrawing">
      <xdr:col>6</xdr:col>
      <xdr:colOff>38100</xdr:colOff>
      <xdr:row>37</xdr:row>
      <xdr:rowOff>138430</xdr:rowOff>
    </xdr:to>
    <xdr:sp macro="" textlink="">
      <xdr:nvSpPr>
        <xdr:cNvPr id="67" name="フローチャート: 判断 66"/>
        <xdr:cNvSpPr/>
      </xdr:nvSpPr>
      <xdr:spPr>
        <a:xfrm>
          <a:off x="1060450" y="637984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9080"/>
    <xdr:sp macro="" textlink="">
      <xdr:nvSpPr>
        <xdr:cNvPr id="68" name="テキスト ボックス 67"/>
        <xdr:cNvSpPr txBox="1"/>
      </xdr:nvSpPr>
      <xdr:spPr>
        <a:xfrm>
          <a:off x="435737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0730" cy="259080"/>
    <xdr:sp macro="" textlink="">
      <xdr:nvSpPr>
        <xdr:cNvPr id="69" name="テキスト ボックス 68"/>
        <xdr:cNvSpPr txBox="1"/>
      </xdr:nvSpPr>
      <xdr:spPr>
        <a:xfrm>
          <a:off x="353822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0730" cy="259080"/>
    <xdr:sp macro="" textlink="">
      <xdr:nvSpPr>
        <xdr:cNvPr id="70" name="テキスト ボックス 69"/>
        <xdr:cNvSpPr txBox="1"/>
      </xdr:nvSpPr>
      <xdr:spPr>
        <a:xfrm>
          <a:off x="266446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0730" cy="259080"/>
    <xdr:sp macro="" textlink="">
      <xdr:nvSpPr>
        <xdr:cNvPr id="71" name="テキスト ボックス 70"/>
        <xdr:cNvSpPr txBox="1"/>
      </xdr:nvSpPr>
      <xdr:spPr>
        <a:xfrm>
          <a:off x="179451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0730" cy="259080"/>
    <xdr:sp macro="" textlink="">
      <xdr:nvSpPr>
        <xdr:cNvPr id="72" name="テキスト ボックス 71"/>
        <xdr:cNvSpPr txBox="1"/>
      </xdr:nvSpPr>
      <xdr:spPr>
        <a:xfrm>
          <a:off x="92456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91440</xdr:rowOff>
    </xdr:from>
    <xdr:to xmlns:xdr="http://schemas.openxmlformats.org/drawingml/2006/spreadsheetDrawing">
      <xdr:col>24</xdr:col>
      <xdr:colOff>114300</xdr:colOff>
      <xdr:row>35</xdr:row>
      <xdr:rowOff>21590</xdr:rowOff>
    </xdr:to>
    <xdr:sp macro="" textlink="">
      <xdr:nvSpPr>
        <xdr:cNvPr id="73" name="楕円 72"/>
        <xdr:cNvSpPr/>
      </xdr:nvSpPr>
      <xdr:spPr>
        <a:xfrm>
          <a:off x="449326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45085</xdr:rowOff>
    </xdr:from>
    <xdr:ext cx="405130" cy="258445"/>
    <xdr:sp macro="" textlink="">
      <xdr:nvSpPr>
        <xdr:cNvPr id="74" name="【道路】&#10;有形固定資産減価償却率該当値テキスト"/>
        <xdr:cNvSpPr txBox="1"/>
      </xdr:nvSpPr>
      <xdr:spPr>
        <a:xfrm>
          <a:off x="4582160" y="5874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53340</xdr:rowOff>
    </xdr:from>
    <xdr:to xmlns:xdr="http://schemas.openxmlformats.org/drawingml/2006/spreadsheetDrawing">
      <xdr:col>20</xdr:col>
      <xdr:colOff>38100</xdr:colOff>
      <xdr:row>34</xdr:row>
      <xdr:rowOff>155575</xdr:rowOff>
    </xdr:to>
    <xdr:sp macro="" textlink="">
      <xdr:nvSpPr>
        <xdr:cNvPr id="75" name="楕円 74"/>
        <xdr:cNvSpPr/>
      </xdr:nvSpPr>
      <xdr:spPr>
        <a:xfrm>
          <a:off x="3674110" y="588264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104775</xdr:rowOff>
    </xdr:from>
    <xdr:to xmlns:xdr="http://schemas.openxmlformats.org/drawingml/2006/spreadsheetDrawing">
      <xdr:col>24</xdr:col>
      <xdr:colOff>63500</xdr:colOff>
      <xdr:row>34</xdr:row>
      <xdr:rowOff>142240</xdr:rowOff>
    </xdr:to>
    <xdr:cxnSp macro="">
      <xdr:nvCxnSpPr>
        <xdr:cNvPr id="76" name="直線コネクタ 75"/>
        <xdr:cNvCxnSpPr/>
      </xdr:nvCxnSpPr>
      <xdr:spPr>
        <a:xfrm>
          <a:off x="3724910" y="5934075"/>
          <a:ext cx="8191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15875</xdr:rowOff>
    </xdr:from>
    <xdr:to xmlns:xdr="http://schemas.openxmlformats.org/drawingml/2006/spreadsheetDrawing">
      <xdr:col>15</xdr:col>
      <xdr:colOff>101600</xdr:colOff>
      <xdr:row>34</xdr:row>
      <xdr:rowOff>116840</xdr:rowOff>
    </xdr:to>
    <xdr:sp macro="" textlink="">
      <xdr:nvSpPr>
        <xdr:cNvPr id="77" name="楕円 76"/>
        <xdr:cNvSpPr/>
      </xdr:nvSpPr>
      <xdr:spPr>
        <a:xfrm>
          <a:off x="2800350" y="58451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66675</xdr:rowOff>
    </xdr:from>
    <xdr:to xmlns:xdr="http://schemas.openxmlformats.org/drawingml/2006/spreadsheetDrawing">
      <xdr:col>19</xdr:col>
      <xdr:colOff>177800</xdr:colOff>
      <xdr:row>34</xdr:row>
      <xdr:rowOff>104775</xdr:rowOff>
    </xdr:to>
    <xdr:cxnSp macro="">
      <xdr:nvCxnSpPr>
        <xdr:cNvPr id="78" name="直線コネクタ 77"/>
        <xdr:cNvCxnSpPr/>
      </xdr:nvCxnSpPr>
      <xdr:spPr>
        <a:xfrm>
          <a:off x="2851150" y="5895975"/>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148590</xdr:rowOff>
    </xdr:from>
    <xdr:to xmlns:xdr="http://schemas.openxmlformats.org/drawingml/2006/spreadsheetDrawing">
      <xdr:col>10</xdr:col>
      <xdr:colOff>165100</xdr:colOff>
      <xdr:row>34</xdr:row>
      <xdr:rowOff>79375</xdr:rowOff>
    </xdr:to>
    <xdr:sp macro="" textlink="">
      <xdr:nvSpPr>
        <xdr:cNvPr id="79" name="楕円 78"/>
        <xdr:cNvSpPr/>
      </xdr:nvSpPr>
      <xdr:spPr>
        <a:xfrm>
          <a:off x="1930400" y="58064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27940</xdr:rowOff>
    </xdr:from>
    <xdr:to xmlns:xdr="http://schemas.openxmlformats.org/drawingml/2006/spreadsheetDrawing">
      <xdr:col>15</xdr:col>
      <xdr:colOff>50800</xdr:colOff>
      <xdr:row>34</xdr:row>
      <xdr:rowOff>66675</xdr:rowOff>
    </xdr:to>
    <xdr:cxnSp macro="">
      <xdr:nvCxnSpPr>
        <xdr:cNvPr id="80" name="直線コネクタ 79"/>
        <xdr:cNvCxnSpPr/>
      </xdr:nvCxnSpPr>
      <xdr:spPr>
        <a:xfrm>
          <a:off x="1981200" y="5857240"/>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111125</xdr:rowOff>
    </xdr:from>
    <xdr:to xmlns:xdr="http://schemas.openxmlformats.org/drawingml/2006/spreadsheetDrawing">
      <xdr:col>6</xdr:col>
      <xdr:colOff>38100</xdr:colOff>
      <xdr:row>34</xdr:row>
      <xdr:rowOff>41275</xdr:rowOff>
    </xdr:to>
    <xdr:sp macro="" textlink="">
      <xdr:nvSpPr>
        <xdr:cNvPr id="81" name="楕円 80"/>
        <xdr:cNvSpPr/>
      </xdr:nvSpPr>
      <xdr:spPr>
        <a:xfrm>
          <a:off x="1060450" y="5768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161290</xdr:rowOff>
    </xdr:from>
    <xdr:to xmlns:xdr="http://schemas.openxmlformats.org/drawingml/2006/spreadsheetDrawing">
      <xdr:col>10</xdr:col>
      <xdr:colOff>114300</xdr:colOff>
      <xdr:row>34</xdr:row>
      <xdr:rowOff>27940</xdr:rowOff>
    </xdr:to>
    <xdr:cxnSp macro="">
      <xdr:nvCxnSpPr>
        <xdr:cNvPr id="82" name="直線コネクタ 81"/>
        <xdr:cNvCxnSpPr/>
      </xdr:nvCxnSpPr>
      <xdr:spPr>
        <a:xfrm>
          <a:off x="1111250" y="5819140"/>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73660</xdr:rowOff>
    </xdr:from>
    <xdr:ext cx="405130" cy="259080"/>
    <xdr:sp macro="" textlink="">
      <xdr:nvSpPr>
        <xdr:cNvPr id="83" name="n_1aveValue【道路】&#10;有形固定資産減価償却率"/>
        <xdr:cNvSpPr txBox="1"/>
      </xdr:nvSpPr>
      <xdr:spPr>
        <a:xfrm>
          <a:off x="3513455" y="6588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41910</xdr:rowOff>
    </xdr:from>
    <xdr:ext cx="403860" cy="257810"/>
    <xdr:sp macro="" textlink="">
      <xdr:nvSpPr>
        <xdr:cNvPr id="84" name="n_2aveValue【道路】&#10;有形固定資産減価償却率"/>
        <xdr:cNvSpPr txBox="1"/>
      </xdr:nvSpPr>
      <xdr:spPr>
        <a:xfrm>
          <a:off x="2652395" y="6557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151765</xdr:rowOff>
    </xdr:from>
    <xdr:ext cx="403860" cy="259080"/>
    <xdr:sp macro="" textlink="">
      <xdr:nvSpPr>
        <xdr:cNvPr id="85" name="n_3aveValue【道路】&#10;有形固定資産減価償却率"/>
        <xdr:cNvSpPr txBox="1"/>
      </xdr:nvSpPr>
      <xdr:spPr>
        <a:xfrm>
          <a:off x="1782445" y="6495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128905</xdr:rowOff>
    </xdr:from>
    <xdr:ext cx="403860" cy="258445"/>
    <xdr:sp macro="" textlink="">
      <xdr:nvSpPr>
        <xdr:cNvPr id="86" name="n_4aveValue【道路】&#10;有形固定資産減価償却率"/>
        <xdr:cNvSpPr txBox="1"/>
      </xdr:nvSpPr>
      <xdr:spPr>
        <a:xfrm>
          <a:off x="912495" y="64725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0</xdr:rowOff>
    </xdr:from>
    <xdr:ext cx="405130" cy="259080"/>
    <xdr:sp macro="" textlink="">
      <xdr:nvSpPr>
        <xdr:cNvPr id="87" name="n_1mainValue【道路】&#10;有形固定資産減価償却率"/>
        <xdr:cNvSpPr txBox="1"/>
      </xdr:nvSpPr>
      <xdr:spPr>
        <a:xfrm>
          <a:off x="3513455" y="565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133985</xdr:rowOff>
    </xdr:from>
    <xdr:ext cx="403860" cy="257810"/>
    <xdr:sp macro="" textlink="">
      <xdr:nvSpPr>
        <xdr:cNvPr id="88" name="n_2mainValue【道路】&#10;有形固定資産減価償却率"/>
        <xdr:cNvSpPr txBox="1"/>
      </xdr:nvSpPr>
      <xdr:spPr>
        <a:xfrm>
          <a:off x="2652395" y="5620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95250</xdr:rowOff>
    </xdr:from>
    <xdr:ext cx="403860" cy="258445"/>
    <xdr:sp macro="" textlink="">
      <xdr:nvSpPr>
        <xdr:cNvPr id="89" name="n_3mainValue【道路】&#10;有形固定資産減価償却率"/>
        <xdr:cNvSpPr txBox="1"/>
      </xdr:nvSpPr>
      <xdr:spPr>
        <a:xfrm>
          <a:off x="1782445" y="55816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57150</xdr:rowOff>
    </xdr:from>
    <xdr:ext cx="403860" cy="258445"/>
    <xdr:sp macro="" textlink="">
      <xdr:nvSpPr>
        <xdr:cNvPr id="90" name="n_4mainValue【道路】&#10;有形固定資産減価償却率"/>
        <xdr:cNvSpPr txBox="1"/>
      </xdr:nvSpPr>
      <xdr:spPr>
        <a:xfrm>
          <a:off x="912495" y="55435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47446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59765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3" name="正方形/長方形 92"/>
        <xdr:cNvSpPr/>
      </xdr:nvSpPr>
      <xdr:spPr>
        <a:xfrm>
          <a:off x="659765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5946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5" name="正方形/長方形 94"/>
        <xdr:cNvSpPr/>
      </xdr:nvSpPr>
      <xdr:spPr>
        <a:xfrm>
          <a:off x="75946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7147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7" name="正方形/長方形 96"/>
        <xdr:cNvSpPr/>
      </xdr:nvSpPr>
      <xdr:spPr>
        <a:xfrm>
          <a:off x="87147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47446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43636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474460" y="762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1" name="直線コネクタ 100"/>
        <xdr:cNvCxnSpPr/>
      </xdr:nvCxnSpPr>
      <xdr:spPr>
        <a:xfrm>
          <a:off x="6474460" y="7238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102" name="テキスト ボックス 101"/>
        <xdr:cNvSpPr txBox="1"/>
      </xdr:nvSpPr>
      <xdr:spPr>
        <a:xfrm>
          <a:off x="601472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0225" cy="257175"/>
    <xdr:sp macro="" textlink="">
      <xdr:nvSpPr>
        <xdr:cNvPr id="104" name="テキスト ボックス 103"/>
        <xdr:cNvSpPr txBox="1"/>
      </xdr:nvSpPr>
      <xdr:spPr>
        <a:xfrm>
          <a:off x="5954395" y="671576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474460" y="647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161925</xdr:rowOff>
    </xdr:from>
    <xdr:ext cx="530225" cy="258445"/>
    <xdr:sp macro="" textlink="">
      <xdr:nvSpPr>
        <xdr:cNvPr id="106" name="テキスト ボックス 105"/>
        <xdr:cNvSpPr txBox="1"/>
      </xdr:nvSpPr>
      <xdr:spPr>
        <a:xfrm>
          <a:off x="5954395" y="6334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7" name="直線コネクタ 106"/>
        <xdr:cNvCxnSpPr/>
      </xdr:nvCxnSpPr>
      <xdr:spPr>
        <a:xfrm>
          <a:off x="6474460" y="609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123825</xdr:rowOff>
    </xdr:from>
    <xdr:ext cx="530225" cy="257175"/>
    <xdr:sp macro="" textlink="">
      <xdr:nvSpPr>
        <xdr:cNvPr id="108" name="テキスト ボックス 107"/>
        <xdr:cNvSpPr txBox="1"/>
      </xdr:nvSpPr>
      <xdr:spPr>
        <a:xfrm>
          <a:off x="5954395" y="5953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09" name="直線コネクタ 108"/>
        <xdr:cNvCxnSpPr/>
      </xdr:nvCxnSpPr>
      <xdr:spPr>
        <a:xfrm>
          <a:off x="6474460" y="571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0225" cy="257810"/>
    <xdr:sp macro="" textlink="">
      <xdr:nvSpPr>
        <xdr:cNvPr id="110" name="テキスト ボックス 109"/>
        <xdr:cNvSpPr txBox="1"/>
      </xdr:nvSpPr>
      <xdr:spPr>
        <a:xfrm>
          <a:off x="5954395" y="5572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1" name="直線コネクタ 110"/>
        <xdr:cNvCxnSpPr/>
      </xdr:nvCxnSpPr>
      <xdr:spPr>
        <a:xfrm>
          <a:off x="6474460" y="533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5630" cy="259080"/>
    <xdr:sp macro="" textlink="">
      <xdr:nvSpPr>
        <xdr:cNvPr id="112" name="テキスト ボックス 111"/>
        <xdr:cNvSpPr txBox="1"/>
      </xdr:nvSpPr>
      <xdr:spPr>
        <a:xfrm>
          <a:off x="589026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47446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32</xdr:row>
      <xdr:rowOff>154940</xdr:rowOff>
    </xdr:from>
    <xdr:to xmlns:xdr="http://schemas.openxmlformats.org/drawingml/2006/spreadsheetDrawing">
      <xdr:col>54</xdr:col>
      <xdr:colOff>186690</xdr:colOff>
      <xdr:row>41</xdr:row>
      <xdr:rowOff>113030</xdr:rowOff>
    </xdr:to>
    <xdr:cxnSp macro="">
      <xdr:nvCxnSpPr>
        <xdr:cNvPr id="114" name="直線コネクタ 113"/>
        <xdr:cNvCxnSpPr/>
      </xdr:nvCxnSpPr>
      <xdr:spPr>
        <a:xfrm flipV="1">
          <a:off x="10267950" y="564134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116205</xdr:rowOff>
    </xdr:from>
    <xdr:ext cx="469900" cy="259080"/>
    <xdr:sp macro="" textlink="">
      <xdr:nvSpPr>
        <xdr:cNvPr id="115" name="【道路】&#10;一人当たり延長最小値テキスト"/>
        <xdr:cNvSpPr txBox="1"/>
      </xdr:nvSpPr>
      <xdr:spPr>
        <a:xfrm>
          <a:off x="1030605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113030</xdr:rowOff>
    </xdr:from>
    <xdr:to xmlns:xdr="http://schemas.openxmlformats.org/drawingml/2006/spreadsheetDrawing">
      <xdr:col>55</xdr:col>
      <xdr:colOff>88900</xdr:colOff>
      <xdr:row>41</xdr:row>
      <xdr:rowOff>113030</xdr:rowOff>
    </xdr:to>
    <xdr:cxnSp macro="">
      <xdr:nvCxnSpPr>
        <xdr:cNvPr id="116" name="直線コネクタ 115"/>
        <xdr:cNvCxnSpPr/>
      </xdr:nvCxnSpPr>
      <xdr:spPr>
        <a:xfrm>
          <a:off x="10182860" y="7142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101600</xdr:rowOff>
    </xdr:from>
    <xdr:ext cx="534670" cy="259080"/>
    <xdr:sp macro="" textlink="">
      <xdr:nvSpPr>
        <xdr:cNvPr id="117" name="【道路】&#10;一人当たり延長最大値テキスト"/>
        <xdr:cNvSpPr txBox="1"/>
      </xdr:nvSpPr>
      <xdr:spPr>
        <a:xfrm>
          <a:off x="10306050" y="541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154940</xdr:rowOff>
    </xdr:from>
    <xdr:to xmlns:xdr="http://schemas.openxmlformats.org/drawingml/2006/spreadsheetDrawing">
      <xdr:col>55</xdr:col>
      <xdr:colOff>88900</xdr:colOff>
      <xdr:row>32</xdr:row>
      <xdr:rowOff>154940</xdr:rowOff>
    </xdr:to>
    <xdr:cxnSp macro="">
      <xdr:nvCxnSpPr>
        <xdr:cNvPr id="118" name="直線コネクタ 117"/>
        <xdr:cNvCxnSpPr/>
      </xdr:nvCxnSpPr>
      <xdr:spPr>
        <a:xfrm>
          <a:off x="10182860" y="5641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5080</xdr:rowOff>
    </xdr:from>
    <xdr:ext cx="534670" cy="259080"/>
    <xdr:sp macro="" textlink="">
      <xdr:nvSpPr>
        <xdr:cNvPr id="119" name="【道路】&#10;一人当たり延長平均値テキスト"/>
        <xdr:cNvSpPr txBox="1"/>
      </xdr:nvSpPr>
      <xdr:spPr>
        <a:xfrm>
          <a:off x="10306050" y="6863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26670</xdr:rowOff>
    </xdr:from>
    <xdr:to xmlns:xdr="http://schemas.openxmlformats.org/drawingml/2006/spreadsheetDrawing">
      <xdr:col>55</xdr:col>
      <xdr:colOff>50800</xdr:colOff>
      <xdr:row>40</xdr:row>
      <xdr:rowOff>128270</xdr:rowOff>
    </xdr:to>
    <xdr:sp macro="" textlink="">
      <xdr:nvSpPr>
        <xdr:cNvPr id="120" name="フローチャート: 判断 119"/>
        <xdr:cNvSpPr/>
      </xdr:nvSpPr>
      <xdr:spPr>
        <a:xfrm>
          <a:off x="10220960" y="68846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35560</xdr:rowOff>
    </xdr:from>
    <xdr:to xmlns:xdr="http://schemas.openxmlformats.org/drawingml/2006/spreadsheetDrawing">
      <xdr:col>50</xdr:col>
      <xdr:colOff>165100</xdr:colOff>
      <xdr:row>40</xdr:row>
      <xdr:rowOff>137795</xdr:rowOff>
    </xdr:to>
    <xdr:sp macro="" textlink="">
      <xdr:nvSpPr>
        <xdr:cNvPr id="121" name="フローチャート: 判断 120"/>
        <xdr:cNvSpPr/>
      </xdr:nvSpPr>
      <xdr:spPr>
        <a:xfrm>
          <a:off x="9398000" y="6893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0</xdr:rowOff>
    </xdr:from>
    <xdr:to xmlns:xdr="http://schemas.openxmlformats.org/drawingml/2006/spreadsheetDrawing">
      <xdr:col>46</xdr:col>
      <xdr:colOff>38100</xdr:colOff>
      <xdr:row>40</xdr:row>
      <xdr:rowOff>101600</xdr:rowOff>
    </xdr:to>
    <xdr:sp macro="" textlink="">
      <xdr:nvSpPr>
        <xdr:cNvPr id="122" name="フローチャート: 判断 121"/>
        <xdr:cNvSpPr/>
      </xdr:nvSpPr>
      <xdr:spPr>
        <a:xfrm>
          <a:off x="8528050" y="6858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33020</xdr:rowOff>
    </xdr:from>
    <xdr:to xmlns:xdr="http://schemas.openxmlformats.org/drawingml/2006/spreadsheetDrawing">
      <xdr:col>41</xdr:col>
      <xdr:colOff>101600</xdr:colOff>
      <xdr:row>40</xdr:row>
      <xdr:rowOff>134620</xdr:rowOff>
    </xdr:to>
    <xdr:sp macro="" textlink="">
      <xdr:nvSpPr>
        <xdr:cNvPr id="123" name="フローチャート: 判断 122"/>
        <xdr:cNvSpPr/>
      </xdr:nvSpPr>
      <xdr:spPr>
        <a:xfrm>
          <a:off x="765429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127635</xdr:rowOff>
    </xdr:to>
    <xdr:sp macro="" textlink="">
      <xdr:nvSpPr>
        <xdr:cNvPr id="124" name="フローチャート: 判断 123"/>
        <xdr:cNvSpPr/>
      </xdr:nvSpPr>
      <xdr:spPr>
        <a:xfrm>
          <a:off x="678434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9080"/>
    <xdr:sp macro="" textlink="">
      <xdr:nvSpPr>
        <xdr:cNvPr id="125" name="テキスト ボックス 124"/>
        <xdr:cNvSpPr txBox="1"/>
      </xdr:nvSpPr>
      <xdr:spPr>
        <a:xfrm>
          <a:off x="100812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0730" cy="259080"/>
    <xdr:sp macro="" textlink="">
      <xdr:nvSpPr>
        <xdr:cNvPr id="126" name="テキスト ボックス 125"/>
        <xdr:cNvSpPr txBox="1"/>
      </xdr:nvSpPr>
      <xdr:spPr>
        <a:xfrm>
          <a:off x="926211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0730" cy="259080"/>
    <xdr:sp macro="" textlink="">
      <xdr:nvSpPr>
        <xdr:cNvPr id="127" name="テキスト ボックス 126"/>
        <xdr:cNvSpPr txBox="1"/>
      </xdr:nvSpPr>
      <xdr:spPr>
        <a:xfrm>
          <a:off x="839216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0730" cy="259080"/>
    <xdr:sp macro="" textlink="">
      <xdr:nvSpPr>
        <xdr:cNvPr id="128" name="テキスト ボックス 127"/>
        <xdr:cNvSpPr txBox="1"/>
      </xdr:nvSpPr>
      <xdr:spPr>
        <a:xfrm>
          <a:off x="751840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0730" cy="259080"/>
    <xdr:sp macro="" textlink="">
      <xdr:nvSpPr>
        <xdr:cNvPr id="129" name="テキスト ボックス 128"/>
        <xdr:cNvSpPr txBox="1"/>
      </xdr:nvSpPr>
      <xdr:spPr>
        <a:xfrm>
          <a:off x="664845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48895</xdr:rowOff>
    </xdr:from>
    <xdr:to xmlns:xdr="http://schemas.openxmlformats.org/drawingml/2006/spreadsheetDrawing">
      <xdr:col>55</xdr:col>
      <xdr:colOff>50800</xdr:colOff>
      <xdr:row>38</xdr:row>
      <xdr:rowOff>149860</xdr:rowOff>
    </xdr:to>
    <xdr:sp macro="" textlink="">
      <xdr:nvSpPr>
        <xdr:cNvPr id="130" name="楕円 129"/>
        <xdr:cNvSpPr/>
      </xdr:nvSpPr>
      <xdr:spPr>
        <a:xfrm>
          <a:off x="10220960" y="656399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71120</xdr:rowOff>
    </xdr:from>
    <xdr:ext cx="534670" cy="259080"/>
    <xdr:sp macro="" textlink="">
      <xdr:nvSpPr>
        <xdr:cNvPr id="131" name="【道路】&#10;一人当たり延長該当値テキスト"/>
        <xdr:cNvSpPr txBox="1"/>
      </xdr:nvSpPr>
      <xdr:spPr>
        <a:xfrm>
          <a:off x="10306050" y="641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57785</xdr:rowOff>
    </xdr:from>
    <xdr:to xmlns:xdr="http://schemas.openxmlformats.org/drawingml/2006/spreadsheetDrawing">
      <xdr:col>50</xdr:col>
      <xdr:colOff>165100</xdr:colOff>
      <xdr:row>38</xdr:row>
      <xdr:rowOff>159385</xdr:rowOff>
    </xdr:to>
    <xdr:sp macro="" textlink="">
      <xdr:nvSpPr>
        <xdr:cNvPr id="132" name="楕円 131"/>
        <xdr:cNvSpPr/>
      </xdr:nvSpPr>
      <xdr:spPr>
        <a:xfrm>
          <a:off x="93980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99695</xdr:rowOff>
    </xdr:from>
    <xdr:to xmlns:xdr="http://schemas.openxmlformats.org/drawingml/2006/spreadsheetDrawing">
      <xdr:col>55</xdr:col>
      <xdr:colOff>0</xdr:colOff>
      <xdr:row>38</xdr:row>
      <xdr:rowOff>109220</xdr:rowOff>
    </xdr:to>
    <xdr:cxnSp macro="">
      <xdr:nvCxnSpPr>
        <xdr:cNvPr id="133" name="直線コネクタ 132"/>
        <xdr:cNvCxnSpPr/>
      </xdr:nvCxnSpPr>
      <xdr:spPr>
        <a:xfrm flipV="1">
          <a:off x="9448800" y="6614795"/>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67945</xdr:rowOff>
    </xdr:from>
    <xdr:to xmlns:xdr="http://schemas.openxmlformats.org/drawingml/2006/spreadsheetDrawing">
      <xdr:col>46</xdr:col>
      <xdr:colOff>38100</xdr:colOff>
      <xdr:row>38</xdr:row>
      <xdr:rowOff>164465</xdr:rowOff>
    </xdr:to>
    <xdr:sp macro="" textlink="">
      <xdr:nvSpPr>
        <xdr:cNvPr id="134" name="楕円 133"/>
        <xdr:cNvSpPr/>
      </xdr:nvSpPr>
      <xdr:spPr>
        <a:xfrm>
          <a:off x="8528050" y="6583045"/>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109220</xdr:rowOff>
    </xdr:from>
    <xdr:to xmlns:xdr="http://schemas.openxmlformats.org/drawingml/2006/spreadsheetDrawing">
      <xdr:col>50</xdr:col>
      <xdr:colOff>114300</xdr:colOff>
      <xdr:row>38</xdr:row>
      <xdr:rowOff>118110</xdr:rowOff>
    </xdr:to>
    <xdr:cxnSp macro="">
      <xdr:nvCxnSpPr>
        <xdr:cNvPr id="135" name="直線コネクタ 134"/>
        <xdr:cNvCxnSpPr/>
      </xdr:nvCxnSpPr>
      <xdr:spPr>
        <a:xfrm flipV="1">
          <a:off x="8578850" y="662432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80010</xdr:rowOff>
    </xdr:from>
    <xdr:to xmlns:xdr="http://schemas.openxmlformats.org/drawingml/2006/spreadsheetDrawing">
      <xdr:col>41</xdr:col>
      <xdr:colOff>101600</xdr:colOff>
      <xdr:row>39</xdr:row>
      <xdr:rowOff>10160</xdr:rowOff>
    </xdr:to>
    <xdr:sp macro="" textlink="">
      <xdr:nvSpPr>
        <xdr:cNvPr id="136" name="楕円 135"/>
        <xdr:cNvSpPr/>
      </xdr:nvSpPr>
      <xdr:spPr>
        <a:xfrm>
          <a:off x="765429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118110</xdr:rowOff>
    </xdr:from>
    <xdr:to xmlns:xdr="http://schemas.openxmlformats.org/drawingml/2006/spreadsheetDrawing">
      <xdr:col>45</xdr:col>
      <xdr:colOff>177800</xdr:colOff>
      <xdr:row>38</xdr:row>
      <xdr:rowOff>130175</xdr:rowOff>
    </xdr:to>
    <xdr:cxnSp macro="">
      <xdr:nvCxnSpPr>
        <xdr:cNvPr id="137" name="直線コネクタ 136"/>
        <xdr:cNvCxnSpPr/>
      </xdr:nvCxnSpPr>
      <xdr:spPr>
        <a:xfrm flipV="1">
          <a:off x="7705090" y="6633210"/>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90170</xdr:rowOff>
    </xdr:from>
    <xdr:to xmlns:xdr="http://schemas.openxmlformats.org/drawingml/2006/spreadsheetDrawing">
      <xdr:col>36</xdr:col>
      <xdr:colOff>165100</xdr:colOff>
      <xdr:row>39</xdr:row>
      <xdr:rowOff>20320</xdr:rowOff>
    </xdr:to>
    <xdr:sp macro="" textlink="">
      <xdr:nvSpPr>
        <xdr:cNvPr id="138" name="楕円 137"/>
        <xdr:cNvSpPr/>
      </xdr:nvSpPr>
      <xdr:spPr>
        <a:xfrm>
          <a:off x="678434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130175</xdr:rowOff>
    </xdr:from>
    <xdr:to xmlns:xdr="http://schemas.openxmlformats.org/drawingml/2006/spreadsheetDrawing">
      <xdr:col>41</xdr:col>
      <xdr:colOff>50800</xdr:colOff>
      <xdr:row>38</xdr:row>
      <xdr:rowOff>140970</xdr:rowOff>
    </xdr:to>
    <xdr:cxnSp macro="">
      <xdr:nvCxnSpPr>
        <xdr:cNvPr id="139" name="直線コネクタ 138"/>
        <xdr:cNvCxnSpPr/>
      </xdr:nvCxnSpPr>
      <xdr:spPr>
        <a:xfrm flipV="1">
          <a:off x="6835140" y="664527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128270</xdr:rowOff>
    </xdr:from>
    <xdr:ext cx="534670" cy="258445"/>
    <xdr:sp macro="" textlink="">
      <xdr:nvSpPr>
        <xdr:cNvPr id="140" name="n_1aveValue【道路】&#10;一人当たり延長"/>
        <xdr:cNvSpPr txBox="1"/>
      </xdr:nvSpPr>
      <xdr:spPr>
        <a:xfrm>
          <a:off x="9172575" y="6986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92075</xdr:rowOff>
    </xdr:from>
    <xdr:ext cx="533400" cy="258445"/>
    <xdr:sp macro="" textlink="">
      <xdr:nvSpPr>
        <xdr:cNvPr id="141" name="n_2aveValue【道路】&#10;一人当たり延長"/>
        <xdr:cNvSpPr txBox="1"/>
      </xdr:nvSpPr>
      <xdr:spPr>
        <a:xfrm>
          <a:off x="8315325" y="69500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125095</xdr:rowOff>
    </xdr:from>
    <xdr:ext cx="533400" cy="258445"/>
    <xdr:sp macro="" textlink="">
      <xdr:nvSpPr>
        <xdr:cNvPr id="142" name="n_3aveValue【道路】&#10;一人当たり延長"/>
        <xdr:cNvSpPr txBox="1"/>
      </xdr:nvSpPr>
      <xdr:spPr>
        <a:xfrm>
          <a:off x="7445375" y="69830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118745</xdr:rowOff>
    </xdr:from>
    <xdr:ext cx="533400" cy="259080"/>
    <xdr:sp macro="" textlink="">
      <xdr:nvSpPr>
        <xdr:cNvPr id="143" name="n_4aveValue【道路】&#10;一人当たり延長"/>
        <xdr:cNvSpPr txBox="1"/>
      </xdr:nvSpPr>
      <xdr:spPr>
        <a:xfrm>
          <a:off x="6571615" y="6976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4445</xdr:rowOff>
    </xdr:from>
    <xdr:ext cx="534670" cy="259080"/>
    <xdr:sp macro="" textlink="">
      <xdr:nvSpPr>
        <xdr:cNvPr id="144" name="n_1mainValue【道路】&#10;一人当たり延長"/>
        <xdr:cNvSpPr txBox="1"/>
      </xdr:nvSpPr>
      <xdr:spPr>
        <a:xfrm>
          <a:off x="9172575"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14605</xdr:rowOff>
    </xdr:from>
    <xdr:ext cx="533400" cy="259080"/>
    <xdr:sp macro="" textlink="">
      <xdr:nvSpPr>
        <xdr:cNvPr id="145" name="n_2mainValue【道路】&#10;一人当たり延長"/>
        <xdr:cNvSpPr txBox="1"/>
      </xdr:nvSpPr>
      <xdr:spPr>
        <a:xfrm>
          <a:off x="8315325" y="6358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26035</xdr:rowOff>
    </xdr:from>
    <xdr:ext cx="533400" cy="258445"/>
    <xdr:sp macro="" textlink="">
      <xdr:nvSpPr>
        <xdr:cNvPr id="146" name="n_3mainValue【道路】&#10;一人当たり延長"/>
        <xdr:cNvSpPr txBox="1"/>
      </xdr:nvSpPr>
      <xdr:spPr>
        <a:xfrm>
          <a:off x="7445375" y="63696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36830</xdr:rowOff>
    </xdr:from>
    <xdr:ext cx="533400" cy="259080"/>
    <xdr:sp macro="" textlink="">
      <xdr:nvSpPr>
        <xdr:cNvPr id="147" name="n_4mainValue【道路】&#10;一人当たり延長"/>
        <xdr:cNvSpPr txBox="1"/>
      </xdr:nvSpPr>
      <xdr:spPr>
        <a:xfrm>
          <a:off x="6571615" y="6380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4676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88265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7376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7376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88265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8669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8669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88265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9870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29870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4676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180" cy="225425"/>
    <xdr:sp macro="" textlink="">
      <xdr:nvSpPr>
        <xdr:cNvPr id="156" name="テキスト ボックス 155"/>
        <xdr:cNvSpPr txBox="1"/>
      </xdr:nvSpPr>
      <xdr:spPr>
        <a:xfrm>
          <a:off x="71247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4676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8" name="テキスト ボックス 157"/>
        <xdr:cNvSpPr txBox="1"/>
      </xdr:nvSpPr>
      <xdr:spPr>
        <a:xfrm>
          <a:off x="29083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130175</xdr:rowOff>
    </xdr:from>
    <xdr:to xmlns:xdr="http://schemas.openxmlformats.org/drawingml/2006/spreadsheetDrawing">
      <xdr:col>28</xdr:col>
      <xdr:colOff>114300</xdr:colOff>
      <xdr:row>64</xdr:row>
      <xdr:rowOff>130175</xdr:rowOff>
    </xdr:to>
    <xdr:cxnSp macro="">
      <xdr:nvCxnSpPr>
        <xdr:cNvPr id="159" name="直線コネクタ 158"/>
        <xdr:cNvCxnSpPr/>
      </xdr:nvCxnSpPr>
      <xdr:spPr>
        <a:xfrm>
          <a:off x="746760" y="1110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7360" cy="258445"/>
    <xdr:sp macro="" textlink="">
      <xdr:nvSpPr>
        <xdr:cNvPr id="160" name="テキスト ボックス 159"/>
        <xdr:cNvSpPr txBox="1"/>
      </xdr:nvSpPr>
      <xdr:spPr>
        <a:xfrm>
          <a:off x="290830" y="1096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4676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3810</xdr:rowOff>
    </xdr:from>
    <xdr:ext cx="401955" cy="259080"/>
    <xdr:sp macro="" textlink="">
      <xdr:nvSpPr>
        <xdr:cNvPr id="162" name="テキスト ボックス 161"/>
        <xdr:cNvSpPr txBox="1"/>
      </xdr:nvSpPr>
      <xdr:spPr>
        <a:xfrm>
          <a:off x="354965" y="10633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63" name="直線コネクタ 162"/>
        <xdr:cNvCxnSpPr/>
      </xdr:nvCxnSpPr>
      <xdr:spPr>
        <a:xfrm>
          <a:off x="746760" y="1044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1955" cy="257810"/>
    <xdr:sp macro="" textlink="">
      <xdr:nvSpPr>
        <xdr:cNvPr id="164" name="テキスト ボックス 163"/>
        <xdr:cNvSpPr txBox="1"/>
      </xdr:nvSpPr>
      <xdr:spPr>
        <a:xfrm>
          <a:off x="354965" y="1030732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4676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1955" cy="259080"/>
    <xdr:sp macro="" textlink="">
      <xdr:nvSpPr>
        <xdr:cNvPr id="166" name="テキスト ボックス 165"/>
        <xdr:cNvSpPr txBox="1"/>
      </xdr:nvSpPr>
      <xdr:spPr>
        <a:xfrm>
          <a:off x="354965" y="9980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7" name="直線コネクタ 166"/>
        <xdr:cNvCxnSpPr/>
      </xdr:nvCxnSpPr>
      <xdr:spPr>
        <a:xfrm>
          <a:off x="746760" y="979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53340</xdr:rowOff>
    </xdr:from>
    <xdr:ext cx="401955" cy="257810"/>
    <xdr:sp macro="" textlink="">
      <xdr:nvSpPr>
        <xdr:cNvPr id="168" name="テキスト ボックス 167"/>
        <xdr:cNvSpPr txBox="1"/>
      </xdr:nvSpPr>
      <xdr:spPr>
        <a:xfrm>
          <a:off x="354965" y="965454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4676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9080"/>
    <xdr:sp macro="" textlink="">
      <xdr:nvSpPr>
        <xdr:cNvPr id="170" name="テキスト ボックス 169"/>
        <xdr:cNvSpPr txBox="1"/>
      </xdr:nvSpPr>
      <xdr:spPr>
        <a:xfrm>
          <a:off x="41529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71" name="直線コネクタ 170"/>
        <xdr:cNvCxnSpPr/>
      </xdr:nvCxnSpPr>
      <xdr:spPr>
        <a:xfrm>
          <a:off x="74676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4676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100965</xdr:rowOff>
    </xdr:from>
    <xdr:to xmlns:xdr="http://schemas.openxmlformats.org/drawingml/2006/spreadsheetDrawing">
      <xdr:col>24</xdr:col>
      <xdr:colOff>62865</xdr:colOff>
      <xdr:row>64</xdr:row>
      <xdr:rowOff>76835</xdr:rowOff>
    </xdr:to>
    <xdr:cxnSp macro="">
      <xdr:nvCxnSpPr>
        <xdr:cNvPr id="173" name="直線コネクタ 172"/>
        <xdr:cNvCxnSpPr/>
      </xdr:nvCxnSpPr>
      <xdr:spPr>
        <a:xfrm flipV="1">
          <a:off x="4543425" y="953071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80645</xdr:rowOff>
    </xdr:from>
    <xdr:ext cx="405130" cy="259080"/>
    <xdr:sp macro="" textlink="">
      <xdr:nvSpPr>
        <xdr:cNvPr id="174" name="【橋りょう・トンネル】&#10;有形固定資産減価償却率最小値テキスト"/>
        <xdr:cNvSpPr txBox="1"/>
      </xdr:nvSpPr>
      <xdr:spPr>
        <a:xfrm>
          <a:off x="458216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76835</xdr:rowOff>
    </xdr:from>
    <xdr:to xmlns:xdr="http://schemas.openxmlformats.org/drawingml/2006/spreadsheetDrawing">
      <xdr:col>24</xdr:col>
      <xdr:colOff>152400</xdr:colOff>
      <xdr:row>64</xdr:row>
      <xdr:rowOff>76835</xdr:rowOff>
    </xdr:to>
    <xdr:cxnSp macro="">
      <xdr:nvCxnSpPr>
        <xdr:cNvPr id="175" name="直線コネクタ 174"/>
        <xdr:cNvCxnSpPr/>
      </xdr:nvCxnSpPr>
      <xdr:spPr>
        <a:xfrm>
          <a:off x="4458970" y="11049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47625</xdr:rowOff>
    </xdr:from>
    <xdr:ext cx="340360" cy="259080"/>
    <xdr:sp macro="" textlink="">
      <xdr:nvSpPr>
        <xdr:cNvPr id="176" name="【橋りょう・トンネル】&#10;有形固定資産減価償却率最大値テキスト"/>
        <xdr:cNvSpPr txBox="1"/>
      </xdr:nvSpPr>
      <xdr:spPr>
        <a:xfrm>
          <a:off x="4582160" y="93059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100965</xdr:rowOff>
    </xdr:from>
    <xdr:to xmlns:xdr="http://schemas.openxmlformats.org/drawingml/2006/spreadsheetDrawing">
      <xdr:col>24</xdr:col>
      <xdr:colOff>152400</xdr:colOff>
      <xdr:row>55</xdr:row>
      <xdr:rowOff>100965</xdr:rowOff>
    </xdr:to>
    <xdr:cxnSp macro="">
      <xdr:nvCxnSpPr>
        <xdr:cNvPr id="177" name="直線コネクタ 176"/>
        <xdr:cNvCxnSpPr/>
      </xdr:nvCxnSpPr>
      <xdr:spPr>
        <a:xfrm>
          <a:off x="4458970" y="9530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164465</xdr:rowOff>
    </xdr:from>
    <xdr:ext cx="405130" cy="259080"/>
    <xdr:sp macro="" textlink="">
      <xdr:nvSpPr>
        <xdr:cNvPr id="178" name="【橋りょう・トンネル】&#10;有形固定資産減価償却率平均値テキスト"/>
        <xdr:cNvSpPr txBox="1"/>
      </xdr:nvSpPr>
      <xdr:spPr>
        <a:xfrm>
          <a:off x="4582160" y="1028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145415</xdr:rowOff>
    </xdr:from>
    <xdr:to xmlns:xdr="http://schemas.openxmlformats.org/drawingml/2006/spreadsheetDrawing">
      <xdr:col>24</xdr:col>
      <xdr:colOff>114300</xdr:colOff>
      <xdr:row>61</xdr:row>
      <xdr:rowOff>75565</xdr:rowOff>
    </xdr:to>
    <xdr:sp macro="" textlink="">
      <xdr:nvSpPr>
        <xdr:cNvPr id="179" name="フローチャート: 判断 178"/>
        <xdr:cNvSpPr/>
      </xdr:nvSpPr>
      <xdr:spPr>
        <a:xfrm>
          <a:off x="449326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80" name="フローチャート: 判断 179"/>
        <xdr:cNvSpPr/>
      </xdr:nvSpPr>
      <xdr:spPr>
        <a:xfrm>
          <a:off x="3674110" y="10401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114300</xdr:rowOff>
    </xdr:from>
    <xdr:to xmlns:xdr="http://schemas.openxmlformats.org/drawingml/2006/spreadsheetDrawing">
      <xdr:col>15</xdr:col>
      <xdr:colOff>101600</xdr:colOff>
      <xdr:row>61</xdr:row>
      <xdr:rowOff>44450</xdr:rowOff>
    </xdr:to>
    <xdr:sp macro="" textlink="">
      <xdr:nvSpPr>
        <xdr:cNvPr id="181" name="フローチャート: 判断 180"/>
        <xdr:cNvSpPr/>
      </xdr:nvSpPr>
      <xdr:spPr>
        <a:xfrm>
          <a:off x="280035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105410</xdr:rowOff>
    </xdr:from>
    <xdr:to xmlns:xdr="http://schemas.openxmlformats.org/drawingml/2006/spreadsheetDrawing">
      <xdr:col>10</xdr:col>
      <xdr:colOff>165100</xdr:colOff>
      <xdr:row>61</xdr:row>
      <xdr:rowOff>35560</xdr:rowOff>
    </xdr:to>
    <xdr:sp macro="" textlink="">
      <xdr:nvSpPr>
        <xdr:cNvPr id="182" name="フローチャート: 判断 181"/>
        <xdr:cNvSpPr/>
      </xdr:nvSpPr>
      <xdr:spPr>
        <a:xfrm>
          <a:off x="19304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76835</xdr:rowOff>
    </xdr:from>
    <xdr:to xmlns:xdr="http://schemas.openxmlformats.org/drawingml/2006/spreadsheetDrawing">
      <xdr:col>6</xdr:col>
      <xdr:colOff>38100</xdr:colOff>
      <xdr:row>61</xdr:row>
      <xdr:rowOff>6985</xdr:rowOff>
    </xdr:to>
    <xdr:sp macro="" textlink="">
      <xdr:nvSpPr>
        <xdr:cNvPr id="183" name="フローチャート: 判断 182"/>
        <xdr:cNvSpPr/>
      </xdr:nvSpPr>
      <xdr:spPr>
        <a:xfrm>
          <a:off x="1060450" y="103638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3573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0730" cy="257810"/>
    <xdr:sp macro="" textlink="">
      <xdr:nvSpPr>
        <xdr:cNvPr id="185" name="テキスト ボックス 184"/>
        <xdr:cNvSpPr txBox="1"/>
      </xdr:nvSpPr>
      <xdr:spPr>
        <a:xfrm>
          <a:off x="35382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186" name="テキスト ボックス 185"/>
        <xdr:cNvSpPr txBox="1"/>
      </xdr:nvSpPr>
      <xdr:spPr>
        <a:xfrm>
          <a:off x="26644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0730" cy="257810"/>
    <xdr:sp macro="" textlink="">
      <xdr:nvSpPr>
        <xdr:cNvPr id="187" name="テキスト ボックス 186"/>
        <xdr:cNvSpPr txBox="1"/>
      </xdr:nvSpPr>
      <xdr:spPr>
        <a:xfrm>
          <a:off x="17945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0730" cy="257810"/>
    <xdr:sp macro="" textlink="">
      <xdr:nvSpPr>
        <xdr:cNvPr id="188" name="テキスト ボックス 187"/>
        <xdr:cNvSpPr txBox="1"/>
      </xdr:nvSpPr>
      <xdr:spPr>
        <a:xfrm>
          <a:off x="9245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128270</xdr:rowOff>
    </xdr:from>
    <xdr:to xmlns:xdr="http://schemas.openxmlformats.org/drawingml/2006/spreadsheetDrawing">
      <xdr:col>24</xdr:col>
      <xdr:colOff>114300</xdr:colOff>
      <xdr:row>62</xdr:row>
      <xdr:rowOff>58420</xdr:rowOff>
    </xdr:to>
    <xdr:sp macro="" textlink="">
      <xdr:nvSpPr>
        <xdr:cNvPr id="189" name="楕円 188"/>
        <xdr:cNvSpPr/>
      </xdr:nvSpPr>
      <xdr:spPr>
        <a:xfrm>
          <a:off x="449326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106680</xdr:rowOff>
    </xdr:from>
    <xdr:ext cx="405130" cy="259080"/>
    <xdr:sp macro="" textlink="">
      <xdr:nvSpPr>
        <xdr:cNvPr id="190" name="【橋りょう・トンネル】&#10;有形固定資産減価償却率該当値テキスト"/>
        <xdr:cNvSpPr txBox="1"/>
      </xdr:nvSpPr>
      <xdr:spPr>
        <a:xfrm>
          <a:off x="4582160" y="1056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105410</xdr:rowOff>
    </xdr:from>
    <xdr:to xmlns:xdr="http://schemas.openxmlformats.org/drawingml/2006/spreadsheetDrawing">
      <xdr:col>20</xdr:col>
      <xdr:colOff>38100</xdr:colOff>
      <xdr:row>62</xdr:row>
      <xdr:rowOff>35560</xdr:rowOff>
    </xdr:to>
    <xdr:sp macro="" textlink="">
      <xdr:nvSpPr>
        <xdr:cNvPr id="191" name="楕円 190"/>
        <xdr:cNvSpPr/>
      </xdr:nvSpPr>
      <xdr:spPr>
        <a:xfrm>
          <a:off x="3674110" y="105638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156845</xdr:rowOff>
    </xdr:from>
    <xdr:to xmlns:xdr="http://schemas.openxmlformats.org/drawingml/2006/spreadsheetDrawing">
      <xdr:col>24</xdr:col>
      <xdr:colOff>63500</xdr:colOff>
      <xdr:row>62</xdr:row>
      <xdr:rowOff>8255</xdr:rowOff>
    </xdr:to>
    <xdr:cxnSp macro="">
      <xdr:nvCxnSpPr>
        <xdr:cNvPr id="192" name="直線コネクタ 191"/>
        <xdr:cNvCxnSpPr/>
      </xdr:nvCxnSpPr>
      <xdr:spPr>
        <a:xfrm>
          <a:off x="3724910" y="10615295"/>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86360</xdr:rowOff>
    </xdr:from>
    <xdr:to xmlns:xdr="http://schemas.openxmlformats.org/drawingml/2006/spreadsheetDrawing">
      <xdr:col>15</xdr:col>
      <xdr:colOff>101600</xdr:colOff>
      <xdr:row>62</xdr:row>
      <xdr:rowOff>16510</xdr:rowOff>
    </xdr:to>
    <xdr:sp macro="" textlink="">
      <xdr:nvSpPr>
        <xdr:cNvPr id="193" name="楕円 192"/>
        <xdr:cNvSpPr/>
      </xdr:nvSpPr>
      <xdr:spPr>
        <a:xfrm>
          <a:off x="280035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137160</xdr:rowOff>
    </xdr:from>
    <xdr:to xmlns:xdr="http://schemas.openxmlformats.org/drawingml/2006/spreadsheetDrawing">
      <xdr:col>19</xdr:col>
      <xdr:colOff>177800</xdr:colOff>
      <xdr:row>61</xdr:row>
      <xdr:rowOff>156845</xdr:rowOff>
    </xdr:to>
    <xdr:cxnSp macro="">
      <xdr:nvCxnSpPr>
        <xdr:cNvPr id="194" name="直線コネクタ 193"/>
        <xdr:cNvCxnSpPr/>
      </xdr:nvCxnSpPr>
      <xdr:spPr>
        <a:xfrm>
          <a:off x="2851150" y="10595610"/>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83820</xdr:rowOff>
    </xdr:from>
    <xdr:to xmlns:xdr="http://schemas.openxmlformats.org/drawingml/2006/spreadsheetDrawing">
      <xdr:col>10</xdr:col>
      <xdr:colOff>165100</xdr:colOff>
      <xdr:row>62</xdr:row>
      <xdr:rowOff>14605</xdr:rowOff>
    </xdr:to>
    <xdr:sp macro="" textlink="">
      <xdr:nvSpPr>
        <xdr:cNvPr id="195" name="楕円 194"/>
        <xdr:cNvSpPr/>
      </xdr:nvSpPr>
      <xdr:spPr>
        <a:xfrm>
          <a:off x="1930400" y="105422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135255</xdr:rowOff>
    </xdr:from>
    <xdr:to xmlns:xdr="http://schemas.openxmlformats.org/drawingml/2006/spreadsheetDrawing">
      <xdr:col>15</xdr:col>
      <xdr:colOff>50800</xdr:colOff>
      <xdr:row>61</xdr:row>
      <xdr:rowOff>137160</xdr:rowOff>
    </xdr:to>
    <xdr:cxnSp macro="">
      <xdr:nvCxnSpPr>
        <xdr:cNvPr id="196" name="直線コネクタ 195"/>
        <xdr:cNvCxnSpPr/>
      </xdr:nvCxnSpPr>
      <xdr:spPr>
        <a:xfrm>
          <a:off x="1981200" y="1059370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68580</xdr:rowOff>
    </xdr:from>
    <xdr:to xmlns:xdr="http://schemas.openxmlformats.org/drawingml/2006/spreadsheetDrawing">
      <xdr:col>6</xdr:col>
      <xdr:colOff>38100</xdr:colOff>
      <xdr:row>61</xdr:row>
      <xdr:rowOff>164465</xdr:rowOff>
    </xdr:to>
    <xdr:sp macro="" textlink="">
      <xdr:nvSpPr>
        <xdr:cNvPr id="197" name="楕円 196"/>
        <xdr:cNvSpPr/>
      </xdr:nvSpPr>
      <xdr:spPr>
        <a:xfrm>
          <a:off x="1060450" y="1052703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118745</xdr:rowOff>
    </xdr:from>
    <xdr:to xmlns:xdr="http://schemas.openxmlformats.org/drawingml/2006/spreadsheetDrawing">
      <xdr:col>10</xdr:col>
      <xdr:colOff>114300</xdr:colOff>
      <xdr:row>61</xdr:row>
      <xdr:rowOff>135255</xdr:rowOff>
    </xdr:to>
    <xdr:cxnSp macro="">
      <xdr:nvCxnSpPr>
        <xdr:cNvPr id="198" name="直線コネクタ 197"/>
        <xdr:cNvCxnSpPr/>
      </xdr:nvCxnSpPr>
      <xdr:spPr>
        <a:xfrm>
          <a:off x="1111250" y="1057719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60325</xdr:rowOff>
    </xdr:from>
    <xdr:ext cx="405130" cy="258445"/>
    <xdr:sp macro="" textlink="">
      <xdr:nvSpPr>
        <xdr:cNvPr id="199" name="n_1aveValue【橋りょう・トンネル】&#10;有形固定資産減価償却率"/>
        <xdr:cNvSpPr txBox="1"/>
      </xdr:nvSpPr>
      <xdr:spPr>
        <a:xfrm>
          <a:off x="3513455" y="10175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60325</xdr:rowOff>
    </xdr:from>
    <xdr:ext cx="403860" cy="258445"/>
    <xdr:sp macro="" textlink="">
      <xdr:nvSpPr>
        <xdr:cNvPr id="200" name="n_2aveValue【橋りょう・トンネル】&#10;有形固定資産減価償却率"/>
        <xdr:cNvSpPr txBox="1"/>
      </xdr:nvSpPr>
      <xdr:spPr>
        <a:xfrm>
          <a:off x="2652395" y="101758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52705</xdr:rowOff>
    </xdr:from>
    <xdr:ext cx="403860" cy="257810"/>
    <xdr:sp macro="" textlink="">
      <xdr:nvSpPr>
        <xdr:cNvPr id="201" name="n_3aveValue【橋りょう・トンネル】&#10;有形固定資産減価償却率"/>
        <xdr:cNvSpPr txBox="1"/>
      </xdr:nvSpPr>
      <xdr:spPr>
        <a:xfrm>
          <a:off x="1782445" y="10168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22860</xdr:rowOff>
    </xdr:from>
    <xdr:ext cx="403860" cy="258445"/>
    <xdr:sp macro="" textlink="">
      <xdr:nvSpPr>
        <xdr:cNvPr id="202" name="n_4aveValue【橋りょう・トンネル】&#10;有形固定資産減価償却率"/>
        <xdr:cNvSpPr txBox="1"/>
      </xdr:nvSpPr>
      <xdr:spPr>
        <a:xfrm>
          <a:off x="912495" y="101384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26670</xdr:rowOff>
    </xdr:from>
    <xdr:ext cx="405130" cy="258445"/>
    <xdr:sp macro="" textlink="">
      <xdr:nvSpPr>
        <xdr:cNvPr id="203" name="n_1mainValue【橋りょう・トンネル】&#10;有形固定資産減価償却率"/>
        <xdr:cNvSpPr txBox="1"/>
      </xdr:nvSpPr>
      <xdr:spPr>
        <a:xfrm>
          <a:off x="3513455" y="10656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7620</xdr:rowOff>
    </xdr:from>
    <xdr:ext cx="403860" cy="257810"/>
    <xdr:sp macro="" textlink="">
      <xdr:nvSpPr>
        <xdr:cNvPr id="204" name="n_2mainValue【橋りょう・トンネル】&#10;有形固定資産減価償却率"/>
        <xdr:cNvSpPr txBox="1"/>
      </xdr:nvSpPr>
      <xdr:spPr>
        <a:xfrm>
          <a:off x="2652395" y="10637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5080</xdr:rowOff>
    </xdr:from>
    <xdr:ext cx="403860" cy="259080"/>
    <xdr:sp macro="" textlink="">
      <xdr:nvSpPr>
        <xdr:cNvPr id="205" name="n_3mainValue【橋りょう・トンネル】&#10;有形固定資産減価償却率"/>
        <xdr:cNvSpPr txBox="1"/>
      </xdr:nvSpPr>
      <xdr:spPr>
        <a:xfrm>
          <a:off x="1782445" y="10634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160655</xdr:rowOff>
    </xdr:from>
    <xdr:ext cx="403860" cy="258445"/>
    <xdr:sp macro="" textlink="">
      <xdr:nvSpPr>
        <xdr:cNvPr id="206" name="n_4mainValue【橋りょう・トンネル】&#10;有形固定資産減価償却率"/>
        <xdr:cNvSpPr txBox="1"/>
      </xdr:nvSpPr>
      <xdr:spPr>
        <a:xfrm>
          <a:off x="912495" y="106191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47446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88265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9765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59765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88265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946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5946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88265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7147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7147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47446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5425"/>
    <xdr:sp macro="" textlink="">
      <xdr:nvSpPr>
        <xdr:cNvPr id="215" name="テキスト ボックス 214"/>
        <xdr:cNvSpPr txBox="1"/>
      </xdr:nvSpPr>
      <xdr:spPr>
        <a:xfrm>
          <a:off x="643636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474460" y="1143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474460" y="1104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8920" cy="259080"/>
    <xdr:sp macro="" textlink="">
      <xdr:nvSpPr>
        <xdr:cNvPr id="218" name="テキスト ボックス 217"/>
        <xdr:cNvSpPr txBox="1"/>
      </xdr:nvSpPr>
      <xdr:spPr>
        <a:xfrm>
          <a:off x="6229350" y="1090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9" name="直線コネクタ 218"/>
        <xdr:cNvCxnSpPr/>
      </xdr:nvCxnSpPr>
      <xdr:spPr>
        <a:xfrm>
          <a:off x="6474460" y="10667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5630" cy="259080"/>
    <xdr:sp macro="" textlink="">
      <xdr:nvSpPr>
        <xdr:cNvPr id="220" name="テキスト ボックス 219"/>
        <xdr:cNvSpPr txBox="1"/>
      </xdr:nvSpPr>
      <xdr:spPr>
        <a:xfrm>
          <a:off x="5890260" y="1052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5630" cy="257175"/>
    <xdr:sp macro="" textlink="">
      <xdr:nvSpPr>
        <xdr:cNvPr id="222" name="テキスト ボックス 221"/>
        <xdr:cNvSpPr txBox="1"/>
      </xdr:nvSpPr>
      <xdr:spPr>
        <a:xfrm>
          <a:off x="5890260" y="10144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474460" y="990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161925</xdr:rowOff>
    </xdr:from>
    <xdr:ext cx="595630" cy="258445"/>
    <xdr:sp macro="" textlink="">
      <xdr:nvSpPr>
        <xdr:cNvPr id="224" name="テキスト ボックス 223"/>
        <xdr:cNvSpPr txBox="1"/>
      </xdr:nvSpPr>
      <xdr:spPr>
        <a:xfrm>
          <a:off x="5890260" y="9763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5" name="直線コネクタ 224"/>
        <xdr:cNvCxnSpPr/>
      </xdr:nvCxnSpPr>
      <xdr:spPr>
        <a:xfrm>
          <a:off x="6474460" y="952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123825</xdr:rowOff>
    </xdr:from>
    <xdr:ext cx="685800" cy="257175"/>
    <xdr:sp macro="" textlink="">
      <xdr:nvSpPr>
        <xdr:cNvPr id="226" name="テキスト ボックス 225"/>
        <xdr:cNvSpPr txBox="1"/>
      </xdr:nvSpPr>
      <xdr:spPr>
        <a:xfrm>
          <a:off x="5800090" y="9382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7" name="直線コネクタ 226"/>
        <xdr:cNvCxnSpPr/>
      </xdr:nvCxnSpPr>
      <xdr:spPr>
        <a:xfrm>
          <a:off x="6474460" y="914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800" cy="257810"/>
    <xdr:sp macro="" textlink="">
      <xdr:nvSpPr>
        <xdr:cNvPr id="228" name="テキスト ボックス 227"/>
        <xdr:cNvSpPr txBox="1"/>
      </xdr:nvSpPr>
      <xdr:spPr>
        <a:xfrm>
          <a:off x="5800090" y="900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47446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137160</xdr:rowOff>
    </xdr:from>
    <xdr:to xmlns:xdr="http://schemas.openxmlformats.org/drawingml/2006/spreadsheetDrawing">
      <xdr:col>54</xdr:col>
      <xdr:colOff>186690</xdr:colOff>
      <xdr:row>64</xdr:row>
      <xdr:rowOff>73660</xdr:rowOff>
    </xdr:to>
    <xdr:cxnSp macro="">
      <xdr:nvCxnSpPr>
        <xdr:cNvPr id="230" name="直線コネクタ 229"/>
        <xdr:cNvCxnSpPr/>
      </xdr:nvCxnSpPr>
      <xdr:spPr>
        <a:xfrm flipV="1">
          <a:off x="10267950" y="973836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78105</xdr:rowOff>
    </xdr:from>
    <xdr:ext cx="469900" cy="257810"/>
    <xdr:sp macro="" textlink="">
      <xdr:nvSpPr>
        <xdr:cNvPr id="231" name="【橋りょう・トンネル】&#10;一人当たり有形固定資産（償却資産）額最小値テキスト"/>
        <xdr:cNvSpPr txBox="1"/>
      </xdr:nvSpPr>
      <xdr:spPr>
        <a:xfrm>
          <a:off x="10306050" y="110509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73660</xdr:rowOff>
    </xdr:from>
    <xdr:to xmlns:xdr="http://schemas.openxmlformats.org/drawingml/2006/spreadsheetDrawing">
      <xdr:col>55</xdr:col>
      <xdr:colOff>88900</xdr:colOff>
      <xdr:row>64</xdr:row>
      <xdr:rowOff>73660</xdr:rowOff>
    </xdr:to>
    <xdr:cxnSp macro="">
      <xdr:nvCxnSpPr>
        <xdr:cNvPr id="232" name="直線コネクタ 231"/>
        <xdr:cNvCxnSpPr/>
      </xdr:nvCxnSpPr>
      <xdr:spPr>
        <a:xfrm>
          <a:off x="10182860" y="11046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83185</xdr:rowOff>
    </xdr:from>
    <xdr:ext cx="690245" cy="259080"/>
    <xdr:sp macro="" textlink="">
      <xdr:nvSpPr>
        <xdr:cNvPr id="233" name="【橋りょう・トンネル】&#10;一人当たり有形固定資産（償却資産）額最大値テキスト"/>
        <xdr:cNvSpPr txBox="1"/>
      </xdr:nvSpPr>
      <xdr:spPr>
        <a:xfrm>
          <a:off x="10306050" y="95129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137160</xdr:rowOff>
    </xdr:from>
    <xdr:to xmlns:xdr="http://schemas.openxmlformats.org/drawingml/2006/spreadsheetDrawing">
      <xdr:col>55</xdr:col>
      <xdr:colOff>88900</xdr:colOff>
      <xdr:row>56</xdr:row>
      <xdr:rowOff>137160</xdr:rowOff>
    </xdr:to>
    <xdr:cxnSp macro="">
      <xdr:nvCxnSpPr>
        <xdr:cNvPr id="234" name="直線コネクタ 233"/>
        <xdr:cNvCxnSpPr/>
      </xdr:nvCxnSpPr>
      <xdr:spPr>
        <a:xfrm>
          <a:off x="10182860" y="9738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4445</xdr:rowOff>
    </xdr:from>
    <xdr:ext cx="598805" cy="259080"/>
    <xdr:sp macro="" textlink="">
      <xdr:nvSpPr>
        <xdr:cNvPr id="235" name="【橋りょう・トンネル】&#10;一人当たり有形固定資産（償却資産）額平均値テキスト"/>
        <xdr:cNvSpPr txBox="1"/>
      </xdr:nvSpPr>
      <xdr:spPr>
        <a:xfrm>
          <a:off x="10306050" y="10634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26035</xdr:rowOff>
    </xdr:from>
    <xdr:to xmlns:xdr="http://schemas.openxmlformats.org/drawingml/2006/spreadsheetDrawing">
      <xdr:col>55</xdr:col>
      <xdr:colOff>50800</xdr:colOff>
      <xdr:row>62</xdr:row>
      <xdr:rowOff>127635</xdr:rowOff>
    </xdr:to>
    <xdr:sp macro="" textlink="">
      <xdr:nvSpPr>
        <xdr:cNvPr id="236" name="フローチャート: 判断 235"/>
        <xdr:cNvSpPr/>
      </xdr:nvSpPr>
      <xdr:spPr>
        <a:xfrm>
          <a:off x="10220960" y="106559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59690</xdr:rowOff>
    </xdr:from>
    <xdr:to xmlns:xdr="http://schemas.openxmlformats.org/drawingml/2006/spreadsheetDrawing">
      <xdr:col>50</xdr:col>
      <xdr:colOff>165100</xdr:colOff>
      <xdr:row>62</xdr:row>
      <xdr:rowOff>161290</xdr:rowOff>
    </xdr:to>
    <xdr:sp macro="" textlink="">
      <xdr:nvSpPr>
        <xdr:cNvPr id="237" name="フローチャート: 判断 236"/>
        <xdr:cNvSpPr/>
      </xdr:nvSpPr>
      <xdr:spPr>
        <a:xfrm>
          <a:off x="93980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164465</xdr:rowOff>
    </xdr:from>
    <xdr:to xmlns:xdr="http://schemas.openxmlformats.org/drawingml/2006/spreadsheetDrawing">
      <xdr:col>46</xdr:col>
      <xdr:colOff>38100</xdr:colOff>
      <xdr:row>62</xdr:row>
      <xdr:rowOff>99695</xdr:rowOff>
    </xdr:to>
    <xdr:sp macro="" textlink="">
      <xdr:nvSpPr>
        <xdr:cNvPr id="238" name="フローチャート: 判断 237"/>
        <xdr:cNvSpPr/>
      </xdr:nvSpPr>
      <xdr:spPr>
        <a:xfrm>
          <a:off x="8528050" y="10622915"/>
          <a:ext cx="9779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16510</xdr:rowOff>
    </xdr:from>
    <xdr:to xmlns:xdr="http://schemas.openxmlformats.org/drawingml/2006/spreadsheetDrawing">
      <xdr:col>41</xdr:col>
      <xdr:colOff>101600</xdr:colOff>
      <xdr:row>62</xdr:row>
      <xdr:rowOff>118110</xdr:rowOff>
    </xdr:to>
    <xdr:sp macro="" textlink="">
      <xdr:nvSpPr>
        <xdr:cNvPr id="239" name="フローチャート: 判断 238"/>
        <xdr:cNvSpPr/>
      </xdr:nvSpPr>
      <xdr:spPr>
        <a:xfrm>
          <a:off x="765429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16510</xdr:rowOff>
    </xdr:from>
    <xdr:to xmlns:xdr="http://schemas.openxmlformats.org/drawingml/2006/spreadsheetDrawing">
      <xdr:col>36</xdr:col>
      <xdr:colOff>165100</xdr:colOff>
      <xdr:row>62</xdr:row>
      <xdr:rowOff>118110</xdr:rowOff>
    </xdr:to>
    <xdr:sp macro="" textlink="">
      <xdr:nvSpPr>
        <xdr:cNvPr id="240" name="フローチャート: 判断 239"/>
        <xdr:cNvSpPr/>
      </xdr:nvSpPr>
      <xdr:spPr>
        <a:xfrm>
          <a:off x="678434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0812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0730" cy="257810"/>
    <xdr:sp macro="" textlink="">
      <xdr:nvSpPr>
        <xdr:cNvPr id="242" name="テキスト ボックス 241"/>
        <xdr:cNvSpPr txBox="1"/>
      </xdr:nvSpPr>
      <xdr:spPr>
        <a:xfrm>
          <a:off x="92621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0730" cy="257810"/>
    <xdr:sp macro="" textlink="">
      <xdr:nvSpPr>
        <xdr:cNvPr id="243" name="テキスト ボックス 242"/>
        <xdr:cNvSpPr txBox="1"/>
      </xdr:nvSpPr>
      <xdr:spPr>
        <a:xfrm>
          <a:off x="83921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244" name="テキスト ボックス 243"/>
        <xdr:cNvSpPr txBox="1"/>
      </xdr:nvSpPr>
      <xdr:spPr>
        <a:xfrm>
          <a:off x="7518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0730" cy="257810"/>
    <xdr:sp macro="" textlink="">
      <xdr:nvSpPr>
        <xdr:cNvPr id="245" name="テキスト ボックス 244"/>
        <xdr:cNvSpPr txBox="1"/>
      </xdr:nvSpPr>
      <xdr:spPr>
        <a:xfrm>
          <a:off x="66484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132080</xdr:rowOff>
    </xdr:from>
    <xdr:to xmlns:xdr="http://schemas.openxmlformats.org/drawingml/2006/spreadsheetDrawing">
      <xdr:col>55</xdr:col>
      <xdr:colOff>50800</xdr:colOff>
      <xdr:row>61</xdr:row>
      <xdr:rowOff>61595</xdr:rowOff>
    </xdr:to>
    <xdr:sp macro="" textlink="">
      <xdr:nvSpPr>
        <xdr:cNvPr id="246" name="楕円 245"/>
        <xdr:cNvSpPr/>
      </xdr:nvSpPr>
      <xdr:spPr>
        <a:xfrm>
          <a:off x="10220960" y="1041908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154940</xdr:rowOff>
    </xdr:from>
    <xdr:ext cx="598805" cy="257175"/>
    <xdr:sp macro="" textlink="">
      <xdr:nvSpPr>
        <xdr:cNvPr id="247" name="【橋りょう・トンネル】&#10;一人当たり有形固定資産（償却資産）額該当値テキスト"/>
        <xdr:cNvSpPr txBox="1"/>
      </xdr:nvSpPr>
      <xdr:spPr>
        <a:xfrm>
          <a:off x="10306050" y="102704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140970</xdr:rowOff>
    </xdr:from>
    <xdr:to xmlns:xdr="http://schemas.openxmlformats.org/drawingml/2006/spreadsheetDrawing">
      <xdr:col>50</xdr:col>
      <xdr:colOff>165100</xdr:colOff>
      <xdr:row>61</xdr:row>
      <xdr:rowOff>71120</xdr:rowOff>
    </xdr:to>
    <xdr:sp macro="" textlink="">
      <xdr:nvSpPr>
        <xdr:cNvPr id="248" name="楕円 247"/>
        <xdr:cNvSpPr/>
      </xdr:nvSpPr>
      <xdr:spPr>
        <a:xfrm>
          <a:off x="93980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11430</xdr:rowOff>
    </xdr:from>
    <xdr:to xmlns:xdr="http://schemas.openxmlformats.org/drawingml/2006/spreadsheetDrawing">
      <xdr:col>55</xdr:col>
      <xdr:colOff>0</xdr:colOff>
      <xdr:row>61</xdr:row>
      <xdr:rowOff>20320</xdr:rowOff>
    </xdr:to>
    <xdr:cxnSp macro="">
      <xdr:nvCxnSpPr>
        <xdr:cNvPr id="249" name="直線コネクタ 248"/>
        <xdr:cNvCxnSpPr/>
      </xdr:nvCxnSpPr>
      <xdr:spPr>
        <a:xfrm flipV="1">
          <a:off x="9448800" y="10469880"/>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152400</xdr:rowOff>
    </xdr:from>
    <xdr:to xmlns:xdr="http://schemas.openxmlformats.org/drawingml/2006/spreadsheetDrawing">
      <xdr:col>46</xdr:col>
      <xdr:colOff>38100</xdr:colOff>
      <xdr:row>61</xdr:row>
      <xdr:rowOff>82550</xdr:rowOff>
    </xdr:to>
    <xdr:sp macro="" textlink="">
      <xdr:nvSpPr>
        <xdr:cNvPr id="250" name="楕円 249"/>
        <xdr:cNvSpPr/>
      </xdr:nvSpPr>
      <xdr:spPr>
        <a:xfrm>
          <a:off x="8528050" y="104394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20320</xdr:rowOff>
    </xdr:from>
    <xdr:to xmlns:xdr="http://schemas.openxmlformats.org/drawingml/2006/spreadsheetDrawing">
      <xdr:col>50</xdr:col>
      <xdr:colOff>114300</xdr:colOff>
      <xdr:row>61</xdr:row>
      <xdr:rowOff>32385</xdr:rowOff>
    </xdr:to>
    <xdr:cxnSp macro="">
      <xdr:nvCxnSpPr>
        <xdr:cNvPr id="251" name="直線コネクタ 250"/>
        <xdr:cNvCxnSpPr/>
      </xdr:nvCxnSpPr>
      <xdr:spPr>
        <a:xfrm flipV="1">
          <a:off x="8578850" y="1047877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2540</xdr:rowOff>
    </xdr:from>
    <xdr:to xmlns:xdr="http://schemas.openxmlformats.org/drawingml/2006/spreadsheetDrawing">
      <xdr:col>41</xdr:col>
      <xdr:colOff>101600</xdr:colOff>
      <xdr:row>61</xdr:row>
      <xdr:rowOff>104775</xdr:rowOff>
    </xdr:to>
    <xdr:sp macro="" textlink="">
      <xdr:nvSpPr>
        <xdr:cNvPr id="252" name="楕円 251"/>
        <xdr:cNvSpPr/>
      </xdr:nvSpPr>
      <xdr:spPr>
        <a:xfrm>
          <a:off x="7654290" y="104609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32385</xdr:rowOff>
    </xdr:from>
    <xdr:to xmlns:xdr="http://schemas.openxmlformats.org/drawingml/2006/spreadsheetDrawing">
      <xdr:col>45</xdr:col>
      <xdr:colOff>177800</xdr:colOff>
      <xdr:row>61</xdr:row>
      <xdr:rowOff>53340</xdr:rowOff>
    </xdr:to>
    <xdr:cxnSp macro="">
      <xdr:nvCxnSpPr>
        <xdr:cNvPr id="253" name="直線コネクタ 252"/>
        <xdr:cNvCxnSpPr/>
      </xdr:nvCxnSpPr>
      <xdr:spPr>
        <a:xfrm flipV="1">
          <a:off x="7705090" y="10490835"/>
          <a:ext cx="873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17780</xdr:rowOff>
    </xdr:from>
    <xdr:to xmlns:xdr="http://schemas.openxmlformats.org/drawingml/2006/spreadsheetDrawing">
      <xdr:col>36</xdr:col>
      <xdr:colOff>165100</xdr:colOff>
      <xdr:row>61</xdr:row>
      <xdr:rowOff>118745</xdr:rowOff>
    </xdr:to>
    <xdr:sp macro="" textlink="">
      <xdr:nvSpPr>
        <xdr:cNvPr id="254" name="楕円 253"/>
        <xdr:cNvSpPr/>
      </xdr:nvSpPr>
      <xdr:spPr>
        <a:xfrm>
          <a:off x="6784340" y="10476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53340</xdr:rowOff>
    </xdr:from>
    <xdr:to xmlns:xdr="http://schemas.openxmlformats.org/drawingml/2006/spreadsheetDrawing">
      <xdr:col>41</xdr:col>
      <xdr:colOff>50800</xdr:colOff>
      <xdr:row>61</xdr:row>
      <xdr:rowOff>68580</xdr:rowOff>
    </xdr:to>
    <xdr:cxnSp macro="">
      <xdr:nvCxnSpPr>
        <xdr:cNvPr id="255" name="直線コネクタ 254"/>
        <xdr:cNvCxnSpPr/>
      </xdr:nvCxnSpPr>
      <xdr:spPr>
        <a:xfrm flipV="1">
          <a:off x="6835140" y="1051179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152400</xdr:rowOff>
    </xdr:from>
    <xdr:ext cx="597535" cy="259080"/>
    <xdr:sp macro="" textlink="">
      <xdr:nvSpPr>
        <xdr:cNvPr id="256" name="n_1aveValue【橋りょう・トンネル】&#10;一人当たり有形固定資産（償却資産）額"/>
        <xdr:cNvSpPr txBox="1"/>
      </xdr:nvSpPr>
      <xdr:spPr>
        <a:xfrm>
          <a:off x="9144000" y="10782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90170</xdr:rowOff>
    </xdr:from>
    <xdr:ext cx="598805" cy="257175"/>
    <xdr:sp macro="" textlink="">
      <xdr:nvSpPr>
        <xdr:cNvPr id="257" name="n_2aveValue【橋りょう・トンネル】&#10;一人当たり有形固定資産（償却資産）額"/>
        <xdr:cNvSpPr txBox="1"/>
      </xdr:nvSpPr>
      <xdr:spPr>
        <a:xfrm>
          <a:off x="8282940" y="107200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109855</xdr:rowOff>
    </xdr:from>
    <xdr:ext cx="598805" cy="257810"/>
    <xdr:sp macro="" textlink="">
      <xdr:nvSpPr>
        <xdr:cNvPr id="258" name="n_3aveValue【橋りょう・トンネル】&#10;一人当たり有形固定資産（償却資産）額"/>
        <xdr:cNvSpPr txBox="1"/>
      </xdr:nvSpPr>
      <xdr:spPr>
        <a:xfrm>
          <a:off x="7412990" y="10739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109855</xdr:rowOff>
    </xdr:from>
    <xdr:ext cx="598805" cy="257810"/>
    <xdr:sp macro="" textlink="">
      <xdr:nvSpPr>
        <xdr:cNvPr id="259" name="n_4aveValue【橋りょう・トンネル】&#10;一人当たり有形固定資産（償却資産）額"/>
        <xdr:cNvSpPr txBox="1"/>
      </xdr:nvSpPr>
      <xdr:spPr>
        <a:xfrm>
          <a:off x="6539230" y="10739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87630</xdr:rowOff>
    </xdr:from>
    <xdr:ext cx="597535" cy="257810"/>
    <xdr:sp macro="" textlink="">
      <xdr:nvSpPr>
        <xdr:cNvPr id="260" name="n_1mainValue【橋りょう・トンネル】&#10;一人当たり有形固定資産（償却資産）額"/>
        <xdr:cNvSpPr txBox="1"/>
      </xdr:nvSpPr>
      <xdr:spPr>
        <a:xfrm>
          <a:off x="9144000" y="102031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99695</xdr:rowOff>
    </xdr:from>
    <xdr:ext cx="598805" cy="257810"/>
    <xdr:sp macro="" textlink="">
      <xdr:nvSpPr>
        <xdr:cNvPr id="261" name="n_2mainValue【橋りょう・トンネル】&#10;一人当たり有形固定資産（償却資産）額"/>
        <xdr:cNvSpPr txBox="1"/>
      </xdr:nvSpPr>
      <xdr:spPr>
        <a:xfrm>
          <a:off x="8282940" y="102152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121285</xdr:rowOff>
    </xdr:from>
    <xdr:ext cx="598805" cy="257810"/>
    <xdr:sp macro="" textlink="">
      <xdr:nvSpPr>
        <xdr:cNvPr id="262" name="n_3mainValue【橋りょう・トンネル】&#10;一人当たり有形固定資産（償却資産）額"/>
        <xdr:cNvSpPr txBox="1"/>
      </xdr:nvSpPr>
      <xdr:spPr>
        <a:xfrm>
          <a:off x="7412990" y="102368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135890</xdr:rowOff>
    </xdr:from>
    <xdr:ext cx="598805" cy="259080"/>
    <xdr:sp macro="" textlink="">
      <xdr:nvSpPr>
        <xdr:cNvPr id="263" name="n_4mainValue【橋りょう・トンネル】&#10;一人当たり有形固定資産（償却資産）額"/>
        <xdr:cNvSpPr txBox="1"/>
      </xdr:nvSpPr>
      <xdr:spPr>
        <a:xfrm>
          <a:off x="6539230" y="1025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4676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5" name="正方形/長方形 264"/>
        <xdr:cNvSpPr/>
      </xdr:nvSpPr>
      <xdr:spPr>
        <a:xfrm>
          <a:off x="87376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7376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7" name="正方形/長方形 266"/>
        <xdr:cNvSpPr/>
      </xdr:nvSpPr>
      <xdr:spPr>
        <a:xfrm>
          <a:off x="18669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8669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9" name="正方形/長方形 268"/>
        <xdr:cNvSpPr/>
      </xdr:nvSpPr>
      <xdr:spPr>
        <a:xfrm>
          <a:off x="29870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29870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71" name="正方形/長方形 270"/>
        <xdr:cNvSpPr/>
      </xdr:nvSpPr>
      <xdr:spPr>
        <a:xfrm>
          <a:off x="74676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1247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73" name="直線コネクタ 272"/>
        <xdr:cNvCxnSpPr/>
      </xdr:nvCxnSpPr>
      <xdr:spPr>
        <a:xfrm>
          <a:off x="74676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9080"/>
    <xdr:sp macro="" textlink="">
      <xdr:nvSpPr>
        <xdr:cNvPr id="274" name="テキスト ボックス 273"/>
        <xdr:cNvSpPr txBox="1"/>
      </xdr:nvSpPr>
      <xdr:spPr>
        <a:xfrm>
          <a:off x="29083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4676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7360" cy="257810"/>
    <xdr:sp macro="" textlink="">
      <xdr:nvSpPr>
        <xdr:cNvPr id="276" name="テキスト ボックス 275"/>
        <xdr:cNvSpPr txBox="1"/>
      </xdr:nvSpPr>
      <xdr:spPr>
        <a:xfrm>
          <a:off x="29083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4676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1955" cy="259080"/>
    <xdr:sp macro="" textlink="">
      <xdr:nvSpPr>
        <xdr:cNvPr id="278" name="テキスト ボックス 277"/>
        <xdr:cNvSpPr txBox="1"/>
      </xdr:nvSpPr>
      <xdr:spPr>
        <a:xfrm>
          <a:off x="354965" y="14335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9" name="直線コネクタ 278"/>
        <xdr:cNvCxnSpPr/>
      </xdr:nvCxnSpPr>
      <xdr:spPr>
        <a:xfrm>
          <a:off x="74676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1955" cy="259080"/>
    <xdr:sp macro="" textlink="">
      <xdr:nvSpPr>
        <xdr:cNvPr id="280" name="テキスト ボックス 279"/>
        <xdr:cNvSpPr txBox="1"/>
      </xdr:nvSpPr>
      <xdr:spPr>
        <a:xfrm>
          <a:off x="354965" y="1395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4676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1955" cy="257175"/>
    <xdr:sp macro="" textlink="">
      <xdr:nvSpPr>
        <xdr:cNvPr id="282" name="テキスト ボックス 281"/>
        <xdr:cNvSpPr txBox="1"/>
      </xdr:nvSpPr>
      <xdr:spPr>
        <a:xfrm>
          <a:off x="354965" y="135737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4676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1955" cy="258445"/>
    <xdr:sp macro="" textlink="">
      <xdr:nvSpPr>
        <xdr:cNvPr id="284" name="テキスト ボックス 283"/>
        <xdr:cNvSpPr txBox="1"/>
      </xdr:nvSpPr>
      <xdr:spPr>
        <a:xfrm>
          <a:off x="354965" y="131921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5" name="直線コネクタ 284"/>
        <xdr:cNvCxnSpPr/>
      </xdr:nvCxnSpPr>
      <xdr:spPr>
        <a:xfrm>
          <a:off x="74676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9090" cy="257175"/>
    <xdr:sp macro="" textlink="">
      <xdr:nvSpPr>
        <xdr:cNvPr id="286" name="テキスト ボックス 285"/>
        <xdr:cNvSpPr txBox="1"/>
      </xdr:nvSpPr>
      <xdr:spPr>
        <a:xfrm>
          <a:off x="415290" y="1281112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7" name="【公営住宅】&#10;有形固定資産減価償却率グラフ枠"/>
        <xdr:cNvSpPr/>
      </xdr:nvSpPr>
      <xdr:spPr>
        <a:xfrm>
          <a:off x="74676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161290</xdr:rowOff>
    </xdr:from>
    <xdr:to xmlns:xdr="http://schemas.openxmlformats.org/drawingml/2006/spreadsheetDrawing">
      <xdr:col>24</xdr:col>
      <xdr:colOff>62865</xdr:colOff>
      <xdr:row>86</xdr:row>
      <xdr:rowOff>112395</xdr:rowOff>
    </xdr:to>
    <xdr:cxnSp macro="">
      <xdr:nvCxnSpPr>
        <xdr:cNvPr id="288" name="直線コネクタ 287"/>
        <xdr:cNvCxnSpPr/>
      </xdr:nvCxnSpPr>
      <xdr:spPr>
        <a:xfrm flipV="1">
          <a:off x="4543425" y="13534390"/>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115570</xdr:rowOff>
    </xdr:from>
    <xdr:ext cx="405130" cy="259080"/>
    <xdr:sp macro="" textlink="">
      <xdr:nvSpPr>
        <xdr:cNvPr id="289" name="【公営住宅】&#10;有形固定資産減価償却率最小値テキスト"/>
        <xdr:cNvSpPr txBox="1"/>
      </xdr:nvSpPr>
      <xdr:spPr>
        <a:xfrm>
          <a:off x="4582160" y="1486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112395</xdr:rowOff>
    </xdr:from>
    <xdr:to xmlns:xdr="http://schemas.openxmlformats.org/drawingml/2006/spreadsheetDrawing">
      <xdr:col>24</xdr:col>
      <xdr:colOff>152400</xdr:colOff>
      <xdr:row>86</xdr:row>
      <xdr:rowOff>112395</xdr:rowOff>
    </xdr:to>
    <xdr:cxnSp macro="">
      <xdr:nvCxnSpPr>
        <xdr:cNvPr id="290" name="直線コネクタ 289"/>
        <xdr:cNvCxnSpPr/>
      </xdr:nvCxnSpPr>
      <xdr:spPr>
        <a:xfrm>
          <a:off x="4458970" y="148570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107950</xdr:rowOff>
    </xdr:from>
    <xdr:ext cx="405130" cy="259080"/>
    <xdr:sp macro="" textlink="">
      <xdr:nvSpPr>
        <xdr:cNvPr id="291" name="【公営住宅】&#10;有形固定資産減価償却率最大値テキスト"/>
        <xdr:cNvSpPr txBox="1"/>
      </xdr:nvSpPr>
      <xdr:spPr>
        <a:xfrm>
          <a:off x="4582160" y="1330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161290</xdr:rowOff>
    </xdr:from>
    <xdr:to xmlns:xdr="http://schemas.openxmlformats.org/drawingml/2006/spreadsheetDrawing">
      <xdr:col>24</xdr:col>
      <xdr:colOff>152400</xdr:colOff>
      <xdr:row>78</xdr:row>
      <xdr:rowOff>161290</xdr:rowOff>
    </xdr:to>
    <xdr:cxnSp macro="">
      <xdr:nvCxnSpPr>
        <xdr:cNvPr id="292" name="直線コネクタ 291"/>
        <xdr:cNvCxnSpPr/>
      </xdr:nvCxnSpPr>
      <xdr:spPr>
        <a:xfrm>
          <a:off x="4458970" y="13534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70485</xdr:rowOff>
    </xdr:from>
    <xdr:ext cx="405130" cy="259080"/>
    <xdr:sp macro="" textlink="">
      <xdr:nvSpPr>
        <xdr:cNvPr id="293" name="【公営住宅】&#10;有形固定資産減価償却率平均値テキスト"/>
        <xdr:cNvSpPr txBox="1"/>
      </xdr:nvSpPr>
      <xdr:spPr>
        <a:xfrm>
          <a:off x="4582160" y="14129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48260</xdr:rowOff>
    </xdr:from>
    <xdr:to xmlns:xdr="http://schemas.openxmlformats.org/drawingml/2006/spreadsheetDrawing">
      <xdr:col>24</xdr:col>
      <xdr:colOff>114300</xdr:colOff>
      <xdr:row>83</xdr:row>
      <xdr:rowOff>149225</xdr:rowOff>
    </xdr:to>
    <xdr:sp macro="" textlink="">
      <xdr:nvSpPr>
        <xdr:cNvPr id="294" name="フローチャート: 判断 293"/>
        <xdr:cNvSpPr/>
      </xdr:nvSpPr>
      <xdr:spPr>
        <a:xfrm>
          <a:off x="4493260" y="1427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17780</xdr:rowOff>
    </xdr:from>
    <xdr:to xmlns:xdr="http://schemas.openxmlformats.org/drawingml/2006/spreadsheetDrawing">
      <xdr:col>20</xdr:col>
      <xdr:colOff>38100</xdr:colOff>
      <xdr:row>83</xdr:row>
      <xdr:rowOff>118745</xdr:rowOff>
    </xdr:to>
    <xdr:sp macro="" textlink="">
      <xdr:nvSpPr>
        <xdr:cNvPr id="295" name="フローチャート: 判断 294"/>
        <xdr:cNvSpPr/>
      </xdr:nvSpPr>
      <xdr:spPr>
        <a:xfrm>
          <a:off x="3674110" y="1424813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31115</xdr:rowOff>
    </xdr:from>
    <xdr:to xmlns:xdr="http://schemas.openxmlformats.org/drawingml/2006/spreadsheetDrawing">
      <xdr:col>15</xdr:col>
      <xdr:colOff>101600</xdr:colOff>
      <xdr:row>83</xdr:row>
      <xdr:rowOff>132715</xdr:rowOff>
    </xdr:to>
    <xdr:sp macro="" textlink="">
      <xdr:nvSpPr>
        <xdr:cNvPr id="296" name="フローチャート: 判断 295"/>
        <xdr:cNvSpPr/>
      </xdr:nvSpPr>
      <xdr:spPr>
        <a:xfrm>
          <a:off x="280035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65405</xdr:rowOff>
    </xdr:from>
    <xdr:to xmlns:xdr="http://schemas.openxmlformats.org/drawingml/2006/spreadsheetDrawing">
      <xdr:col>10</xdr:col>
      <xdr:colOff>165100</xdr:colOff>
      <xdr:row>83</xdr:row>
      <xdr:rowOff>164465</xdr:rowOff>
    </xdr:to>
    <xdr:sp macro="" textlink="">
      <xdr:nvSpPr>
        <xdr:cNvPr id="297" name="フローチャート: 判断 296"/>
        <xdr:cNvSpPr/>
      </xdr:nvSpPr>
      <xdr:spPr>
        <a:xfrm>
          <a:off x="1930400" y="14295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48260</xdr:rowOff>
    </xdr:from>
    <xdr:to xmlns:xdr="http://schemas.openxmlformats.org/drawingml/2006/spreadsheetDrawing">
      <xdr:col>6</xdr:col>
      <xdr:colOff>38100</xdr:colOff>
      <xdr:row>83</xdr:row>
      <xdr:rowOff>149225</xdr:rowOff>
    </xdr:to>
    <xdr:sp macro="" textlink="">
      <xdr:nvSpPr>
        <xdr:cNvPr id="298" name="フローチャート: 判断 297"/>
        <xdr:cNvSpPr/>
      </xdr:nvSpPr>
      <xdr:spPr>
        <a:xfrm>
          <a:off x="1060450" y="142786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2000" cy="259080"/>
    <xdr:sp macro="" textlink="">
      <xdr:nvSpPr>
        <xdr:cNvPr id="299" name="テキスト ボックス 298"/>
        <xdr:cNvSpPr txBox="1"/>
      </xdr:nvSpPr>
      <xdr:spPr>
        <a:xfrm>
          <a:off x="435737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0730" cy="259080"/>
    <xdr:sp macro="" textlink="">
      <xdr:nvSpPr>
        <xdr:cNvPr id="300" name="テキスト ボックス 299"/>
        <xdr:cNvSpPr txBox="1"/>
      </xdr:nvSpPr>
      <xdr:spPr>
        <a:xfrm>
          <a:off x="353822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0730" cy="259080"/>
    <xdr:sp macro="" textlink="">
      <xdr:nvSpPr>
        <xdr:cNvPr id="301" name="テキスト ボックス 300"/>
        <xdr:cNvSpPr txBox="1"/>
      </xdr:nvSpPr>
      <xdr:spPr>
        <a:xfrm>
          <a:off x="266446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0730" cy="259080"/>
    <xdr:sp macro="" textlink="">
      <xdr:nvSpPr>
        <xdr:cNvPr id="302" name="テキスト ボックス 301"/>
        <xdr:cNvSpPr txBox="1"/>
      </xdr:nvSpPr>
      <xdr:spPr>
        <a:xfrm>
          <a:off x="179451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0730" cy="259080"/>
    <xdr:sp macro="" textlink="">
      <xdr:nvSpPr>
        <xdr:cNvPr id="303" name="テキスト ボックス 302"/>
        <xdr:cNvSpPr txBox="1"/>
      </xdr:nvSpPr>
      <xdr:spPr>
        <a:xfrm>
          <a:off x="92456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74930</xdr:rowOff>
    </xdr:from>
    <xdr:to xmlns:xdr="http://schemas.openxmlformats.org/drawingml/2006/spreadsheetDrawing">
      <xdr:col>24</xdr:col>
      <xdr:colOff>114300</xdr:colOff>
      <xdr:row>84</xdr:row>
      <xdr:rowOff>4445</xdr:rowOff>
    </xdr:to>
    <xdr:sp macro="" textlink="">
      <xdr:nvSpPr>
        <xdr:cNvPr id="304" name="楕円 303"/>
        <xdr:cNvSpPr/>
      </xdr:nvSpPr>
      <xdr:spPr>
        <a:xfrm>
          <a:off x="449326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52705</xdr:rowOff>
    </xdr:from>
    <xdr:ext cx="405130" cy="257810"/>
    <xdr:sp macro="" textlink="">
      <xdr:nvSpPr>
        <xdr:cNvPr id="305" name="【公営住宅】&#10;有形固定資産減価償却率該当値テキスト"/>
        <xdr:cNvSpPr txBox="1"/>
      </xdr:nvSpPr>
      <xdr:spPr>
        <a:xfrm>
          <a:off x="4582160" y="14283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72390</xdr:rowOff>
    </xdr:from>
    <xdr:to xmlns:xdr="http://schemas.openxmlformats.org/drawingml/2006/spreadsheetDrawing">
      <xdr:col>20</xdr:col>
      <xdr:colOff>38100</xdr:colOff>
      <xdr:row>84</xdr:row>
      <xdr:rowOff>2540</xdr:rowOff>
    </xdr:to>
    <xdr:sp macro="" textlink="">
      <xdr:nvSpPr>
        <xdr:cNvPr id="306" name="楕円 305"/>
        <xdr:cNvSpPr/>
      </xdr:nvSpPr>
      <xdr:spPr>
        <a:xfrm>
          <a:off x="3674110" y="143027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123190</xdr:rowOff>
    </xdr:from>
    <xdr:to xmlns:xdr="http://schemas.openxmlformats.org/drawingml/2006/spreadsheetDrawing">
      <xdr:col>24</xdr:col>
      <xdr:colOff>63500</xdr:colOff>
      <xdr:row>83</xdr:row>
      <xdr:rowOff>125095</xdr:rowOff>
    </xdr:to>
    <xdr:cxnSp macro="">
      <xdr:nvCxnSpPr>
        <xdr:cNvPr id="307" name="直線コネクタ 306"/>
        <xdr:cNvCxnSpPr/>
      </xdr:nvCxnSpPr>
      <xdr:spPr>
        <a:xfrm>
          <a:off x="3724910" y="1435354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48260</xdr:rowOff>
    </xdr:from>
    <xdr:to xmlns:xdr="http://schemas.openxmlformats.org/drawingml/2006/spreadsheetDrawing">
      <xdr:col>15</xdr:col>
      <xdr:colOff>101600</xdr:colOff>
      <xdr:row>83</xdr:row>
      <xdr:rowOff>149225</xdr:rowOff>
    </xdr:to>
    <xdr:sp macro="" textlink="">
      <xdr:nvSpPr>
        <xdr:cNvPr id="308" name="楕円 307"/>
        <xdr:cNvSpPr/>
      </xdr:nvSpPr>
      <xdr:spPr>
        <a:xfrm>
          <a:off x="2800350" y="1427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99060</xdr:rowOff>
    </xdr:from>
    <xdr:to xmlns:xdr="http://schemas.openxmlformats.org/drawingml/2006/spreadsheetDrawing">
      <xdr:col>19</xdr:col>
      <xdr:colOff>177800</xdr:colOff>
      <xdr:row>83</xdr:row>
      <xdr:rowOff>123190</xdr:rowOff>
    </xdr:to>
    <xdr:cxnSp macro="">
      <xdr:nvCxnSpPr>
        <xdr:cNvPr id="309" name="直線コネクタ 308"/>
        <xdr:cNvCxnSpPr/>
      </xdr:nvCxnSpPr>
      <xdr:spPr>
        <a:xfrm>
          <a:off x="2851150" y="14329410"/>
          <a:ext cx="873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36195</xdr:rowOff>
    </xdr:from>
    <xdr:to xmlns:xdr="http://schemas.openxmlformats.org/drawingml/2006/spreadsheetDrawing">
      <xdr:col>10</xdr:col>
      <xdr:colOff>165100</xdr:colOff>
      <xdr:row>83</xdr:row>
      <xdr:rowOff>138430</xdr:rowOff>
    </xdr:to>
    <xdr:sp macro="" textlink="">
      <xdr:nvSpPr>
        <xdr:cNvPr id="310" name="楕円 309"/>
        <xdr:cNvSpPr/>
      </xdr:nvSpPr>
      <xdr:spPr>
        <a:xfrm>
          <a:off x="1930400" y="14266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87630</xdr:rowOff>
    </xdr:from>
    <xdr:to xmlns:xdr="http://schemas.openxmlformats.org/drawingml/2006/spreadsheetDrawing">
      <xdr:col>15</xdr:col>
      <xdr:colOff>50800</xdr:colOff>
      <xdr:row>83</xdr:row>
      <xdr:rowOff>99060</xdr:rowOff>
    </xdr:to>
    <xdr:cxnSp macro="">
      <xdr:nvCxnSpPr>
        <xdr:cNvPr id="311" name="直線コネクタ 310"/>
        <xdr:cNvCxnSpPr/>
      </xdr:nvCxnSpPr>
      <xdr:spPr>
        <a:xfrm>
          <a:off x="1981200" y="1431798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3810</xdr:rowOff>
    </xdr:from>
    <xdr:to xmlns:xdr="http://schemas.openxmlformats.org/drawingml/2006/spreadsheetDrawing">
      <xdr:col>6</xdr:col>
      <xdr:colOff>38100</xdr:colOff>
      <xdr:row>83</xdr:row>
      <xdr:rowOff>105410</xdr:rowOff>
    </xdr:to>
    <xdr:sp macro="" textlink="">
      <xdr:nvSpPr>
        <xdr:cNvPr id="312" name="楕円 311"/>
        <xdr:cNvSpPr/>
      </xdr:nvSpPr>
      <xdr:spPr>
        <a:xfrm>
          <a:off x="1060450" y="142341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54610</xdr:rowOff>
    </xdr:from>
    <xdr:to xmlns:xdr="http://schemas.openxmlformats.org/drawingml/2006/spreadsheetDrawing">
      <xdr:col>10</xdr:col>
      <xdr:colOff>114300</xdr:colOff>
      <xdr:row>83</xdr:row>
      <xdr:rowOff>87630</xdr:rowOff>
    </xdr:to>
    <xdr:cxnSp macro="">
      <xdr:nvCxnSpPr>
        <xdr:cNvPr id="313" name="直線コネクタ 312"/>
        <xdr:cNvCxnSpPr/>
      </xdr:nvCxnSpPr>
      <xdr:spPr>
        <a:xfrm>
          <a:off x="1111250" y="1428496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135890</xdr:rowOff>
    </xdr:from>
    <xdr:ext cx="405130" cy="259080"/>
    <xdr:sp macro="" textlink="">
      <xdr:nvSpPr>
        <xdr:cNvPr id="314" name="n_1aveValue【公営住宅】&#10;有形固定資産減価償却率"/>
        <xdr:cNvSpPr txBox="1"/>
      </xdr:nvSpPr>
      <xdr:spPr>
        <a:xfrm>
          <a:off x="3513455" y="1402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148590</xdr:rowOff>
    </xdr:from>
    <xdr:ext cx="403860" cy="259080"/>
    <xdr:sp macro="" textlink="">
      <xdr:nvSpPr>
        <xdr:cNvPr id="315" name="n_2aveValue【公営住宅】&#10;有形固定資産減価償却率"/>
        <xdr:cNvSpPr txBox="1"/>
      </xdr:nvSpPr>
      <xdr:spPr>
        <a:xfrm>
          <a:off x="2652395" y="14036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157480</xdr:rowOff>
    </xdr:from>
    <xdr:ext cx="403860" cy="257175"/>
    <xdr:sp macro="" textlink="">
      <xdr:nvSpPr>
        <xdr:cNvPr id="316" name="n_3aveValue【公営住宅】&#10;有形固定資産減価償却率"/>
        <xdr:cNvSpPr txBox="1"/>
      </xdr:nvSpPr>
      <xdr:spPr>
        <a:xfrm>
          <a:off x="1782445" y="1438783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140335</xdr:rowOff>
    </xdr:from>
    <xdr:ext cx="403860" cy="259080"/>
    <xdr:sp macro="" textlink="">
      <xdr:nvSpPr>
        <xdr:cNvPr id="317" name="n_4aveValue【公営住宅】&#10;有形固定資産減価償却率"/>
        <xdr:cNvSpPr txBox="1"/>
      </xdr:nvSpPr>
      <xdr:spPr>
        <a:xfrm>
          <a:off x="912495" y="14370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164465</xdr:rowOff>
    </xdr:from>
    <xdr:ext cx="405130" cy="259080"/>
    <xdr:sp macro="" textlink="">
      <xdr:nvSpPr>
        <xdr:cNvPr id="318" name="n_1mainValue【公営住宅】&#10;有形固定資産減価償却率"/>
        <xdr:cNvSpPr txBox="1"/>
      </xdr:nvSpPr>
      <xdr:spPr>
        <a:xfrm>
          <a:off x="3513455" y="14394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140335</xdr:rowOff>
    </xdr:from>
    <xdr:ext cx="403860" cy="259080"/>
    <xdr:sp macro="" textlink="">
      <xdr:nvSpPr>
        <xdr:cNvPr id="319" name="n_2mainValue【公営住宅】&#10;有形固定資産減価償却率"/>
        <xdr:cNvSpPr txBox="1"/>
      </xdr:nvSpPr>
      <xdr:spPr>
        <a:xfrm>
          <a:off x="2652395" y="143706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154940</xdr:rowOff>
    </xdr:from>
    <xdr:ext cx="403860" cy="257175"/>
    <xdr:sp macro="" textlink="">
      <xdr:nvSpPr>
        <xdr:cNvPr id="320" name="n_3mainValue【公営住宅】&#10;有形固定資産減価償却率"/>
        <xdr:cNvSpPr txBox="1"/>
      </xdr:nvSpPr>
      <xdr:spPr>
        <a:xfrm>
          <a:off x="1782445" y="1404239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122555</xdr:rowOff>
    </xdr:from>
    <xdr:ext cx="403860" cy="257175"/>
    <xdr:sp macro="" textlink="">
      <xdr:nvSpPr>
        <xdr:cNvPr id="321" name="n_4mainValue【公営住宅】&#10;有形固定資産減価償却率"/>
        <xdr:cNvSpPr txBox="1"/>
      </xdr:nvSpPr>
      <xdr:spPr>
        <a:xfrm>
          <a:off x="912495" y="1401000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47446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3" name="正方形/長方形 322"/>
        <xdr:cNvSpPr/>
      </xdr:nvSpPr>
      <xdr:spPr>
        <a:xfrm>
          <a:off x="659765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59765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5" name="正方形/長方形 324"/>
        <xdr:cNvSpPr/>
      </xdr:nvSpPr>
      <xdr:spPr>
        <a:xfrm>
          <a:off x="75946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5946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7" name="正方形/長方形 326"/>
        <xdr:cNvSpPr/>
      </xdr:nvSpPr>
      <xdr:spPr>
        <a:xfrm>
          <a:off x="87147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7147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29" name="正方形/長方形 328"/>
        <xdr:cNvSpPr/>
      </xdr:nvSpPr>
      <xdr:spPr>
        <a:xfrm>
          <a:off x="647446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43636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31" name="直線コネクタ 330"/>
        <xdr:cNvCxnSpPr/>
      </xdr:nvCxnSpPr>
      <xdr:spPr>
        <a:xfrm>
          <a:off x="6474460" y="15239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164465</xdr:rowOff>
    </xdr:from>
    <xdr:to xmlns:xdr="http://schemas.openxmlformats.org/drawingml/2006/spreadsheetDrawing">
      <xdr:col>59</xdr:col>
      <xdr:colOff>50800</xdr:colOff>
      <xdr:row>86</xdr:row>
      <xdr:rowOff>164465</xdr:rowOff>
    </xdr:to>
    <xdr:cxnSp macro="">
      <xdr:nvCxnSpPr>
        <xdr:cNvPr id="332" name="直線コネクタ 331"/>
        <xdr:cNvCxnSpPr/>
      </xdr:nvCxnSpPr>
      <xdr:spPr>
        <a:xfrm>
          <a:off x="6474460" y="149091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7360" cy="258445"/>
    <xdr:sp macro="" textlink="">
      <xdr:nvSpPr>
        <xdr:cNvPr id="333" name="テキスト ボックス 332"/>
        <xdr:cNvSpPr txBox="1"/>
      </xdr:nvSpPr>
      <xdr:spPr>
        <a:xfrm>
          <a:off x="6014720" y="1477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474460" y="14586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84</xdr:row>
      <xdr:rowOff>42545</xdr:rowOff>
    </xdr:from>
    <xdr:ext cx="530225" cy="257810"/>
    <xdr:sp macro="" textlink="">
      <xdr:nvSpPr>
        <xdr:cNvPr id="335" name="テキスト ボックス 334"/>
        <xdr:cNvSpPr txBox="1"/>
      </xdr:nvSpPr>
      <xdr:spPr>
        <a:xfrm>
          <a:off x="5954395" y="14444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474460" y="142601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58420</xdr:rowOff>
    </xdr:from>
    <xdr:ext cx="530225" cy="258445"/>
    <xdr:sp macro="" textlink="">
      <xdr:nvSpPr>
        <xdr:cNvPr id="337" name="テキスト ボックス 336"/>
        <xdr:cNvSpPr txBox="1"/>
      </xdr:nvSpPr>
      <xdr:spPr>
        <a:xfrm>
          <a:off x="5954395" y="1411732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474460" y="13933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75565</xdr:rowOff>
    </xdr:from>
    <xdr:ext cx="530225" cy="257810"/>
    <xdr:sp macro="" textlink="">
      <xdr:nvSpPr>
        <xdr:cNvPr id="339" name="テキスト ボックス 338"/>
        <xdr:cNvSpPr txBox="1"/>
      </xdr:nvSpPr>
      <xdr:spPr>
        <a:xfrm>
          <a:off x="5954395" y="137915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62230</xdr:rowOff>
    </xdr:from>
    <xdr:to xmlns:xdr="http://schemas.openxmlformats.org/drawingml/2006/spreadsheetDrawing">
      <xdr:col>59</xdr:col>
      <xdr:colOff>50800</xdr:colOff>
      <xdr:row>79</xdr:row>
      <xdr:rowOff>62230</xdr:rowOff>
    </xdr:to>
    <xdr:cxnSp macro="">
      <xdr:nvCxnSpPr>
        <xdr:cNvPr id="340" name="直線コネクタ 339"/>
        <xdr:cNvCxnSpPr/>
      </xdr:nvCxnSpPr>
      <xdr:spPr>
        <a:xfrm>
          <a:off x="6474460" y="13606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91440</xdr:rowOff>
    </xdr:from>
    <xdr:ext cx="530225" cy="258445"/>
    <xdr:sp macro="" textlink="">
      <xdr:nvSpPr>
        <xdr:cNvPr id="341" name="テキスト ボックス 340"/>
        <xdr:cNvSpPr txBox="1"/>
      </xdr:nvSpPr>
      <xdr:spPr>
        <a:xfrm>
          <a:off x="5954395" y="134645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474460" y="13280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107315</xdr:rowOff>
    </xdr:from>
    <xdr:ext cx="530225" cy="259080"/>
    <xdr:sp macro="" textlink="">
      <xdr:nvSpPr>
        <xdr:cNvPr id="343" name="テキスト ボックス 342"/>
        <xdr:cNvSpPr txBox="1"/>
      </xdr:nvSpPr>
      <xdr:spPr>
        <a:xfrm>
          <a:off x="5954395" y="13137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4" name="直線コネクタ 343"/>
        <xdr:cNvCxnSpPr/>
      </xdr:nvCxnSpPr>
      <xdr:spPr>
        <a:xfrm>
          <a:off x="6474460" y="1295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123825</xdr:rowOff>
    </xdr:from>
    <xdr:ext cx="530225" cy="257175"/>
    <xdr:sp macro="" textlink="">
      <xdr:nvSpPr>
        <xdr:cNvPr id="345" name="テキスト ボックス 344"/>
        <xdr:cNvSpPr txBox="1"/>
      </xdr:nvSpPr>
      <xdr:spPr>
        <a:xfrm>
          <a:off x="5954395" y="1281112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46" name="【公営住宅】&#10;一人当たり面積グラフ枠"/>
        <xdr:cNvSpPr/>
      </xdr:nvSpPr>
      <xdr:spPr>
        <a:xfrm>
          <a:off x="647446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78</xdr:row>
      <xdr:rowOff>64135</xdr:rowOff>
    </xdr:from>
    <xdr:to xmlns:xdr="http://schemas.openxmlformats.org/drawingml/2006/spreadsheetDrawing">
      <xdr:col>54</xdr:col>
      <xdr:colOff>186690</xdr:colOff>
      <xdr:row>86</xdr:row>
      <xdr:rowOff>164465</xdr:rowOff>
    </xdr:to>
    <xdr:cxnSp macro="">
      <xdr:nvCxnSpPr>
        <xdr:cNvPr id="347" name="直線コネクタ 346"/>
        <xdr:cNvCxnSpPr/>
      </xdr:nvCxnSpPr>
      <xdr:spPr>
        <a:xfrm flipV="1">
          <a:off x="10267950" y="13437235"/>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164465</xdr:rowOff>
    </xdr:from>
    <xdr:ext cx="469900" cy="259080"/>
    <xdr:sp macro="" textlink="">
      <xdr:nvSpPr>
        <xdr:cNvPr id="348" name="【公営住宅】&#10;一人当たり面積最小値テキスト"/>
        <xdr:cNvSpPr txBox="1"/>
      </xdr:nvSpPr>
      <xdr:spPr>
        <a:xfrm>
          <a:off x="10306050" y="14909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164465</xdr:rowOff>
    </xdr:from>
    <xdr:to xmlns:xdr="http://schemas.openxmlformats.org/drawingml/2006/spreadsheetDrawing">
      <xdr:col>55</xdr:col>
      <xdr:colOff>88900</xdr:colOff>
      <xdr:row>86</xdr:row>
      <xdr:rowOff>164465</xdr:rowOff>
    </xdr:to>
    <xdr:cxnSp macro="">
      <xdr:nvCxnSpPr>
        <xdr:cNvPr id="349" name="直線コネクタ 348"/>
        <xdr:cNvCxnSpPr/>
      </xdr:nvCxnSpPr>
      <xdr:spPr>
        <a:xfrm>
          <a:off x="10182860" y="14909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10795</xdr:rowOff>
    </xdr:from>
    <xdr:ext cx="534670" cy="258445"/>
    <xdr:sp macro="" textlink="">
      <xdr:nvSpPr>
        <xdr:cNvPr id="350" name="【公営住宅】&#10;一人当たり面積最大値テキスト"/>
        <xdr:cNvSpPr txBox="1"/>
      </xdr:nvSpPr>
      <xdr:spPr>
        <a:xfrm>
          <a:off x="10306050" y="13212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64135</xdr:rowOff>
    </xdr:from>
    <xdr:to xmlns:xdr="http://schemas.openxmlformats.org/drawingml/2006/spreadsheetDrawing">
      <xdr:col>55</xdr:col>
      <xdr:colOff>88900</xdr:colOff>
      <xdr:row>78</xdr:row>
      <xdr:rowOff>64135</xdr:rowOff>
    </xdr:to>
    <xdr:cxnSp macro="">
      <xdr:nvCxnSpPr>
        <xdr:cNvPr id="351" name="直線コネクタ 350"/>
        <xdr:cNvCxnSpPr/>
      </xdr:nvCxnSpPr>
      <xdr:spPr>
        <a:xfrm>
          <a:off x="10182860" y="13437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77470</xdr:rowOff>
    </xdr:from>
    <xdr:ext cx="469900" cy="257810"/>
    <xdr:sp macro="" textlink="">
      <xdr:nvSpPr>
        <xdr:cNvPr id="352" name="【公営住宅】&#10;一人当たり面積平均値テキスト"/>
        <xdr:cNvSpPr txBox="1"/>
      </xdr:nvSpPr>
      <xdr:spPr>
        <a:xfrm>
          <a:off x="10306050" y="146507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53975</xdr:rowOff>
    </xdr:from>
    <xdr:to xmlns:xdr="http://schemas.openxmlformats.org/drawingml/2006/spreadsheetDrawing">
      <xdr:col>55</xdr:col>
      <xdr:colOff>50800</xdr:colOff>
      <xdr:row>86</xdr:row>
      <xdr:rowOff>156210</xdr:rowOff>
    </xdr:to>
    <xdr:sp macro="" textlink="">
      <xdr:nvSpPr>
        <xdr:cNvPr id="353" name="フローチャート: 判断 352"/>
        <xdr:cNvSpPr/>
      </xdr:nvSpPr>
      <xdr:spPr>
        <a:xfrm>
          <a:off x="10220960" y="147986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52705</xdr:rowOff>
    </xdr:from>
    <xdr:to xmlns:xdr="http://schemas.openxmlformats.org/drawingml/2006/spreadsheetDrawing">
      <xdr:col>50</xdr:col>
      <xdr:colOff>165100</xdr:colOff>
      <xdr:row>86</xdr:row>
      <xdr:rowOff>154940</xdr:rowOff>
    </xdr:to>
    <xdr:sp macro="" textlink="">
      <xdr:nvSpPr>
        <xdr:cNvPr id="354" name="フローチャート: 判断 353"/>
        <xdr:cNvSpPr/>
      </xdr:nvSpPr>
      <xdr:spPr>
        <a:xfrm>
          <a:off x="9398000" y="14797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23495</xdr:rowOff>
    </xdr:from>
    <xdr:to xmlns:xdr="http://schemas.openxmlformats.org/drawingml/2006/spreadsheetDrawing">
      <xdr:col>46</xdr:col>
      <xdr:colOff>38100</xdr:colOff>
      <xdr:row>86</xdr:row>
      <xdr:rowOff>125095</xdr:rowOff>
    </xdr:to>
    <xdr:sp macro="" textlink="">
      <xdr:nvSpPr>
        <xdr:cNvPr id="355" name="フローチャート: 判断 354"/>
        <xdr:cNvSpPr/>
      </xdr:nvSpPr>
      <xdr:spPr>
        <a:xfrm>
          <a:off x="8528050" y="147681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21590</xdr:rowOff>
    </xdr:from>
    <xdr:to xmlns:xdr="http://schemas.openxmlformats.org/drawingml/2006/spreadsheetDrawing">
      <xdr:col>41</xdr:col>
      <xdr:colOff>101600</xdr:colOff>
      <xdr:row>86</xdr:row>
      <xdr:rowOff>123190</xdr:rowOff>
    </xdr:to>
    <xdr:sp macro="" textlink="">
      <xdr:nvSpPr>
        <xdr:cNvPr id="356" name="フローチャート: 判断 355"/>
        <xdr:cNvSpPr/>
      </xdr:nvSpPr>
      <xdr:spPr>
        <a:xfrm>
          <a:off x="7654290" y="1476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19050</xdr:rowOff>
    </xdr:from>
    <xdr:to xmlns:xdr="http://schemas.openxmlformats.org/drawingml/2006/spreadsheetDrawing">
      <xdr:col>36</xdr:col>
      <xdr:colOff>165100</xdr:colOff>
      <xdr:row>86</xdr:row>
      <xdr:rowOff>121285</xdr:rowOff>
    </xdr:to>
    <xdr:sp macro="" textlink="">
      <xdr:nvSpPr>
        <xdr:cNvPr id="357" name="フローチャート: 判断 356"/>
        <xdr:cNvSpPr/>
      </xdr:nvSpPr>
      <xdr:spPr>
        <a:xfrm>
          <a:off x="6784340" y="14763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58" name="テキスト ボックス 357"/>
        <xdr:cNvSpPr txBox="1"/>
      </xdr:nvSpPr>
      <xdr:spPr>
        <a:xfrm>
          <a:off x="100812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0730" cy="259080"/>
    <xdr:sp macro="" textlink="">
      <xdr:nvSpPr>
        <xdr:cNvPr id="359" name="テキスト ボックス 358"/>
        <xdr:cNvSpPr txBox="1"/>
      </xdr:nvSpPr>
      <xdr:spPr>
        <a:xfrm>
          <a:off x="926211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0730" cy="259080"/>
    <xdr:sp macro="" textlink="">
      <xdr:nvSpPr>
        <xdr:cNvPr id="360" name="テキスト ボックス 359"/>
        <xdr:cNvSpPr txBox="1"/>
      </xdr:nvSpPr>
      <xdr:spPr>
        <a:xfrm>
          <a:off x="839216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0730" cy="259080"/>
    <xdr:sp macro="" textlink="">
      <xdr:nvSpPr>
        <xdr:cNvPr id="361" name="テキスト ボックス 360"/>
        <xdr:cNvSpPr txBox="1"/>
      </xdr:nvSpPr>
      <xdr:spPr>
        <a:xfrm>
          <a:off x="75184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0730" cy="259080"/>
    <xdr:sp macro="" textlink="">
      <xdr:nvSpPr>
        <xdr:cNvPr id="362" name="テキスト ボックス 361"/>
        <xdr:cNvSpPr txBox="1"/>
      </xdr:nvSpPr>
      <xdr:spPr>
        <a:xfrm>
          <a:off x="664845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95250</xdr:rowOff>
    </xdr:from>
    <xdr:to xmlns:xdr="http://schemas.openxmlformats.org/drawingml/2006/spreadsheetDrawing">
      <xdr:col>55</xdr:col>
      <xdr:colOff>50800</xdr:colOff>
      <xdr:row>87</xdr:row>
      <xdr:rowOff>25400</xdr:rowOff>
    </xdr:to>
    <xdr:sp macro="" textlink="">
      <xdr:nvSpPr>
        <xdr:cNvPr id="363" name="楕円 362"/>
        <xdr:cNvSpPr/>
      </xdr:nvSpPr>
      <xdr:spPr>
        <a:xfrm>
          <a:off x="10220960" y="14839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33020</xdr:rowOff>
    </xdr:from>
    <xdr:ext cx="469900" cy="259080"/>
    <xdr:sp macro="" textlink="">
      <xdr:nvSpPr>
        <xdr:cNvPr id="364" name="【公営住宅】&#10;一人当たり面積該当値テキスト"/>
        <xdr:cNvSpPr txBox="1"/>
      </xdr:nvSpPr>
      <xdr:spPr>
        <a:xfrm>
          <a:off x="1030605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95250</xdr:rowOff>
    </xdr:from>
    <xdr:to xmlns:xdr="http://schemas.openxmlformats.org/drawingml/2006/spreadsheetDrawing">
      <xdr:col>50</xdr:col>
      <xdr:colOff>165100</xdr:colOff>
      <xdr:row>87</xdr:row>
      <xdr:rowOff>25400</xdr:rowOff>
    </xdr:to>
    <xdr:sp macro="" textlink="">
      <xdr:nvSpPr>
        <xdr:cNvPr id="365" name="楕円 364"/>
        <xdr:cNvSpPr/>
      </xdr:nvSpPr>
      <xdr:spPr>
        <a:xfrm>
          <a:off x="9398000" y="148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146685</xdr:rowOff>
    </xdr:from>
    <xdr:to xmlns:xdr="http://schemas.openxmlformats.org/drawingml/2006/spreadsheetDrawing">
      <xdr:col>55</xdr:col>
      <xdr:colOff>0</xdr:colOff>
      <xdr:row>86</xdr:row>
      <xdr:rowOff>146685</xdr:rowOff>
    </xdr:to>
    <xdr:cxnSp macro="">
      <xdr:nvCxnSpPr>
        <xdr:cNvPr id="366" name="直線コネクタ 365"/>
        <xdr:cNvCxnSpPr/>
      </xdr:nvCxnSpPr>
      <xdr:spPr>
        <a:xfrm flipV="1">
          <a:off x="9448800" y="1489138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95885</xdr:rowOff>
    </xdr:from>
    <xdr:to xmlns:xdr="http://schemas.openxmlformats.org/drawingml/2006/spreadsheetDrawing">
      <xdr:col>46</xdr:col>
      <xdr:colOff>38100</xdr:colOff>
      <xdr:row>87</xdr:row>
      <xdr:rowOff>26035</xdr:rowOff>
    </xdr:to>
    <xdr:sp macro="" textlink="">
      <xdr:nvSpPr>
        <xdr:cNvPr id="367" name="楕円 366"/>
        <xdr:cNvSpPr/>
      </xdr:nvSpPr>
      <xdr:spPr>
        <a:xfrm>
          <a:off x="8528050" y="148405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146685</xdr:rowOff>
    </xdr:from>
    <xdr:to xmlns:xdr="http://schemas.openxmlformats.org/drawingml/2006/spreadsheetDrawing">
      <xdr:col>50</xdr:col>
      <xdr:colOff>114300</xdr:colOff>
      <xdr:row>86</xdr:row>
      <xdr:rowOff>147320</xdr:rowOff>
    </xdr:to>
    <xdr:cxnSp macro="">
      <xdr:nvCxnSpPr>
        <xdr:cNvPr id="368" name="直線コネクタ 367"/>
        <xdr:cNvCxnSpPr/>
      </xdr:nvCxnSpPr>
      <xdr:spPr>
        <a:xfrm flipV="1">
          <a:off x="8578850" y="1489138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95885</xdr:rowOff>
    </xdr:from>
    <xdr:to xmlns:xdr="http://schemas.openxmlformats.org/drawingml/2006/spreadsheetDrawing">
      <xdr:col>41</xdr:col>
      <xdr:colOff>101600</xdr:colOff>
      <xdr:row>87</xdr:row>
      <xdr:rowOff>26035</xdr:rowOff>
    </xdr:to>
    <xdr:sp macro="" textlink="">
      <xdr:nvSpPr>
        <xdr:cNvPr id="369" name="楕円 368"/>
        <xdr:cNvSpPr/>
      </xdr:nvSpPr>
      <xdr:spPr>
        <a:xfrm>
          <a:off x="7654290" y="148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147320</xdr:rowOff>
    </xdr:from>
    <xdr:to xmlns:xdr="http://schemas.openxmlformats.org/drawingml/2006/spreadsheetDrawing">
      <xdr:col>45</xdr:col>
      <xdr:colOff>177800</xdr:colOff>
      <xdr:row>86</xdr:row>
      <xdr:rowOff>147320</xdr:rowOff>
    </xdr:to>
    <xdr:cxnSp macro="">
      <xdr:nvCxnSpPr>
        <xdr:cNvPr id="370" name="直線コネクタ 369"/>
        <xdr:cNvCxnSpPr/>
      </xdr:nvCxnSpPr>
      <xdr:spPr>
        <a:xfrm flipV="1">
          <a:off x="7705090" y="1489202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96520</xdr:rowOff>
    </xdr:from>
    <xdr:to xmlns:xdr="http://schemas.openxmlformats.org/drawingml/2006/spreadsheetDrawing">
      <xdr:col>36</xdr:col>
      <xdr:colOff>165100</xdr:colOff>
      <xdr:row>87</xdr:row>
      <xdr:rowOff>26670</xdr:rowOff>
    </xdr:to>
    <xdr:sp macro="" textlink="">
      <xdr:nvSpPr>
        <xdr:cNvPr id="371" name="楕円 370"/>
        <xdr:cNvSpPr/>
      </xdr:nvSpPr>
      <xdr:spPr>
        <a:xfrm>
          <a:off x="6784340" y="14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147320</xdr:rowOff>
    </xdr:from>
    <xdr:to xmlns:xdr="http://schemas.openxmlformats.org/drawingml/2006/spreadsheetDrawing">
      <xdr:col>41</xdr:col>
      <xdr:colOff>50800</xdr:colOff>
      <xdr:row>86</xdr:row>
      <xdr:rowOff>147955</xdr:rowOff>
    </xdr:to>
    <xdr:cxnSp macro="">
      <xdr:nvCxnSpPr>
        <xdr:cNvPr id="372" name="直線コネクタ 371"/>
        <xdr:cNvCxnSpPr/>
      </xdr:nvCxnSpPr>
      <xdr:spPr>
        <a:xfrm flipV="1">
          <a:off x="6835140" y="1489202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0</xdr:rowOff>
    </xdr:from>
    <xdr:ext cx="468630" cy="259080"/>
    <xdr:sp macro="" textlink="">
      <xdr:nvSpPr>
        <xdr:cNvPr id="373" name="n_1aveValue【公営住宅】&#10;一人当たり面積"/>
        <xdr:cNvSpPr txBox="1"/>
      </xdr:nvSpPr>
      <xdr:spPr>
        <a:xfrm>
          <a:off x="9204960" y="14573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141605</xdr:rowOff>
    </xdr:from>
    <xdr:ext cx="469900" cy="259080"/>
    <xdr:sp macro="" textlink="">
      <xdr:nvSpPr>
        <xdr:cNvPr id="374" name="n_2aveValue【公営住宅】&#10;一人当たり面積"/>
        <xdr:cNvSpPr txBox="1"/>
      </xdr:nvSpPr>
      <xdr:spPr>
        <a:xfrm>
          <a:off x="8347710" y="14543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139700</xdr:rowOff>
    </xdr:from>
    <xdr:ext cx="469900" cy="259080"/>
    <xdr:sp macro="" textlink="">
      <xdr:nvSpPr>
        <xdr:cNvPr id="375" name="n_3aveValue【公営住宅】&#10;一人当たり面積"/>
        <xdr:cNvSpPr txBox="1"/>
      </xdr:nvSpPr>
      <xdr:spPr>
        <a:xfrm>
          <a:off x="7473950" y="1454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137795</xdr:rowOff>
    </xdr:from>
    <xdr:ext cx="469900" cy="259080"/>
    <xdr:sp macro="" textlink="">
      <xdr:nvSpPr>
        <xdr:cNvPr id="376" name="n_4aveValue【公営住宅】&#10;一人当たり面積"/>
        <xdr:cNvSpPr txBox="1"/>
      </xdr:nvSpPr>
      <xdr:spPr>
        <a:xfrm>
          <a:off x="6604000" y="14539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16510</xdr:rowOff>
    </xdr:from>
    <xdr:ext cx="468630" cy="259080"/>
    <xdr:sp macro="" textlink="">
      <xdr:nvSpPr>
        <xdr:cNvPr id="377" name="n_1mainValue【公営住宅】&#10;一人当たり面積"/>
        <xdr:cNvSpPr txBox="1"/>
      </xdr:nvSpPr>
      <xdr:spPr>
        <a:xfrm>
          <a:off x="9204960" y="14932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17780</xdr:rowOff>
    </xdr:from>
    <xdr:ext cx="469900" cy="257810"/>
    <xdr:sp macro="" textlink="">
      <xdr:nvSpPr>
        <xdr:cNvPr id="378" name="n_2mainValue【公営住宅】&#10;一人当たり面積"/>
        <xdr:cNvSpPr txBox="1"/>
      </xdr:nvSpPr>
      <xdr:spPr>
        <a:xfrm>
          <a:off x="8347710" y="14933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17780</xdr:rowOff>
    </xdr:from>
    <xdr:ext cx="469900" cy="257810"/>
    <xdr:sp macro="" textlink="">
      <xdr:nvSpPr>
        <xdr:cNvPr id="379" name="n_3mainValue【公営住宅】&#10;一人当たり面積"/>
        <xdr:cNvSpPr txBox="1"/>
      </xdr:nvSpPr>
      <xdr:spPr>
        <a:xfrm>
          <a:off x="7473950" y="14933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17780</xdr:rowOff>
    </xdr:from>
    <xdr:ext cx="469900" cy="257810"/>
    <xdr:sp macro="" textlink="">
      <xdr:nvSpPr>
        <xdr:cNvPr id="380" name="n_4mainValue【公営住宅】&#10;一人当たり面積"/>
        <xdr:cNvSpPr txBox="1"/>
      </xdr:nvSpPr>
      <xdr:spPr>
        <a:xfrm>
          <a:off x="6604000" y="14933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9" name="テキスト ボックス 388"/>
        <xdr:cNvSpPr txBox="1"/>
      </xdr:nvSpPr>
      <xdr:spPr>
        <a:xfrm>
          <a:off x="71247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91" name="テキスト ボックス 390"/>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74676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7810"/>
    <xdr:sp macro="" textlink="">
      <xdr:nvSpPr>
        <xdr:cNvPr id="393" name="テキスト ボックス 392"/>
        <xdr:cNvSpPr txBox="1"/>
      </xdr:nvSpPr>
      <xdr:spPr>
        <a:xfrm>
          <a:off x="29083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74676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1955" cy="259080"/>
    <xdr:sp macro="" textlink="">
      <xdr:nvSpPr>
        <xdr:cNvPr id="395" name="テキスト ボックス 394"/>
        <xdr:cNvSpPr txBox="1"/>
      </xdr:nvSpPr>
      <xdr:spPr>
        <a:xfrm>
          <a:off x="35496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74676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1955" cy="257810"/>
    <xdr:sp macro="" textlink="">
      <xdr:nvSpPr>
        <xdr:cNvPr id="397" name="テキスト ボックス 396"/>
        <xdr:cNvSpPr txBox="1"/>
      </xdr:nvSpPr>
      <xdr:spPr>
        <a:xfrm>
          <a:off x="35496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74676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1955" cy="258445"/>
    <xdr:sp macro="" textlink="">
      <xdr:nvSpPr>
        <xdr:cNvPr id="399" name="テキスト ボックス 398"/>
        <xdr:cNvSpPr txBox="1"/>
      </xdr:nvSpPr>
      <xdr:spPr>
        <a:xfrm>
          <a:off x="35496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74676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1955" cy="259080"/>
    <xdr:sp macro="" textlink="">
      <xdr:nvSpPr>
        <xdr:cNvPr id="401" name="テキスト ボックス 400"/>
        <xdr:cNvSpPr txBox="1"/>
      </xdr:nvSpPr>
      <xdr:spPr>
        <a:xfrm>
          <a:off x="35496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74676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7810"/>
    <xdr:sp macro="" textlink="">
      <xdr:nvSpPr>
        <xdr:cNvPr id="403" name="テキスト ボックス 402"/>
        <xdr:cNvSpPr txBox="1"/>
      </xdr:nvSpPr>
      <xdr:spPr>
        <a:xfrm>
          <a:off x="41529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港湾・漁港】&#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10795</xdr:rowOff>
    </xdr:from>
    <xdr:to xmlns:xdr="http://schemas.openxmlformats.org/drawingml/2006/spreadsheetDrawing">
      <xdr:col>24</xdr:col>
      <xdr:colOff>62865</xdr:colOff>
      <xdr:row>109</xdr:row>
      <xdr:rowOff>35560</xdr:rowOff>
    </xdr:to>
    <xdr:cxnSp macro="">
      <xdr:nvCxnSpPr>
        <xdr:cNvPr id="406" name="直線コネクタ 405"/>
        <xdr:cNvCxnSpPr/>
      </xdr:nvCxnSpPr>
      <xdr:spPr>
        <a:xfrm flipV="1">
          <a:off x="454342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7" name="【港湾・漁港】&#10;有形固定資産減価償却率最小値テキスト"/>
        <xdr:cNvSpPr txBox="1"/>
      </xdr:nvSpPr>
      <xdr:spPr>
        <a:xfrm>
          <a:off x="458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8" name="直線コネクタ 407"/>
        <xdr:cNvCxnSpPr/>
      </xdr:nvCxnSpPr>
      <xdr:spPr>
        <a:xfrm>
          <a:off x="4458970" y="18723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128905</xdr:rowOff>
    </xdr:from>
    <xdr:ext cx="340360" cy="259080"/>
    <xdr:sp macro="" textlink="">
      <xdr:nvSpPr>
        <xdr:cNvPr id="409" name="【港湾・漁港】&#10;有形固定資産減価償却率最大値テキスト"/>
        <xdr:cNvSpPr txBox="1"/>
      </xdr:nvSpPr>
      <xdr:spPr>
        <a:xfrm>
          <a:off x="458216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10795</xdr:rowOff>
    </xdr:from>
    <xdr:to xmlns:xdr="http://schemas.openxmlformats.org/drawingml/2006/spreadsheetDrawing">
      <xdr:col>24</xdr:col>
      <xdr:colOff>152400</xdr:colOff>
      <xdr:row>100</xdr:row>
      <xdr:rowOff>10795</xdr:rowOff>
    </xdr:to>
    <xdr:cxnSp macro="">
      <xdr:nvCxnSpPr>
        <xdr:cNvPr id="410" name="直線コネクタ 409"/>
        <xdr:cNvCxnSpPr/>
      </xdr:nvCxnSpPr>
      <xdr:spPr>
        <a:xfrm>
          <a:off x="4458970" y="17155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109855</xdr:rowOff>
    </xdr:from>
    <xdr:ext cx="405130" cy="257810"/>
    <xdr:sp macro="" textlink="">
      <xdr:nvSpPr>
        <xdr:cNvPr id="411" name="【港湾・漁港】&#10;有形固定資産減価償却率平均値テキスト"/>
        <xdr:cNvSpPr txBox="1"/>
      </xdr:nvSpPr>
      <xdr:spPr>
        <a:xfrm>
          <a:off x="4582160" y="181121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132080</xdr:rowOff>
    </xdr:from>
    <xdr:to xmlns:xdr="http://schemas.openxmlformats.org/drawingml/2006/spreadsheetDrawing">
      <xdr:col>24</xdr:col>
      <xdr:colOff>114300</xdr:colOff>
      <xdr:row>106</xdr:row>
      <xdr:rowOff>61595</xdr:rowOff>
    </xdr:to>
    <xdr:sp macro="" textlink="">
      <xdr:nvSpPr>
        <xdr:cNvPr id="412" name="フローチャート: 判断 411"/>
        <xdr:cNvSpPr/>
      </xdr:nvSpPr>
      <xdr:spPr>
        <a:xfrm>
          <a:off x="4493260" y="1813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77470</xdr:rowOff>
    </xdr:from>
    <xdr:to xmlns:xdr="http://schemas.openxmlformats.org/drawingml/2006/spreadsheetDrawing">
      <xdr:col>20</xdr:col>
      <xdr:colOff>38100</xdr:colOff>
      <xdr:row>106</xdr:row>
      <xdr:rowOff>7620</xdr:rowOff>
    </xdr:to>
    <xdr:sp macro="" textlink="">
      <xdr:nvSpPr>
        <xdr:cNvPr id="413" name="フローチャート: 判断 412"/>
        <xdr:cNvSpPr/>
      </xdr:nvSpPr>
      <xdr:spPr>
        <a:xfrm>
          <a:off x="3674110" y="180797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111760</xdr:rowOff>
    </xdr:from>
    <xdr:to xmlns:xdr="http://schemas.openxmlformats.org/drawingml/2006/spreadsheetDrawing">
      <xdr:col>15</xdr:col>
      <xdr:colOff>101600</xdr:colOff>
      <xdr:row>106</xdr:row>
      <xdr:rowOff>41910</xdr:rowOff>
    </xdr:to>
    <xdr:sp macro="" textlink="">
      <xdr:nvSpPr>
        <xdr:cNvPr id="414" name="フローチャート: 判断 413"/>
        <xdr:cNvSpPr/>
      </xdr:nvSpPr>
      <xdr:spPr>
        <a:xfrm>
          <a:off x="280035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56515</xdr:rowOff>
    </xdr:from>
    <xdr:to xmlns:xdr="http://schemas.openxmlformats.org/drawingml/2006/spreadsheetDrawing">
      <xdr:col>10</xdr:col>
      <xdr:colOff>165100</xdr:colOff>
      <xdr:row>105</xdr:row>
      <xdr:rowOff>158115</xdr:rowOff>
    </xdr:to>
    <xdr:sp macro="" textlink="">
      <xdr:nvSpPr>
        <xdr:cNvPr id="415" name="フローチャート: 判断 414"/>
        <xdr:cNvSpPr/>
      </xdr:nvSpPr>
      <xdr:spPr>
        <a:xfrm>
          <a:off x="19304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29210</xdr:rowOff>
    </xdr:from>
    <xdr:to xmlns:xdr="http://schemas.openxmlformats.org/drawingml/2006/spreadsheetDrawing">
      <xdr:col>6</xdr:col>
      <xdr:colOff>38100</xdr:colOff>
      <xdr:row>105</xdr:row>
      <xdr:rowOff>130175</xdr:rowOff>
    </xdr:to>
    <xdr:sp macro="" textlink="">
      <xdr:nvSpPr>
        <xdr:cNvPr id="416" name="フローチャート: 判断 415"/>
        <xdr:cNvSpPr/>
      </xdr:nvSpPr>
      <xdr:spPr>
        <a:xfrm>
          <a:off x="1060450" y="1803146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0730" cy="259080"/>
    <xdr:sp macro="" textlink="">
      <xdr:nvSpPr>
        <xdr:cNvPr id="418" name="テキスト ボックス 417"/>
        <xdr:cNvSpPr txBox="1"/>
      </xdr:nvSpPr>
      <xdr:spPr>
        <a:xfrm>
          <a:off x="3538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419" name="テキスト ボックス 418"/>
        <xdr:cNvSpPr txBox="1"/>
      </xdr:nvSpPr>
      <xdr:spPr>
        <a:xfrm>
          <a:off x="26644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0730" cy="259080"/>
    <xdr:sp macro="" textlink="">
      <xdr:nvSpPr>
        <xdr:cNvPr id="420" name="テキスト ボックス 419"/>
        <xdr:cNvSpPr txBox="1"/>
      </xdr:nvSpPr>
      <xdr:spPr>
        <a:xfrm>
          <a:off x="17945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0730" cy="259080"/>
    <xdr:sp macro="" textlink="">
      <xdr:nvSpPr>
        <xdr:cNvPr id="421" name="テキスト ボックス 420"/>
        <xdr:cNvSpPr txBox="1"/>
      </xdr:nvSpPr>
      <xdr:spPr>
        <a:xfrm>
          <a:off x="9245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92075</xdr:rowOff>
    </xdr:from>
    <xdr:to xmlns:xdr="http://schemas.openxmlformats.org/drawingml/2006/spreadsheetDrawing">
      <xdr:col>24</xdr:col>
      <xdr:colOff>114300</xdr:colOff>
      <xdr:row>106</xdr:row>
      <xdr:rowOff>22225</xdr:rowOff>
    </xdr:to>
    <xdr:sp macro="" textlink="">
      <xdr:nvSpPr>
        <xdr:cNvPr id="422" name="楕円 421"/>
        <xdr:cNvSpPr/>
      </xdr:nvSpPr>
      <xdr:spPr>
        <a:xfrm>
          <a:off x="449326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114935</xdr:rowOff>
    </xdr:from>
    <xdr:ext cx="405130" cy="259080"/>
    <xdr:sp macro="" textlink="">
      <xdr:nvSpPr>
        <xdr:cNvPr id="423" name="【港湾・漁港】&#10;有形固定資産減価償却率該当値テキスト"/>
        <xdr:cNvSpPr txBox="1"/>
      </xdr:nvSpPr>
      <xdr:spPr>
        <a:xfrm>
          <a:off x="4582160" y="1794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36830</xdr:rowOff>
    </xdr:from>
    <xdr:to xmlns:xdr="http://schemas.openxmlformats.org/drawingml/2006/spreadsheetDrawing">
      <xdr:col>20</xdr:col>
      <xdr:colOff>38100</xdr:colOff>
      <xdr:row>105</xdr:row>
      <xdr:rowOff>138430</xdr:rowOff>
    </xdr:to>
    <xdr:sp macro="" textlink="">
      <xdr:nvSpPr>
        <xdr:cNvPr id="424" name="楕円 423"/>
        <xdr:cNvSpPr/>
      </xdr:nvSpPr>
      <xdr:spPr>
        <a:xfrm>
          <a:off x="3674110" y="18039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87630</xdr:rowOff>
    </xdr:from>
    <xdr:to xmlns:xdr="http://schemas.openxmlformats.org/drawingml/2006/spreadsheetDrawing">
      <xdr:col>24</xdr:col>
      <xdr:colOff>63500</xdr:colOff>
      <xdr:row>105</xdr:row>
      <xdr:rowOff>143510</xdr:rowOff>
    </xdr:to>
    <xdr:cxnSp macro="">
      <xdr:nvCxnSpPr>
        <xdr:cNvPr id="425" name="直線コネクタ 424"/>
        <xdr:cNvCxnSpPr/>
      </xdr:nvCxnSpPr>
      <xdr:spPr>
        <a:xfrm>
          <a:off x="3724910" y="18089880"/>
          <a:ext cx="8191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635</xdr:rowOff>
    </xdr:from>
    <xdr:to xmlns:xdr="http://schemas.openxmlformats.org/drawingml/2006/spreadsheetDrawing">
      <xdr:col>15</xdr:col>
      <xdr:colOff>101600</xdr:colOff>
      <xdr:row>102</xdr:row>
      <xdr:rowOff>102235</xdr:rowOff>
    </xdr:to>
    <xdr:sp macro="" textlink="">
      <xdr:nvSpPr>
        <xdr:cNvPr id="426" name="楕円 425"/>
        <xdr:cNvSpPr/>
      </xdr:nvSpPr>
      <xdr:spPr>
        <a:xfrm>
          <a:off x="280035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52070</xdr:rowOff>
    </xdr:from>
    <xdr:to xmlns:xdr="http://schemas.openxmlformats.org/drawingml/2006/spreadsheetDrawing">
      <xdr:col>19</xdr:col>
      <xdr:colOff>177800</xdr:colOff>
      <xdr:row>105</xdr:row>
      <xdr:rowOff>87630</xdr:rowOff>
    </xdr:to>
    <xdr:cxnSp macro="">
      <xdr:nvCxnSpPr>
        <xdr:cNvPr id="427" name="直線コネクタ 426"/>
        <xdr:cNvCxnSpPr/>
      </xdr:nvCxnSpPr>
      <xdr:spPr>
        <a:xfrm>
          <a:off x="2851150" y="17539970"/>
          <a:ext cx="873760" cy="549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137795</xdr:rowOff>
    </xdr:from>
    <xdr:to xmlns:xdr="http://schemas.openxmlformats.org/drawingml/2006/spreadsheetDrawing">
      <xdr:col>10</xdr:col>
      <xdr:colOff>165100</xdr:colOff>
      <xdr:row>102</xdr:row>
      <xdr:rowOff>67945</xdr:rowOff>
    </xdr:to>
    <xdr:sp macro="" textlink="">
      <xdr:nvSpPr>
        <xdr:cNvPr id="428" name="楕円 427"/>
        <xdr:cNvSpPr/>
      </xdr:nvSpPr>
      <xdr:spPr>
        <a:xfrm>
          <a:off x="19304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17780</xdr:rowOff>
    </xdr:from>
    <xdr:to xmlns:xdr="http://schemas.openxmlformats.org/drawingml/2006/spreadsheetDrawing">
      <xdr:col>15</xdr:col>
      <xdr:colOff>50800</xdr:colOff>
      <xdr:row>102</xdr:row>
      <xdr:rowOff>52070</xdr:rowOff>
    </xdr:to>
    <xdr:cxnSp macro="">
      <xdr:nvCxnSpPr>
        <xdr:cNvPr id="429" name="直線コネクタ 428"/>
        <xdr:cNvCxnSpPr/>
      </xdr:nvCxnSpPr>
      <xdr:spPr>
        <a:xfrm>
          <a:off x="1981200" y="1750568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105410</xdr:rowOff>
    </xdr:from>
    <xdr:to xmlns:xdr="http://schemas.openxmlformats.org/drawingml/2006/spreadsheetDrawing">
      <xdr:col>6</xdr:col>
      <xdr:colOff>38100</xdr:colOff>
      <xdr:row>102</xdr:row>
      <xdr:rowOff>35560</xdr:rowOff>
    </xdr:to>
    <xdr:sp macro="" textlink="">
      <xdr:nvSpPr>
        <xdr:cNvPr id="430" name="楕円 429"/>
        <xdr:cNvSpPr/>
      </xdr:nvSpPr>
      <xdr:spPr>
        <a:xfrm>
          <a:off x="1060450" y="174218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101</xdr:row>
      <xdr:rowOff>156210</xdr:rowOff>
    </xdr:from>
    <xdr:to xmlns:xdr="http://schemas.openxmlformats.org/drawingml/2006/spreadsheetDrawing">
      <xdr:col>10</xdr:col>
      <xdr:colOff>114300</xdr:colOff>
      <xdr:row>102</xdr:row>
      <xdr:rowOff>17780</xdr:rowOff>
    </xdr:to>
    <xdr:cxnSp macro="">
      <xdr:nvCxnSpPr>
        <xdr:cNvPr id="431" name="直線コネクタ 430"/>
        <xdr:cNvCxnSpPr/>
      </xdr:nvCxnSpPr>
      <xdr:spPr>
        <a:xfrm>
          <a:off x="1111250" y="1747266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170180</xdr:rowOff>
    </xdr:from>
    <xdr:ext cx="405130" cy="259080"/>
    <xdr:sp macro="" textlink="">
      <xdr:nvSpPr>
        <xdr:cNvPr id="432" name="n_1aveValue【港湾・漁港】&#10;有形固定資産減価償却率"/>
        <xdr:cNvSpPr txBox="1"/>
      </xdr:nvSpPr>
      <xdr:spPr>
        <a:xfrm>
          <a:off x="3513455" y="1817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33020</xdr:rowOff>
    </xdr:from>
    <xdr:ext cx="403860" cy="259080"/>
    <xdr:sp macro="" textlink="">
      <xdr:nvSpPr>
        <xdr:cNvPr id="433" name="n_2aveValue【港湾・漁港】&#10;有形固定資産減価償却率"/>
        <xdr:cNvSpPr txBox="1"/>
      </xdr:nvSpPr>
      <xdr:spPr>
        <a:xfrm>
          <a:off x="2652395" y="18206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149225</xdr:rowOff>
    </xdr:from>
    <xdr:ext cx="403860" cy="259080"/>
    <xdr:sp macro="" textlink="">
      <xdr:nvSpPr>
        <xdr:cNvPr id="434" name="n_3aveValue【港湾・漁港】&#10;有形固定資産減価償却率"/>
        <xdr:cNvSpPr txBox="1"/>
      </xdr:nvSpPr>
      <xdr:spPr>
        <a:xfrm>
          <a:off x="1782445" y="18151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121285</xdr:rowOff>
    </xdr:from>
    <xdr:ext cx="403860" cy="257810"/>
    <xdr:sp macro="" textlink="">
      <xdr:nvSpPr>
        <xdr:cNvPr id="435" name="n_4aveValue【港湾・漁港】&#10;有形固定資産減価償却率"/>
        <xdr:cNvSpPr txBox="1"/>
      </xdr:nvSpPr>
      <xdr:spPr>
        <a:xfrm>
          <a:off x="912495" y="18123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154940</xdr:rowOff>
    </xdr:from>
    <xdr:ext cx="405130" cy="257810"/>
    <xdr:sp macro="" textlink="">
      <xdr:nvSpPr>
        <xdr:cNvPr id="436" name="n_1mainValue【港湾・漁港】&#10;有形固定資産減価償却率"/>
        <xdr:cNvSpPr txBox="1"/>
      </xdr:nvSpPr>
      <xdr:spPr>
        <a:xfrm>
          <a:off x="3513455" y="17814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118745</xdr:rowOff>
    </xdr:from>
    <xdr:ext cx="403860" cy="259080"/>
    <xdr:sp macro="" textlink="">
      <xdr:nvSpPr>
        <xdr:cNvPr id="437" name="n_2mainValue【港湾・漁港】&#10;有形固定資産減価償却率"/>
        <xdr:cNvSpPr txBox="1"/>
      </xdr:nvSpPr>
      <xdr:spPr>
        <a:xfrm>
          <a:off x="2652395" y="17263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84455</xdr:rowOff>
    </xdr:from>
    <xdr:ext cx="403860" cy="259080"/>
    <xdr:sp macro="" textlink="">
      <xdr:nvSpPr>
        <xdr:cNvPr id="438" name="n_3mainValue【港湾・漁港】&#10;有形固定資産減価償却率"/>
        <xdr:cNvSpPr txBox="1"/>
      </xdr:nvSpPr>
      <xdr:spPr>
        <a:xfrm>
          <a:off x="1782445" y="17229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52070</xdr:rowOff>
    </xdr:from>
    <xdr:ext cx="403860" cy="257810"/>
    <xdr:sp macro="" textlink="">
      <xdr:nvSpPr>
        <xdr:cNvPr id="439" name="n_4mainValue【港湾・漁港】&#10;有形固定資産減価償却率"/>
        <xdr:cNvSpPr txBox="1"/>
      </xdr:nvSpPr>
      <xdr:spPr>
        <a:xfrm>
          <a:off x="912495" y="17197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8" name="テキスト ボックス 447"/>
        <xdr:cNvSpPr txBox="1"/>
      </xdr:nvSpPr>
      <xdr:spPr>
        <a:xfrm>
          <a:off x="643636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0" name="直線コネクタ 449"/>
        <xdr:cNvCxnSpPr/>
      </xdr:nvCxnSpPr>
      <xdr:spPr>
        <a:xfrm>
          <a:off x="6474460" y="186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920" cy="259080"/>
    <xdr:sp macro="" textlink="">
      <xdr:nvSpPr>
        <xdr:cNvPr id="451" name="テキスト ボックス 450"/>
        <xdr:cNvSpPr txBox="1"/>
      </xdr:nvSpPr>
      <xdr:spPr>
        <a:xfrm>
          <a:off x="6229350" y="1852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2" name="直線コネクタ 451"/>
        <xdr:cNvCxnSpPr/>
      </xdr:nvCxnSpPr>
      <xdr:spPr>
        <a:xfrm>
          <a:off x="6474460" y="182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5630" cy="257810"/>
    <xdr:sp macro="" textlink="">
      <xdr:nvSpPr>
        <xdr:cNvPr id="453" name="テキスト ボックス 452"/>
        <xdr:cNvSpPr txBox="1"/>
      </xdr:nvSpPr>
      <xdr:spPr>
        <a:xfrm>
          <a:off x="5890260" y="1814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4" name="直線コネクタ 453"/>
        <xdr:cNvCxnSpPr/>
      </xdr:nvCxnSpPr>
      <xdr:spPr>
        <a:xfrm>
          <a:off x="6474460" y="179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5630" cy="259080"/>
    <xdr:sp macro="" textlink="">
      <xdr:nvSpPr>
        <xdr:cNvPr id="455" name="テキスト ボックス 454"/>
        <xdr:cNvSpPr txBox="1"/>
      </xdr:nvSpPr>
      <xdr:spPr>
        <a:xfrm>
          <a:off x="5890260" y="177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6" name="直線コネクタ 455"/>
        <xdr:cNvCxnSpPr/>
      </xdr:nvCxnSpPr>
      <xdr:spPr>
        <a:xfrm>
          <a:off x="6474460" y="1752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5630" cy="259080"/>
    <xdr:sp macro="" textlink="">
      <xdr:nvSpPr>
        <xdr:cNvPr id="457" name="テキスト ボックス 456"/>
        <xdr:cNvSpPr txBox="1"/>
      </xdr:nvSpPr>
      <xdr:spPr>
        <a:xfrm>
          <a:off x="5890260" y="1738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8" name="直線コネクタ 457"/>
        <xdr:cNvCxnSpPr/>
      </xdr:nvCxnSpPr>
      <xdr:spPr>
        <a:xfrm>
          <a:off x="6474460" y="1714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29210</xdr:rowOff>
    </xdr:from>
    <xdr:ext cx="595630" cy="257810"/>
    <xdr:sp macro="" textlink="">
      <xdr:nvSpPr>
        <xdr:cNvPr id="459" name="テキスト ボックス 458"/>
        <xdr:cNvSpPr txBox="1"/>
      </xdr:nvSpPr>
      <xdr:spPr>
        <a:xfrm>
          <a:off x="5890260" y="1700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800" cy="259080"/>
    <xdr:sp macro="" textlink="">
      <xdr:nvSpPr>
        <xdr:cNvPr id="461" name="テキスト ボックス 460"/>
        <xdr:cNvSpPr txBox="1"/>
      </xdr:nvSpPr>
      <xdr:spPr>
        <a:xfrm>
          <a:off x="5800090" y="1662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港湾・漁港】&#10;一人当たり有形固定資産（償却資産）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73660</xdr:rowOff>
    </xdr:from>
    <xdr:to xmlns:xdr="http://schemas.openxmlformats.org/drawingml/2006/spreadsheetDrawing">
      <xdr:col>54</xdr:col>
      <xdr:colOff>186690</xdr:colOff>
      <xdr:row>108</xdr:row>
      <xdr:rowOff>152400</xdr:rowOff>
    </xdr:to>
    <xdr:cxnSp macro="">
      <xdr:nvCxnSpPr>
        <xdr:cNvPr id="463" name="直線コネクタ 462"/>
        <xdr:cNvCxnSpPr/>
      </xdr:nvCxnSpPr>
      <xdr:spPr>
        <a:xfrm flipV="1">
          <a:off x="10267950" y="1721866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156210</xdr:rowOff>
    </xdr:from>
    <xdr:ext cx="378460" cy="257810"/>
    <xdr:sp macro="" textlink="">
      <xdr:nvSpPr>
        <xdr:cNvPr id="464" name="【港湾・漁港】&#10;一人当たり有形固定資産（償却資産）額最小値テキスト"/>
        <xdr:cNvSpPr txBox="1"/>
      </xdr:nvSpPr>
      <xdr:spPr>
        <a:xfrm>
          <a:off x="10306050" y="186728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152400</xdr:rowOff>
    </xdr:from>
    <xdr:to xmlns:xdr="http://schemas.openxmlformats.org/drawingml/2006/spreadsheetDrawing">
      <xdr:col>55</xdr:col>
      <xdr:colOff>88900</xdr:colOff>
      <xdr:row>108</xdr:row>
      <xdr:rowOff>152400</xdr:rowOff>
    </xdr:to>
    <xdr:cxnSp macro="">
      <xdr:nvCxnSpPr>
        <xdr:cNvPr id="465" name="直線コネクタ 464"/>
        <xdr:cNvCxnSpPr/>
      </xdr:nvCxnSpPr>
      <xdr:spPr>
        <a:xfrm>
          <a:off x="10182860" y="1866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20320</xdr:rowOff>
    </xdr:from>
    <xdr:ext cx="598805" cy="257810"/>
    <xdr:sp macro="" textlink="">
      <xdr:nvSpPr>
        <xdr:cNvPr id="466" name="【港湾・漁港】&#10;一人当たり有形固定資産（償却資産）額最大値テキスト"/>
        <xdr:cNvSpPr txBox="1"/>
      </xdr:nvSpPr>
      <xdr:spPr>
        <a:xfrm>
          <a:off x="10306050" y="169938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73660</xdr:rowOff>
    </xdr:from>
    <xdr:to xmlns:xdr="http://schemas.openxmlformats.org/drawingml/2006/spreadsheetDrawing">
      <xdr:col>55</xdr:col>
      <xdr:colOff>88900</xdr:colOff>
      <xdr:row>100</xdr:row>
      <xdr:rowOff>73660</xdr:rowOff>
    </xdr:to>
    <xdr:cxnSp macro="">
      <xdr:nvCxnSpPr>
        <xdr:cNvPr id="467" name="直線コネクタ 466"/>
        <xdr:cNvCxnSpPr/>
      </xdr:nvCxnSpPr>
      <xdr:spPr>
        <a:xfrm>
          <a:off x="10182860" y="17218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31750</xdr:rowOff>
    </xdr:from>
    <xdr:ext cx="598805" cy="257810"/>
    <xdr:sp macro="" textlink="">
      <xdr:nvSpPr>
        <xdr:cNvPr id="468" name="【港湾・漁港】&#10;一人当たり有形固定資産（償却資産）額平均値テキスト"/>
        <xdr:cNvSpPr txBox="1"/>
      </xdr:nvSpPr>
      <xdr:spPr>
        <a:xfrm>
          <a:off x="10306050" y="182054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8890</xdr:rowOff>
    </xdr:from>
    <xdr:to xmlns:xdr="http://schemas.openxmlformats.org/drawingml/2006/spreadsheetDrawing">
      <xdr:col>55</xdr:col>
      <xdr:colOff>50800</xdr:colOff>
      <xdr:row>107</xdr:row>
      <xdr:rowOff>110490</xdr:rowOff>
    </xdr:to>
    <xdr:sp macro="" textlink="">
      <xdr:nvSpPr>
        <xdr:cNvPr id="469" name="フローチャート: 判断 468"/>
        <xdr:cNvSpPr/>
      </xdr:nvSpPr>
      <xdr:spPr>
        <a:xfrm>
          <a:off x="10220960" y="183540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46990</xdr:rowOff>
    </xdr:from>
    <xdr:to xmlns:xdr="http://schemas.openxmlformats.org/drawingml/2006/spreadsheetDrawing">
      <xdr:col>50</xdr:col>
      <xdr:colOff>165100</xdr:colOff>
      <xdr:row>107</xdr:row>
      <xdr:rowOff>148590</xdr:rowOff>
    </xdr:to>
    <xdr:sp macro="" textlink="">
      <xdr:nvSpPr>
        <xdr:cNvPr id="470" name="フローチャート: 判断 469"/>
        <xdr:cNvSpPr/>
      </xdr:nvSpPr>
      <xdr:spPr>
        <a:xfrm>
          <a:off x="9398000" y="1839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170180</xdr:rowOff>
    </xdr:from>
    <xdr:to xmlns:xdr="http://schemas.openxmlformats.org/drawingml/2006/spreadsheetDrawing">
      <xdr:col>46</xdr:col>
      <xdr:colOff>38100</xdr:colOff>
      <xdr:row>107</xdr:row>
      <xdr:rowOff>100330</xdr:rowOff>
    </xdr:to>
    <xdr:sp macro="" textlink="">
      <xdr:nvSpPr>
        <xdr:cNvPr id="471" name="フローチャート: 判断 470"/>
        <xdr:cNvSpPr/>
      </xdr:nvSpPr>
      <xdr:spPr>
        <a:xfrm>
          <a:off x="8528050" y="183438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43180</xdr:rowOff>
    </xdr:from>
    <xdr:to xmlns:xdr="http://schemas.openxmlformats.org/drawingml/2006/spreadsheetDrawing">
      <xdr:col>41</xdr:col>
      <xdr:colOff>101600</xdr:colOff>
      <xdr:row>107</xdr:row>
      <xdr:rowOff>144780</xdr:rowOff>
    </xdr:to>
    <xdr:sp macro="" textlink="">
      <xdr:nvSpPr>
        <xdr:cNvPr id="472" name="フローチャート: 判断 471"/>
        <xdr:cNvSpPr/>
      </xdr:nvSpPr>
      <xdr:spPr>
        <a:xfrm>
          <a:off x="765429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15875</xdr:rowOff>
    </xdr:from>
    <xdr:to xmlns:xdr="http://schemas.openxmlformats.org/drawingml/2006/spreadsheetDrawing">
      <xdr:col>36</xdr:col>
      <xdr:colOff>165100</xdr:colOff>
      <xdr:row>107</xdr:row>
      <xdr:rowOff>117475</xdr:rowOff>
    </xdr:to>
    <xdr:sp macro="" textlink="">
      <xdr:nvSpPr>
        <xdr:cNvPr id="473" name="フローチャート: 判断 472"/>
        <xdr:cNvSpPr/>
      </xdr:nvSpPr>
      <xdr:spPr>
        <a:xfrm>
          <a:off x="678434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0730" cy="259080"/>
    <xdr:sp macro="" textlink="">
      <xdr:nvSpPr>
        <xdr:cNvPr id="475" name="テキスト ボックス 474"/>
        <xdr:cNvSpPr txBox="1"/>
      </xdr:nvSpPr>
      <xdr:spPr>
        <a:xfrm>
          <a:off x="92621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0730" cy="259080"/>
    <xdr:sp macro="" textlink="">
      <xdr:nvSpPr>
        <xdr:cNvPr id="476" name="テキスト ボックス 475"/>
        <xdr:cNvSpPr txBox="1"/>
      </xdr:nvSpPr>
      <xdr:spPr>
        <a:xfrm>
          <a:off x="83921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477" name="テキスト ボックス 476"/>
        <xdr:cNvSpPr txBox="1"/>
      </xdr:nvSpPr>
      <xdr:spPr>
        <a:xfrm>
          <a:off x="7518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0730" cy="259080"/>
    <xdr:sp macro="" textlink="">
      <xdr:nvSpPr>
        <xdr:cNvPr id="478" name="テキスト ボックス 477"/>
        <xdr:cNvSpPr txBox="1"/>
      </xdr:nvSpPr>
      <xdr:spPr>
        <a:xfrm>
          <a:off x="66484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101600</xdr:rowOff>
    </xdr:from>
    <xdr:to xmlns:xdr="http://schemas.openxmlformats.org/drawingml/2006/spreadsheetDrawing">
      <xdr:col>55</xdr:col>
      <xdr:colOff>50800</xdr:colOff>
      <xdr:row>109</xdr:row>
      <xdr:rowOff>31750</xdr:rowOff>
    </xdr:to>
    <xdr:sp macro="" textlink="">
      <xdr:nvSpPr>
        <xdr:cNvPr id="479" name="楕円 478"/>
        <xdr:cNvSpPr/>
      </xdr:nvSpPr>
      <xdr:spPr>
        <a:xfrm>
          <a:off x="10220960" y="18618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16510</xdr:rowOff>
    </xdr:from>
    <xdr:ext cx="378460" cy="259080"/>
    <xdr:sp macro="" textlink="">
      <xdr:nvSpPr>
        <xdr:cNvPr id="480" name="【港湾・漁港】&#10;一人当たり有形固定資産（償却資産）額該当値テキスト"/>
        <xdr:cNvSpPr txBox="1"/>
      </xdr:nvSpPr>
      <xdr:spPr>
        <a:xfrm>
          <a:off x="10306050" y="18533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101600</xdr:rowOff>
    </xdr:from>
    <xdr:to xmlns:xdr="http://schemas.openxmlformats.org/drawingml/2006/spreadsheetDrawing">
      <xdr:col>50</xdr:col>
      <xdr:colOff>165100</xdr:colOff>
      <xdr:row>109</xdr:row>
      <xdr:rowOff>31750</xdr:rowOff>
    </xdr:to>
    <xdr:sp macro="" textlink="">
      <xdr:nvSpPr>
        <xdr:cNvPr id="481" name="楕円 480"/>
        <xdr:cNvSpPr/>
      </xdr:nvSpPr>
      <xdr:spPr>
        <a:xfrm>
          <a:off x="93980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152400</xdr:rowOff>
    </xdr:from>
    <xdr:to xmlns:xdr="http://schemas.openxmlformats.org/drawingml/2006/spreadsheetDrawing">
      <xdr:col>55</xdr:col>
      <xdr:colOff>0</xdr:colOff>
      <xdr:row>108</xdr:row>
      <xdr:rowOff>152400</xdr:rowOff>
    </xdr:to>
    <xdr:cxnSp macro="">
      <xdr:nvCxnSpPr>
        <xdr:cNvPr id="482" name="直線コネクタ 481"/>
        <xdr:cNvCxnSpPr/>
      </xdr:nvCxnSpPr>
      <xdr:spPr>
        <a:xfrm flipV="1">
          <a:off x="9448800" y="18669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96520</xdr:rowOff>
    </xdr:from>
    <xdr:to xmlns:xdr="http://schemas.openxmlformats.org/drawingml/2006/spreadsheetDrawing">
      <xdr:col>46</xdr:col>
      <xdr:colOff>38100</xdr:colOff>
      <xdr:row>109</xdr:row>
      <xdr:rowOff>26670</xdr:rowOff>
    </xdr:to>
    <xdr:sp macro="" textlink="">
      <xdr:nvSpPr>
        <xdr:cNvPr id="483" name="楕円 482"/>
        <xdr:cNvSpPr/>
      </xdr:nvSpPr>
      <xdr:spPr>
        <a:xfrm>
          <a:off x="8528050" y="186131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147320</xdr:rowOff>
    </xdr:from>
    <xdr:to xmlns:xdr="http://schemas.openxmlformats.org/drawingml/2006/spreadsheetDrawing">
      <xdr:col>50</xdr:col>
      <xdr:colOff>114300</xdr:colOff>
      <xdr:row>108</xdr:row>
      <xdr:rowOff>152400</xdr:rowOff>
    </xdr:to>
    <xdr:cxnSp macro="">
      <xdr:nvCxnSpPr>
        <xdr:cNvPr id="484" name="直線コネクタ 483"/>
        <xdr:cNvCxnSpPr/>
      </xdr:nvCxnSpPr>
      <xdr:spPr>
        <a:xfrm>
          <a:off x="8578850" y="1866392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96520</xdr:rowOff>
    </xdr:from>
    <xdr:to xmlns:xdr="http://schemas.openxmlformats.org/drawingml/2006/spreadsheetDrawing">
      <xdr:col>41</xdr:col>
      <xdr:colOff>101600</xdr:colOff>
      <xdr:row>109</xdr:row>
      <xdr:rowOff>26670</xdr:rowOff>
    </xdr:to>
    <xdr:sp macro="" textlink="">
      <xdr:nvSpPr>
        <xdr:cNvPr id="485" name="楕円 484"/>
        <xdr:cNvSpPr/>
      </xdr:nvSpPr>
      <xdr:spPr>
        <a:xfrm>
          <a:off x="7654290" y="186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147320</xdr:rowOff>
    </xdr:from>
    <xdr:to xmlns:xdr="http://schemas.openxmlformats.org/drawingml/2006/spreadsheetDrawing">
      <xdr:col>45</xdr:col>
      <xdr:colOff>177800</xdr:colOff>
      <xdr:row>108</xdr:row>
      <xdr:rowOff>147320</xdr:rowOff>
    </xdr:to>
    <xdr:cxnSp macro="">
      <xdr:nvCxnSpPr>
        <xdr:cNvPr id="486" name="直線コネクタ 485"/>
        <xdr:cNvCxnSpPr/>
      </xdr:nvCxnSpPr>
      <xdr:spPr>
        <a:xfrm flipV="1">
          <a:off x="7705090" y="1866392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96520</xdr:rowOff>
    </xdr:from>
    <xdr:to xmlns:xdr="http://schemas.openxmlformats.org/drawingml/2006/spreadsheetDrawing">
      <xdr:col>36</xdr:col>
      <xdr:colOff>165100</xdr:colOff>
      <xdr:row>109</xdr:row>
      <xdr:rowOff>26670</xdr:rowOff>
    </xdr:to>
    <xdr:sp macro="" textlink="">
      <xdr:nvSpPr>
        <xdr:cNvPr id="487" name="楕円 486"/>
        <xdr:cNvSpPr/>
      </xdr:nvSpPr>
      <xdr:spPr>
        <a:xfrm>
          <a:off x="6784340" y="186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147320</xdr:rowOff>
    </xdr:from>
    <xdr:to xmlns:xdr="http://schemas.openxmlformats.org/drawingml/2006/spreadsheetDrawing">
      <xdr:col>41</xdr:col>
      <xdr:colOff>50800</xdr:colOff>
      <xdr:row>108</xdr:row>
      <xdr:rowOff>147320</xdr:rowOff>
    </xdr:to>
    <xdr:cxnSp macro="">
      <xdr:nvCxnSpPr>
        <xdr:cNvPr id="488" name="直線コネクタ 487"/>
        <xdr:cNvCxnSpPr/>
      </xdr:nvCxnSpPr>
      <xdr:spPr>
        <a:xfrm flipV="1">
          <a:off x="6835140" y="1866392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165100</xdr:rowOff>
    </xdr:from>
    <xdr:ext cx="597535" cy="259080"/>
    <xdr:sp macro="" textlink="">
      <xdr:nvSpPr>
        <xdr:cNvPr id="489" name="n_1aveValue【港湾・漁港】&#10;一人当たり有形固定資産（償却資産）額"/>
        <xdr:cNvSpPr txBox="1"/>
      </xdr:nvSpPr>
      <xdr:spPr>
        <a:xfrm>
          <a:off x="9144000" y="18167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116840</xdr:rowOff>
    </xdr:from>
    <xdr:ext cx="598805" cy="259080"/>
    <xdr:sp macro="" textlink="">
      <xdr:nvSpPr>
        <xdr:cNvPr id="490" name="n_2aveValue【港湾・漁港】&#10;一人当たり有形固定資産（償却資産）額"/>
        <xdr:cNvSpPr txBox="1"/>
      </xdr:nvSpPr>
      <xdr:spPr>
        <a:xfrm>
          <a:off x="8282940" y="18119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161290</xdr:rowOff>
    </xdr:from>
    <xdr:ext cx="598805" cy="259080"/>
    <xdr:sp macro="" textlink="">
      <xdr:nvSpPr>
        <xdr:cNvPr id="491" name="n_3aveValue【港湾・漁港】&#10;一人当たり有形固定資産（償却資産）額"/>
        <xdr:cNvSpPr txBox="1"/>
      </xdr:nvSpPr>
      <xdr:spPr>
        <a:xfrm>
          <a:off x="7412990" y="18163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133985</xdr:rowOff>
    </xdr:from>
    <xdr:ext cx="598805" cy="257810"/>
    <xdr:sp macro="" textlink="">
      <xdr:nvSpPr>
        <xdr:cNvPr id="492" name="n_4aveValue【港湾・漁港】&#10;一人当たり有形固定資産（償却資産）額"/>
        <xdr:cNvSpPr txBox="1"/>
      </xdr:nvSpPr>
      <xdr:spPr>
        <a:xfrm>
          <a:off x="6539230" y="181362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102870</xdr:colOff>
      <xdr:row>109</xdr:row>
      <xdr:rowOff>22860</xdr:rowOff>
    </xdr:from>
    <xdr:ext cx="378460" cy="259080"/>
    <xdr:sp macro="" textlink="">
      <xdr:nvSpPr>
        <xdr:cNvPr id="493" name="n_1mainValue【港湾・漁港】&#10;一人当たり有形固定資産（償却資産）額"/>
        <xdr:cNvSpPr txBox="1"/>
      </xdr:nvSpPr>
      <xdr:spPr>
        <a:xfrm>
          <a:off x="9250680" y="18710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109</xdr:row>
      <xdr:rowOff>17780</xdr:rowOff>
    </xdr:from>
    <xdr:ext cx="469900" cy="257810"/>
    <xdr:sp macro="" textlink="">
      <xdr:nvSpPr>
        <xdr:cNvPr id="494" name="n_2mainValue【港湾・漁港】&#10;一人当たり有形固定資産（償却資産）額"/>
        <xdr:cNvSpPr txBox="1"/>
      </xdr:nvSpPr>
      <xdr:spPr>
        <a:xfrm>
          <a:off x="8347710" y="18705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109</xdr:row>
      <xdr:rowOff>17780</xdr:rowOff>
    </xdr:from>
    <xdr:ext cx="469900" cy="257810"/>
    <xdr:sp macro="" textlink="">
      <xdr:nvSpPr>
        <xdr:cNvPr id="495" name="n_3mainValue【港湾・漁港】&#10;一人当たり有形固定資産（償却資産）額"/>
        <xdr:cNvSpPr txBox="1"/>
      </xdr:nvSpPr>
      <xdr:spPr>
        <a:xfrm>
          <a:off x="7473950" y="18705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109</xdr:row>
      <xdr:rowOff>17780</xdr:rowOff>
    </xdr:from>
    <xdr:ext cx="469900" cy="257810"/>
    <xdr:sp macro="" textlink="">
      <xdr:nvSpPr>
        <xdr:cNvPr id="496" name="n_4mainValue【港湾・漁港】&#10;一人当たり有形固定資産（償却資産）額"/>
        <xdr:cNvSpPr txBox="1"/>
      </xdr:nvSpPr>
      <xdr:spPr>
        <a:xfrm>
          <a:off x="6604000" y="18705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24765</xdr:rowOff>
    </xdr:to>
    <xdr:sp macro="" textlink="">
      <xdr:nvSpPr>
        <xdr:cNvPr id="497" name="正方形/長方形 496"/>
        <xdr:cNvSpPr/>
      </xdr:nvSpPr>
      <xdr:spPr>
        <a:xfrm>
          <a:off x="1219835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3215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499" name="正方形/長方形 498"/>
        <xdr:cNvSpPr/>
      </xdr:nvSpPr>
      <xdr:spPr>
        <a:xfrm>
          <a:off x="123215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31849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501" name="正方形/長方形 500"/>
        <xdr:cNvSpPr/>
      </xdr:nvSpPr>
      <xdr:spPr>
        <a:xfrm>
          <a:off x="1331849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43863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503" name="正方形/長方形 502"/>
        <xdr:cNvSpPr/>
      </xdr:nvSpPr>
      <xdr:spPr>
        <a:xfrm>
          <a:off x="1443863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19835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5" name="テキスト ボックス 504"/>
        <xdr:cNvSpPr txBox="1"/>
      </xdr:nvSpPr>
      <xdr:spPr>
        <a:xfrm>
          <a:off x="121602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19835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9080"/>
    <xdr:sp macro="" textlink="">
      <xdr:nvSpPr>
        <xdr:cNvPr id="507" name="テキスト ボックス 506"/>
        <xdr:cNvSpPr txBox="1"/>
      </xdr:nvSpPr>
      <xdr:spPr>
        <a:xfrm>
          <a:off x="1174242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92075</xdr:rowOff>
    </xdr:from>
    <xdr:to xmlns:xdr="http://schemas.openxmlformats.org/drawingml/2006/spreadsheetDrawing">
      <xdr:col>89</xdr:col>
      <xdr:colOff>177800</xdr:colOff>
      <xdr:row>42</xdr:row>
      <xdr:rowOff>92075</xdr:rowOff>
    </xdr:to>
    <xdr:cxnSp macro="">
      <xdr:nvCxnSpPr>
        <xdr:cNvPr id="508" name="直線コネクタ 507"/>
        <xdr:cNvCxnSpPr/>
      </xdr:nvCxnSpPr>
      <xdr:spPr>
        <a:xfrm>
          <a:off x="12198350" y="729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7360" cy="257175"/>
    <xdr:sp macro="" textlink="">
      <xdr:nvSpPr>
        <xdr:cNvPr id="509" name="テキスト ボックス 508"/>
        <xdr:cNvSpPr txBox="1"/>
      </xdr:nvSpPr>
      <xdr:spPr>
        <a:xfrm>
          <a:off x="1174242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107950</xdr:rowOff>
    </xdr:from>
    <xdr:to xmlns:xdr="http://schemas.openxmlformats.org/drawingml/2006/spreadsheetDrawing">
      <xdr:col>89</xdr:col>
      <xdr:colOff>177800</xdr:colOff>
      <xdr:row>40</xdr:row>
      <xdr:rowOff>107950</xdr:rowOff>
    </xdr:to>
    <xdr:cxnSp macro="">
      <xdr:nvCxnSpPr>
        <xdr:cNvPr id="510" name="直線コネクタ 509"/>
        <xdr:cNvCxnSpPr/>
      </xdr:nvCxnSpPr>
      <xdr:spPr>
        <a:xfrm>
          <a:off x="12198350" y="6965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1955" cy="259080"/>
    <xdr:sp macro="" textlink="">
      <xdr:nvSpPr>
        <xdr:cNvPr id="511" name="テキスト ボックス 510"/>
        <xdr:cNvSpPr txBox="1"/>
      </xdr:nvSpPr>
      <xdr:spPr>
        <a:xfrm>
          <a:off x="11802745" y="682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124460</xdr:rowOff>
    </xdr:from>
    <xdr:to xmlns:xdr="http://schemas.openxmlformats.org/drawingml/2006/spreadsheetDrawing">
      <xdr:col>89</xdr:col>
      <xdr:colOff>177800</xdr:colOff>
      <xdr:row>38</xdr:row>
      <xdr:rowOff>124460</xdr:rowOff>
    </xdr:to>
    <xdr:cxnSp macro="">
      <xdr:nvCxnSpPr>
        <xdr:cNvPr id="512" name="直線コネクタ 511"/>
        <xdr:cNvCxnSpPr/>
      </xdr:nvCxnSpPr>
      <xdr:spPr>
        <a:xfrm>
          <a:off x="12198350" y="663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153670</xdr:rowOff>
    </xdr:from>
    <xdr:ext cx="401955" cy="259080"/>
    <xdr:sp macro="" textlink="">
      <xdr:nvSpPr>
        <xdr:cNvPr id="513" name="テキスト ボックス 512"/>
        <xdr:cNvSpPr txBox="1"/>
      </xdr:nvSpPr>
      <xdr:spPr>
        <a:xfrm>
          <a:off x="11802745" y="6497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140970</xdr:rowOff>
    </xdr:from>
    <xdr:to xmlns:xdr="http://schemas.openxmlformats.org/drawingml/2006/spreadsheetDrawing">
      <xdr:col>89</xdr:col>
      <xdr:colOff>177800</xdr:colOff>
      <xdr:row>36</xdr:row>
      <xdr:rowOff>140970</xdr:rowOff>
    </xdr:to>
    <xdr:cxnSp macro="">
      <xdr:nvCxnSpPr>
        <xdr:cNvPr id="514" name="直線コネクタ 513"/>
        <xdr:cNvCxnSpPr/>
      </xdr:nvCxnSpPr>
      <xdr:spPr>
        <a:xfrm>
          <a:off x="12198350" y="63131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1955" cy="259080"/>
    <xdr:sp macro="" textlink="">
      <xdr:nvSpPr>
        <xdr:cNvPr id="515" name="テキスト ボックス 514"/>
        <xdr:cNvSpPr txBox="1"/>
      </xdr:nvSpPr>
      <xdr:spPr>
        <a:xfrm>
          <a:off x="11802745" y="61652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157480</xdr:rowOff>
    </xdr:from>
    <xdr:to xmlns:xdr="http://schemas.openxmlformats.org/drawingml/2006/spreadsheetDrawing">
      <xdr:col>89</xdr:col>
      <xdr:colOff>177800</xdr:colOff>
      <xdr:row>34</xdr:row>
      <xdr:rowOff>157480</xdr:rowOff>
    </xdr:to>
    <xdr:cxnSp macro="">
      <xdr:nvCxnSpPr>
        <xdr:cNvPr id="516" name="直線コネクタ 515"/>
        <xdr:cNvCxnSpPr/>
      </xdr:nvCxnSpPr>
      <xdr:spPr>
        <a:xfrm>
          <a:off x="12198350" y="598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1955" cy="259080"/>
    <xdr:sp macro="" textlink="">
      <xdr:nvSpPr>
        <xdr:cNvPr id="517" name="テキスト ボックス 516"/>
        <xdr:cNvSpPr txBox="1"/>
      </xdr:nvSpPr>
      <xdr:spPr>
        <a:xfrm>
          <a:off x="11802745" y="584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1905</xdr:rowOff>
    </xdr:from>
    <xdr:to xmlns:xdr="http://schemas.openxmlformats.org/drawingml/2006/spreadsheetDrawing">
      <xdr:col>89</xdr:col>
      <xdr:colOff>177800</xdr:colOff>
      <xdr:row>33</xdr:row>
      <xdr:rowOff>1905</xdr:rowOff>
    </xdr:to>
    <xdr:cxnSp macro="">
      <xdr:nvCxnSpPr>
        <xdr:cNvPr id="518" name="直線コネクタ 517"/>
        <xdr:cNvCxnSpPr/>
      </xdr:nvCxnSpPr>
      <xdr:spPr>
        <a:xfrm>
          <a:off x="12198350" y="56597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9090" cy="257175"/>
    <xdr:sp macro="" textlink="">
      <xdr:nvSpPr>
        <xdr:cNvPr id="519" name="テキスト ボックス 518"/>
        <xdr:cNvSpPr txBox="1"/>
      </xdr:nvSpPr>
      <xdr:spPr>
        <a:xfrm>
          <a:off x="11866880" y="55181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177800</xdr:colOff>
      <xdr:row>31</xdr:row>
      <xdr:rowOff>18415</xdr:rowOff>
    </xdr:to>
    <xdr:cxnSp macro="">
      <xdr:nvCxnSpPr>
        <xdr:cNvPr id="520" name="直線コネクタ 519"/>
        <xdr:cNvCxnSpPr/>
      </xdr:nvCxnSpPr>
      <xdr:spPr>
        <a:xfrm>
          <a:off x="1219835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521" name="【認定こども園・幼稚園・保育所】&#10;有形固定資産減価償却率グラフ枠"/>
        <xdr:cNvSpPr/>
      </xdr:nvSpPr>
      <xdr:spPr>
        <a:xfrm>
          <a:off x="1219835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42</xdr:row>
      <xdr:rowOff>92075</xdr:rowOff>
    </xdr:to>
    <xdr:cxnSp macro="">
      <xdr:nvCxnSpPr>
        <xdr:cNvPr id="522" name="直線コネクタ 521"/>
        <xdr:cNvCxnSpPr/>
      </xdr:nvCxnSpPr>
      <xdr:spPr>
        <a:xfrm flipV="1">
          <a:off x="15995015" y="580453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95885</xdr:rowOff>
    </xdr:from>
    <xdr:ext cx="469900" cy="258445"/>
    <xdr:sp macro="" textlink="">
      <xdr:nvSpPr>
        <xdr:cNvPr id="523" name="【認定こども園・幼稚園・保育所】&#10;有形固定資産減価償却率最小値テキスト"/>
        <xdr:cNvSpPr txBox="1"/>
      </xdr:nvSpPr>
      <xdr:spPr>
        <a:xfrm>
          <a:off x="16033750" y="7296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92075</xdr:rowOff>
    </xdr:from>
    <xdr:to xmlns:xdr="http://schemas.openxmlformats.org/drawingml/2006/spreadsheetDrawing">
      <xdr:col>86</xdr:col>
      <xdr:colOff>25400</xdr:colOff>
      <xdr:row>42</xdr:row>
      <xdr:rowOff>92075</xdr:rowOff>
    </xdr:to>
    <xdr:cxnSp macro="">
      <xdr:nvCxnSpPr>
        <xdr:cNvPr id="524" name="直線コネクタ 523"/>
        <xdr:cNvCxnSpPr/>
      </xdr:nvCxnSpPr>
      <xdr:spPr>
        <a:xfrm>
          <a:off x="15906750" y="7292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92710</xdr:rowOff>
    </xdr:from>
    <xdr:ext cx="340360" cy="258445"/>
    <xdr:sp macro="" textlink="">
      <xdr:nvSpPr>
        <xdr:cNvPr id="525" name="【認定こども園・幼稚園・保育所】&#10;有形固定資産減価償却率最大値テキスト"/>
        <xdr:cNvSpPr txBox="1"/>
      </xdr:nvSpPr>
      <xdr:spPr>
        <a:xfrm>
          <a:off x="16033750" y="55791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526" name="直線コネクタ 525"/>
        <xdr:cNvCxnSpPr/>
      </xdr:nvCxnSpPr>
      <xdr:spPr>
        <a:xfrm>
          <a:off x="15906750" y="58045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164465</xdr:rowOff>
    </xdr:from>
    <xdr:ext cx="405130" cy="259080"/>
    <xdr:sp macro="" textlink="">
      <xdr:nvSpPr>
        <xdr:cNvPr id="527" name="【認定こども園・幼稚園・保育所】&#10;有形固定資産減価償却率平均値テキスト"/>
        <xdr:cNvSpPr txBox="1"/>
      </xdr:nvSpPr>
      <xdr:spPr>
        <a:xfrm>
          <a:off x="16033750" y="65081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19685</xdr:rowOff>
    </xdr:from>
    <xdr:to xmlns:xdr="http://schemas.openxmlformats.org/drawingml/2006/spreadsheetDrawing">
      <xdr:col>85</xdr:col>
      <xdr:colOff>177800</xdr:colOff>
      <xdr:row>38</xdr:row>
      <xdr:rowOff>121920</xdr:rowOff>
    </xdr:to>
    <xdr:sp macro="" textlink="">
      <xdr:nvSpPr>
        <xdr:cNvPr id="528" name="フローチャート: 判断 527"/>
        <xdr:cNvSpPr/>
      </xdr:nvSpPr>
      <xdr:spPr>
        <a:xfrm>
          <a:off x="15944850" y="653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15875</xdr:rowOff>
    </xdr:from>
    <xdr:to xmlns:xdr="http://schemas.openxmlformats.org/drawingml/2006/spreadsheetDrawing">
      <xdr:col>81</xdr:col>
      <xdr:colOff>101600</xdr:colOff>
      <xdr:row>38</xdr:row>
      <xdr:rowOff>116840</xdr:rowOff>
    </xdr:to>
    <xdr:sp macro="" textlink="">
      <xdr:nvSpPr>
        <xdr:cNvPr id="529" name="フローチャート: 判断 528"/>
        <xdr:cNvSpPr/>
      </xdr:nvSpPr>
      <xdr:spPr>
        <a:xfrm>
          <a:off x="15121890" y="65309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129540</xdr:rowOff>
    </xdr:from>
    <xdr:to xmlns:xdr="http://schemas.openxmlformats.org/drawingml/2006/spreadsheetDrawing">
      <xdr:col>76</xdr:col>
      <xdr:colOff>165100</xdr:colOff>
      <xdr:row>38</xdr:row>
      <xdr:rowOff>59690</xdr:rowOff>
    </xdr:to>
    <xdr:sp macro="" textlink="">
      <xdr:nvSpPr>
        <xdr:cNvPr id="530" name="フローチャート: 判断 529"/>
        <xdr:cNvSpPr/>
      </xdr:nvSpPr>
      <xdr:spPr>
        <a:xfrm>
          <a:off x="1425194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1" name="フローチャート: 判断 530"/>
        <xdr:cNvSpPr/>
      </xdr:nvSpPr>
      <xdr:spPr>
        <a:xfrm>
          <a:off x="13381990" y="64916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130810</xdr:rowOff>
    </xdr:from>
    <xdr:to xmlns:xdr="http://schemas.openxmlformats.org/drawingml/2006/spreadsheetDrawing">
      <xdr:col>67</xdr:col>
      <xdr:colOff>101600</xdr:colOff>
      <xdr:row>38</xdr:row>
      <xdr:rowOff>60960</xdr:rowOff>
    </xdr:to>
    <xdr:sp macro="" textlink="">
      <xdr:nvSpPr>
        <xdr:cNvPr id="532" name="フローチャート: 判断 531"/>
        <xdr:cNvSpPr/>
      </xdr:nvSpPr>
      <xdr:spPr>
        <a:xfrm>
          <a:off x="1250823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9080"/>
    <xdr:sp macro="" textlink="">
      <xdr:nvSpPr>
        <xdr:cNvPr id="533" name="テキスト ボックス 532"/>
        <xdr:cNvSpPr txBox="1"/>
      </xdr:nvSpPr>
      <xdr:spPr>
        <a:xfrm>
          <a:off x="158089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0730" cy="259080"/>
    <xdr:sp macro="" textlink="">
      <xdr:nvSpPr>
        <xdr:cNvPr id="534" name="テキスト ボックス 533"/>
        <xdr:cNvSpPr txBox="1"/>
      </xdr:nvSpPr>
      <xdr:spPr>
        <a:xfrm>
          <a:off x="1498600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0730" cy="259080"/>
    <xdr:sp macro="" textlink="">
      <xdr:nvSpPr>
        <xdr:cNvPr id="535" name="テキスト ボックス 534"/>
        <xdr:cNvSpPr txBox="1"/>
      </xdr:nvSpPr>
      <xdr:spPr>
        <a:xfrm>
          <a:off x="1411605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0730" cy="259080"/>
    <xdr:sp macro="" textlink="">
      <xdr:nvSpPr>
        <xdr:cNvPr id="536" name="テキスト ボックス 535"/>
        <xdr:cNvSpPr txBox="1"/>
      </xdr:nvSpPr>
      <xdr:spPr>
        <a:xfrm>
          <a:off x="1324610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0730" cy="259080"/>
    <xdr:sp macro="" textlink="">
      <xdr:nvSpPr>
        <xdr:cNvPr id="537" name="テキスト ボックス 536"/>
        <xdr:cNvSpPr txBox="1"/>
      </xdr:nvSpPr>
      <xdr:spPr>
        <a:xfrm>
          <a:off x="1237234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158750</xdr:rowOff>
    </xdr:from>
    <xdr:to xmlns:xdr="http://schemas.openxmlformats.org/drawingml/2006/spreadsheetDrawing">
      <xdr:col>85</xdr:col>
      <xdr:colOff>177800</xdr:colOff>
      <xdr:row>36</xdr:row>
      <xdr:rowOff>88900</xdr:rowOff>
    </xdr:to>
    <xdr:sp macro="" textlink="">
      <xdr:nvSpPr>
        <xdr:cNvPr id="538" name="楕円 537"/>
        <xdr:cNvSpPr/>
      </xdr:nvSpPr>
      <xdr:spPr>
        <a:xfrm>
          <a:off x="1594485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10795</xdr:rowOff>
    </xdr:from>
    <xdr:ext cx="405130" cy="258445"/>
    <xdr:sp macro="" textlink="">
      <xdr:nvSpPr>
        <xdr:cNvPr id="539" name="【認定こども園・幼稚園・保育所】&#10;有形固定資産減価償却率該当値テキスト"/>
        <xdr:cNvSpPr txBox="1"/>
      </xdr:nvSpPr>
      <xdr:spPr>
        <a:xfrm>
          <a:off x="16033750" y="6011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107950</xdr:rowOff>
    </xdr:from>
    <xdr:to xmlns:xdr="http://schemas.openxmlformats.org/drawingml/2006/spreadsheetDrawing">
      <xdr:col>81</xdr:col>
      <xdr:colOff>101600</xdr:colOff>
      <xdr:row>36</xdr:row>
      <xdr:rowOff>38100</xdr:rowOff>
    </xdr:to>
    <xdr:sp macro="" textlink="">
      <xdr:nvSpPr>
        <xdr:cNvPr id="540" name="楕円 539"/>
        <xdr:cNvSpPr/>
      </xdr:nvSpPr>
      <xdr:spPr>
        <a:xfrm>
          <a:off x="1512189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158750</xdr:rowOff>
    </xdr:from>
    <xdr:to xmlns:xdr="http://schemas.openxmlformats.org/drawingml/2006/spreadsheetDrawing">
      <xdr:col>85</xdr:col>
      <xdr:colOff>127000</xdr:colOff>
      <xdr:row>36</xdr:row>
      <xdr:rowOff>38100</xdr:rowOff>
    </xdr:to>
    <xdr:cxnSp macro="">
      <xdr:nvCxnSpPr>
        <xdr:cNvPr id="541" name="直線コネクタ 540"/>
        <xdr:cNvCxnSpPr/>
      </xdr:nvCxnSpPr>
      <xdr:spPr>
        <a:xfrm>
          <a:off x="15172690" y="6159500"/>
          <a:ext cx="8229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82550</xdr:rowOff>
    </xdr:from>
    <xdr:to xmlns:xdr="http://schemas.openxmlformats.org/drawingml/2006/spreadsheetDrawing">
      <xdr:col>76</xdr:col>
      <xdr:colOff>165100</xdr:colOff>
      <xdr:row>37</xdr:row>
      <xdr:rowOff>12700</xdr:rowOff>
    </xdr:to>
    <xdr:sp macro="" textlink="">
      <xdr:nvSpPr>
        <xdr:cNvPr id="542" name="楕円 541"/>
        <xdr:cNvSpPr/>
      </xdr:nvSpPr>
      <xdr:spPr>
        <a:xfrm>
          <a:off x="1425194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158750</xdr:rowOff>
    </xdr:from>
    <xdr:to xmlns:xdr="http://schemas.openxmlformats.org/drawingml/2006/spreadsheetDrawing">
      <xdr:col>81</xdr:col>
      <xdr:colOff>50800</xdr:colOff>
      <xdr:row>36</xdr:row>
      <xdr:rowOff>133350</xdr:rowOff>
    </xdr:to>
    <xdr:cxnSp macro="">
      <xdr:nvCxnSpPr>
        <xdr:cNvPr id="543" name="直線コネクタ 542"/>
        <xdr:cNvCxnSpPr/>
      </xdr:nvCxnSpPr>
      <xdr:spPr>
        <a:xfrm flipV="1">
          <a:off x="14302740" y="6159500"/>
          <a:ext cx="86995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83820</xdr:rowOff>
    </xdr:from>
    <xdr:to xmlns:xdr="http://schemas.openxmlformats.org/drawingml/2006/spreadsheetDrawing">
      <xdr:col>72</xdr:col>
      <xdr:colOff>38100</xdr:colOff>
      <xdr:row>41</xdr:row>
      <xdr:rowOff>14605</xdr:rowOff>
    </xdr:to>
    <xdr:sp macro="" textlink="">
      <xdr:nvSpPr>
        <xdr:cNvPr id="544" name="楕円 543"/>
        <xdr:cNvSpPr/>
      </xdr:nvSpPr>
      <xdr:spPr>
        <a:xfrm>
          <a:off x="13381990" y="694182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133350</xdr:rowOff>
    </xdr:from>
    <xdr:to xmlns:xdr="http://schemas.openxmlformats.org/drawingml/2006/spreadsheetDrawing">
      <xdr:col>76</xdr:col>
      <xdr:colOff>114300</xdr:colOff>
      <xdr:row>40</xdr:row>
      <xdr:rowOff>135255</xdr:rowOff>
    </xdr:to>
    <xdr:cxnSp macro="">
      <xdr:nvCxnSpPr>
        <xdr:cNvPr id="545" name="直線コネクタ 544"/>
        <xdr:cNvCxnSpPr/>
      </xdr:nvCxnSpPr>
      <xdr:spPr>
        <a:xfrm flipV="1">
          <a:off x="13432790" y="6305550"/>
          <a:ext cx="869950" cy="687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66040</xdr:rowOff>
    </xdr:from>
    <xdr:to xmlns:xdr="http://schemas.openxmlformats.org/drawingml/2006/spreadsheetDrawing">
      <xdr:col>67</xdr:col>
      <xdr:colOff>101600</xdr:colOff>
      <xdr:row>40</xdr:row>
      <xdr:rowOff>164465</xdr:rowOff>
    </xdr:to>
    <xdr:sp macro="" textlink="">
      <xdr:nvSpPr>
        <xdr:cNvPr id="546" name="楕円 545"/>
        <xdr:cNvSpPr/>
      </xdr:nvSpPr>
      <xdr:spPr>
        <a:xfrm>
          <a:off x="12508230" y="69240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116205</xdr:rowOff>
    </xdr:from>
    <xdr:to xmlns:xdr="http://schemas.openxmlformats.org/drawingml/2006/spreadsheetDrawing">
      <xdr:col>71</xdr:col>
      <xdr:colOff>177800</xdr:colOff>
      <xdr:row>40</xdr:row>
      <xdr:rowOff>135255</xdr:rowOff>
    </xdr:to>
    <xdr:cxnSp macro="">
      <xdr:nvCxnSpPr>
        <xdr:cNvPr id="547" name="直線コネクタ 546"/>
        <xdr:cNvCxnSpPr/>
      </xdr:nvCxnSpPr>
      <xdr:spPr>
        <a:xfrm>
          <a:off x="12559030" y="6974205"/>
          <a:ext cx="8737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107950</xdr:rowOff>
    </xdr:from>
    <xdr:ext cx="405130" cy="259080"/>
    <xdr:sp macro="" textlink="">
      <xdr:nvSpPr>
        <xdr:cNvPr id="548" name="n_1aveValue【認定こども園・幼稚園・保育所】&#10;有形固定資産減価償却率"/>
        <xdr:cNvSpPr txBox="1"/>
      </xdr:nvSpPr>
      <xdr:spPr>
        <a:xfrm>
          <a:off x="14961235" y="662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50800</xdr:rowOff>
    </xdr:from>
    <xdr:ext cx="403860" cy="259080"/>
    <xdr:sp macro="" textlink="">
      <xdr:nvSpPr>
        <xdr:cNvPr id="549" name="n_2aveValue【認定こども園・幼稚園・保育所】&#10;有形固定資産減価償却率"/>
        <xdr:cNvSpPr txBox="1"/>
      </xdr:nvSpPr>
      <xdr:spPr>
        <a:xfrm>
          <a:off x="14103985" y="6565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93980</xdr:rowOff>
    </xdr:from>
    <xdr:ext cx="403860" cy="258445"/>
    <xdr:sp macro="" textlink="">
      <xdr:nvSpPr>
        <xdr:cNvPr id="550" name="n_3aveValue【認定こども園・幼稚園・保育所】&#10;有形固定資産減価償却率"/>
        <xdr:cNvSpPr txBox="1"/>
      </xdr:nvSpPr>
      <xdr:spPr>
        <a:xfrm>
          <a:off x="13234035" y="62661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78105</xdr:rowOff>
    </xdr:from>
    <xdr:ext cx="403860" cy="257810"/>
    <xdr:sp macro="" textlink="">
      <xdr:nvSpPr>
        <xdr:cNvPr id="551" name="n_4aveValue【認定こども園・幼稚園・保育所】&#10;有形固定資産減価償却率"/>
        <xdr:cNvSpPr txBox="1"/>
      </xdr:nvSpPr>
      <xdr:spPr>
        <a:xfrm>
          <a:off x="12360275" y="6250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54610</xdr:rowOff>
    </xdr:from>
    <xdr:ext cx="405130" cy="257810"/>
    <xdr:sp macro="" textlink="">
      <xdr:nvSpPr>
        <xdr:cNvPr id="552" name="n_1mainValue【認定こども園・幼稚園・保育所】&#10;有形固定資産減価償却率"/>
        <xdr:cNvSpPr txBox="1"/>
      </xdr:nvSpPr>
      <xdr:spPr>
        <a:xfrm>
          <a:off x="14961235" y="5883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29210</xdr:rowOff>
    </xdr:from>
    <xdr:ext cx="403860" cy="257175"/>
    <xdr:sp macro="" textlink="">
      <xdr:nvSpPr>
        <xdr:cNvPr id="553" name="n_2mainValue【認定こども園・幼稚園・保育所】&#10;有形固定資産減価償却率"/>
        <xdr:cNvSpPr txBox="1"/>
      </xdr:nvSpPr>
      <xdr:spPr>
        <a:xfrm>
          <a:off x="14103985" y="602996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5080</xdr:rowOff>
    </xdr:from>
    <xdr:ext cx="403860" cy="259080"/>
    <xdr:sp macro="" textlink="">
      <xdr:nvSpPr>
        <xdr:cNvPr id="554" name="n_3mainValue【認定こども園・幼稚園・保育所】&#10;有形固定資産減価償却率"/>
        <xdr:cNvSpPr txBox="1"/>
      </xdr:nvSpPr>
      <xdr:spPr>
        <a:xfrm>
          <a:off x="13234035" y="7034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158115</xdr:rowOff>
    </xdr:from>
    <xdr:ext cx="403860" cy="257175"/>
    <xdr:sp macro="" textlink="">
      <xdr:nvSpPr>
        <xdr:cNvPr id="555" name="n_4mainValue【認定こども園・幼稚園・保育所】&#10;有形固定資産減価償却率"/>
        <xdr:cNvSpPr txBox="1"/>
      </xdr:nvSpPr>
      <xdr:spPr>
        <a:xfrm>
          <a:off x="12360275" y="701611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24765</xdr:rowOff>
    </xdr:to>
    <xdr:sp macro="" textlink="">
      <xdr:nvSpPr>
        <xdr:cNvPr id="556" name="正方形/長方形 555"/>
        <xdr:cNvSpPr/>
      </xdr:nvSpPr>
      <xdr:spPr>
        <a:xfrm>
          <a:off x="1792224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557" name="正方形/長方形 556"/>
        <xdr:cNvSpPr/>
      </xdr:nvSpPr>
      <xdr:spPr>
        <a:xfrm>
          <a:off x="180492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558" name="正方形/長方形 557"/>
        <xdr:cNvSpPr/>
      </xdr:nvSpPr>
      <xdr:spPr>
        <a:xfrm>
          <a:off x="180492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559" name="正方形/長方形 558"/>
        <xdr:cNvSpPr/>
      </xdr:nvSpPr>
      <xdr:spPr>
        <a:xfrm>
          <a:off x="1904238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560" name="正方形/長方形 559"/>
        <xdr:cNvSpPr/>
      </xdr:nvSpPr>
      <xdr:spPr>
        <a:xfrm>
          <a:off x="1904238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561" name="正方形/長方形 560"/>
        <xdr:cNvSpPr/>
      </xdr:nvSpPr>
      <xdr:spPr>
        <a:xfrm>
          <a:off x="2016252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562" name="正方形/長方形 561"/>
        <xdr:cNvSpPr/>
      </xdr:nvSpPr>
      <xdr:spPr>
        <a:xfrm>
          <a:off x="2016252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563" name="正方形/長方形 562"/>
        <xdr:cNvSpPr/>
      </xdr:nvSpPr>
      <xdr:spPr>
        <a:xfrm>
          <a:off x="1792224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4" name="テキスト ボックス 563"/>
        <xdr:cNvSpPr txBox="1"/>
      </xdr:nvSpPr>
      <xdr:spPr>
        <a:xfrm>
          <a:off x="1788795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5" name="直線コネクタ 564"/>
        <xdr:cNvCxnSpPr/>
      </xdr:nvCxnSpPr>
      <xdr:spPr>
        <a:xfrm>
          <a:off x="1792224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6" name="直線コネクタ 565"/>
        <xdr:cNvCxnSpPr/>
      </xdr:nvCxnSpPr>
      <xdr:spPr>
        <a:xfrm>
          <a:off x="17922240" y="716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161925</xdr:rowOff>
    </xdr:from>
    <xdr:ext cx="467360" cy="258445"/>
    <xdr:sp macro="" textlink="">
      <xdr:nvSpPr>
        <xdr:cNvPr id="567" name="テキスト ボックス 566"/>
        <xdr:cNvSpPr txBox="1"/>
      </xdr:nvSpPr>
      <xdr:spPr>
        <a:xfrm>
          <a:off x="17466310" y="7019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68" name="直線コネクタ 567"/>
        <xdr:cNvCxnSpPr/>
      </xdr:nvCxnSpPr>
      <xdr:spPr>
        <a:xfrm>
          <a:off x="17922240" y="670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7360" cy="259080"/>
    <xdr:sp macro="" textlink="">
      <xdr:nvSpPr>
        <xdr:cNvPr id="569" name="テキスト ボックス 568"/>
        <xdr:cNvSpPr txBox="1"/>
      </xdr:nvSpPr>
      <xdr:spPr>
        <a:xfrm>
          <a:off x="1746631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70" name="直線コネクタ 569"/>
        <xdr:cNvCxnSpPr/>
      </xdr:nvCxnSpPr>
      <xdr:spPr>
        <a:xfrm>
          <a:off x="17922240" y="624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104775</xdr:rowOff>
    </xdr:from>
    <xdr:ext cx="467360" cy="259080"/>
    <xdr:sp macro="" textlink="">
      <xdr:nvSpPr>
        <xdr:cNvPr id="571" name="テキスト ボックス 570"/>
        <xdr:cNvSpPr txBox="1"/>
      </xdr:nvSpPr>
      <xdr:spPr>
        <a:xfrm>
          <a:off x="17466310" y="6105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2" name="直線コネクタ 571"/>
        <xdr:cNvCxnSpPr/>
      </xdr:nvCxnSpPr>
      <xdr:spPr>
        <a:xfrm>
          <a:off x="17922240" y="579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161925</xdr:rowOff>
    </xdr:from>
    <xdr:ext cx="467360" cy="258445"/>
    <xdr:sp macro="" textlink="">
      <xdr:nvSpPr>
        <xdr:cNvPr id="573" name="テキスト ボックス 572"/>
        <xdr:cNvSpPr txBox="1"/>
      </xdr:nvSpPr>
      <xdr:spPr>
        <a:xfrm>
          <a:off x="17466310" y="5648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4" name="直線コネクタ 573"/>
        <xdr:cNvCxnSpPr/>
      </xdr:nvCxnSpPr>
      <xdr:spPr>
        <a:xfrm>
          <a:off x="1792224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9080"/>
    <xdr:sp macro="" textlink="">
      <xdr:nvSpPr>
        <xdr:cNvPr id="575" name="テキスト ボックス 574"/>
        <xdr:cNvSpPr txBox="1"/>
      </xdr:nvSpPr>
      <xdr:spPr>
        <a:xfrm>
          <a:off x="1746631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576" name="【認定こども園・幼稚園・保育所】&#10;一人当たり面積グラフ枠"/>
        <xdr:cNvSpPr/>
      </xdr:nvSpPr>
      <xdr:spPr>
        <a:xfrm>
          <a:off x="1792224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156210</xdr:rowOff>
    </xdr:from>
    <xdr:to xmlns:xdr="http://schemas.openxmlformats.org/drawingml/2006/spreadsheetDrawing">
      <xdr:col>116</xdr:col>
      <xdr:colOff>62865</xdr:colOff>
      <xdr:row>41</xdr:row>
      <xdr:rowOff>114935</xdr:rowOff>
    </xdr:to>
    <xdr:cxnSp macro="">
      <xdr:nvCxnSpPr>
        <xdr:cNvPr id="577" name="直線コネクタ 576"/>
        <xdr:cNvCxnSpPr/>
      </xdr:nvCxnSpPr>
      <xdr:spPr>
        <a:xfrm flipV="1">
          <a:off x="21718905" y="5985510"/>
          <a:ext cx="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578" name="【認定こども園・幼稚園・保育所】&#10;一人当たり面積最小値テキスト"/>
        <xdr:cNvSpPr txBox="1"/>
      </xdr:nvSpPr>
      <xdr:spPr>
        <a:xfrm>
          <a:off x="2175764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579" name="直線コネクタ 578"/>
        <xdr:cNvCxnSpPr/>
      </xdr:nvCxnSpPr>
      <xdr:spPr>
        <a:xfrm>
          <a:off x="21634450" y="7144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102870</xdr:rowOff>
    </xdr:from>
    <xdr:ext cx="469900" cy="259080"/>
    <xdr:sp macro="" textlink="">
      <xdr:nvSpPr>
        <xdr:cNvPr id="580" name="【認定こども園・幼稚園・保育所】&#10;一人当たり面積最大値テキスト"/>
        <xdr:cNvSpPr txBox="1"/>
      </xdr:nvSpPr>
      <xdr:spPr>
        <a:xfrm>
          <a:off x="21757640" y="57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156210</xdr:rowOff>
    </xdr:from>
    <xdr:to xmlns:xdr="http://schemas.openxmlformats.org/drawingml/2006/spreadsheetDrawing">
      <xdr:col>116</xdr:col>
      <xdr:colOff>152400</xdr:colOff>
      <xdr:row>34</xdr:row>
      <xdr:rowOff>156210</xdr:rowOff>
    </xdr:to>
    <xdr:cxnSp macro="">
      <xdr:nvCxnSpPr>
        <xdr:cNvPr id="581" name="直線コネクタ 580"/>
        <xdr:cNvCxnSpPr/>
      </xdr:nvCxnSpPr>
      <xdr:spPr>
        <a:xfrm>
          <a:off x="21634450" y="5985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42545</xdr:rowOff>
    </xdr:from>
    <xdr:ext cx="469900" cy="257810"/>
    <xdr:sp macro="" textlink="">
      <xdr:nvSpPr>
        <xdr:cNvPr id="582" name="【認定こども園・幼稚園・保育所】&#10;一人当たり面積平均値テキスト"/>
        <xdr:cNvSpPr txBox="1"/>
      </xdr:nvSpPr>
      <xdr:spPr>
        <a:xfrm>
          <a:off x="21757640" y="67290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64135</xdr:rowOff>
    </xdr:from>
    <xdr:to xmlns:xdr="http://schemas.openxmlformats.org/drawingml/2006/spreadsheetDrawing">
      <xdr:col>116</xdr:col>
      <xdr:colOff>114300</xdr:colOff>
      <xdr:row>39</xdr:row>
      <xdr:rowOff>164465</xdr:rowOff>
    </xdr:to>
    <xdr:sp macro="" textlink="">
      <xdr:nvSpPr>
        <xdr:cNvPr id="583" name="フローチャート: 判断 582"/>
        <xdr:cNvSpPr/>
      </xdr:nvSpPr>
      <xdr:spPr>
        <a:xfrm>
          <a:off x="21668740" y="6750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75565</xdr:rowOff>
    </xdr:from>
    <xdr:to xmlns:xdr="http://schemas.openxmlformats.org/drawingml/2006/spreadsheetDrawing">
      <xdr:col>112</xdr:col>
      <xdr:colOff>38100</xdr:colOff>
      <xdr:row>40</xdr:row>
      <xdr:rowOff>5080</xdr:rowOff>
    </xdr:to>
    <xdr:sp macro="" textlink="">
      <xdr:nvSpPr>
        <xdr:cNvPr id="584" name="フローチャート: 判断 583"/>
        <xdr:cNvSpPr/>
      </xdr:nvSpPr>
      <xdr:spPr>
        <a:xfrm>
          <a:off x="20849590" y="676211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45720</xdr:rowOff>
    </xdr:from>
    <xdr:to xmlns:xdr="http://schemas.openxmlformats.org/drawingml/2006/spreadsheetDrawing">
      <xdr:col>107</xdr:col>
      <xdr:colOff>101600</xdr:colOff>
      <xdr:row>39</xdr:row>
      <xdr:rowOff>147320</xdr:rowOff>
    </xdr:to>
    <xdr:sp macro="" textlink="">
      <xdr:nvSpPr>
        <xdr:cNvPr id="585" name="フローチャート: 判断 584"/>
        <xdr:cNvSpPr/>
      </xdr:nvSpPr>
      <xdr:spPr>
        <a:xfrm>
          <a:off x="1997583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88900</xdr:rowOff>
    </xdr:from>
    <xdr:to xmlns:xdr="http://schemas.openxmlformats.org/drawingml/2006/spreadsheetDrawing">
      <xdr:col>102</xdr:col>
      <xdr:colOff>165100</xdr:colOff>
      <xdr:row>40</xdr:row>
      <xdr:rowOff>19050</xdr:rowOff>
    </xdr:to>
    <xdr:sp macro="" textlink="">
      <xdr:nvSpPr>
        <xdr:cNvPr id="586" name="フローチャート: 判断 585"/>
        <xdr:cNvSpPr/>
      </xdr:nvSpPr>
      <xdr:spPr>
        <a:xfrm>
          <a:off x="19105880" y="677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90805</xdr:rowOff>
    </xdr:from>
    <xdr:to xmlns:xdr="http://schemas.openxmlformats.org/drawingml/2006/spreadsheetDrawing">
      <xdr:col>98</xdr:col>
      <xdr:colOff>38100</xdr:colOff>
      <xdr:row>40</xdr:row>
      <xdr:rowOff>20955</xdr:rowOff>
    </xdr:to>
    <xdr:sp macro="" textlink="">
      <xdr:nvSpPr>
        <xdr:cNvPr id="587" name="フローチャート: 判断 586"/>
        <xdr:cNvSpPr/>
      </xdr:nvSpPr>
      <xdr:spPr>
        <a:xfrm>
          <a:off x="18235930" y="67773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2000" cy="259080"/>
    <xdr:sp macro="" textlink="">
      <xdr:nvSpPr>
        <xdr:cNvPr id="588" name="テキスト ボックス 587"/>
        <xdr:cNvSpPr txBox="1"/>
      </xdr:nvSpPr>
      <xdr:spPr>
        <a:xfrm>
          <a:off x="215328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0730" cy="259080"/>
    <xdr:sp macro="" textlink="">
      <xdr:nvSpPr>
        <xdr:cNvPr id="589" name="テキスト ボックス 588"/>
        <xdr:cNvSpPr txBox="1"/>
      </xdr:nvSpPr>
      <xdr:spPr>
        <a:xfrm>
          <a:off x="2071370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0730" cy="259080"/>
    <xdr:sp macro="" textlink="">
      <xdr:nvSpPr>
        <xdr:cNvPr id="590" name="テキスト ボックス 589"/>
        <xdr:cNvSpPr txBox="1"/>
      </xdr:nvSpPr>
      <xdr:spPr>
        <a:xfrm>
          <a:off x="1983994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0730" cy="259080"/>
    <xdr:sp macro="" textlink="">
      <xdr:nvSpPr>
        <xdr:cNvPr id="591" name="テキスト ボックス 590"/>
        <xdr:cNvSpPr txBox="1"/>
      </xdr:nvSpPr>
      <xdr:spPr>
        <a:xfrm>
          <a:off x="1896999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0730" cy="259080"/>
    <xdr:sp macro="" textlink="">
      <xdr:nvSpPr>
        <xdr:cNvPr id="592" name="テキスト ボックス 591"/>
        <xdr:cNvSpPr txBox="1"/>
      </xdr:nvSpPr>
      <xdr:spPr>
        <a:xfrm>
          <a:off x="1810004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92075</xdr:rowOff>
    </xdr:to>
    <xdr:sp macro="" textlink="">
      <xdr:nvSpPr>
        <xdr:cNvPr id="593" name="楕円 592"/>
        <xdr:cNvSpPr/>
      </xdr:nvSpPr>
      <xdr:spPr>
        <a:xfrm>
          <a:off x="2166874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13970</xdr:rowOff>
    </xdr:from>
    <xdr:ext cx="469900" cy="259080"/>
    <xdr:sp macro="" textlink="">
      <xdr:nvSpPr>
        <xdr:cNvPr id="594" name="【認定こども園・幼稚園・保育所】&#10;一人当たり面積該当値テキスト"/>
        <xdr:cNvSpPr txBox="1"/>
      </xdr:nvSpPr>
      <xdr:spPr>
        <a:xfrm>
          <a:off x="21757640" y="652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96520</xdr:rowOff>
    </xdr:to>
    <xdr:sp macro="" textlink="">
      <xdr:nvSpPr>
        <xdr:cNvPr id="595" name="楕円 594"/>
        <xdr:cNvSpPr/>
      </xdr:nvSpPr>
      <xdr:spPr>
        <a:xfrm>
          <a:off x="20849590" y="6679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46355</xdr:rowOff>
    </xdr:to>
    <xdr:cxnSp macro="">
      <xdr:nvCxnSpPr>
        <xdr:cNvPr id="596" name="直線コネクタ 595"/>
        <xdr:cNvCxnSpPr/>
      </xdr:nvCxnSpPr>
      <xdr:spPr>
        <a:xfrm flipV="1">
          <a:off x="20900390" y="6728460"/>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112395</xdr:rowOff>
    </xdr:from>
    <xdr:to xmlns:xdr="http://schemas.openxmlformats.org/drawingml/2006/spreadsheetDrawing">
      <xdr:col>107</xdr:col>
      <xdr:colOff>101600</xdr:colOff>
      <xdr:row>38</xdr:row>
      <xdr:rowOff>42545</xdr:rowOff>
    </xdr:to>
    <xdr:sp macro="" textlink="">
      <xdr:nvSpPr>
        <xdr:cNvPr id="597" name="楕円 596"/>
        <xdr:cNvSpPr/>
      </xdr:nvSpPr>
      <xdr:spPr>
        <a:xfrm>
          <a:off x="1997583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162560</xdr:rowOff>
    </xdr:from>
    <xdr:to xmlns:xdr="http://schemas.openxmlformats.org/drawingml/2006/spreadsheetDrawing">
      <xdr:col>111</xdr:col>
      <xdr:colOff>177800</xdr:colOff>
      <xdr:row>39</xdr:row>
      <xdr:rowOff>46355</xdr:rowOff>
    </xdr:to>
    <xdr:cxnSp macro="">
      <xdr:nvCxnSpPr>
        <xdr:cNvPr id="598" name="直線コネクタ 597"/>
        <xdr:cNvCxnSpPr/>
      </xdr:nvCxnSpPr>
      <xdr:spPr>
        <a:xfrm>
          <a:off x="20026630" y="6506210"/>
          <a:ext cx="87376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6985</xdr:rowOff>
    </xdr:from>
    <xdr:to xmlns:xdr="http://schemas.openxmlformats.org/drawingml/2006/spreadsheetDrawing">
      <xdr:col>102</xdr:col>
      <xdr:colOff>165100</xdr:colOff>
      <xdr:row>39</xdr:row>
      <xdr:rowOff>107950</xdr:rowOff>
    </xdr:to>
    <xdr:sp macro="" textlink="">
      <xdr:nvSpPr>
        <xdr:cNvPr id="599" name="楕円 598"/>
        <xdr:cNvSpPr/>
      </xdr:nvSpPr>
      <xdr:spPr>
        <a:xfrm>
          <a:off x="19105880" y="66935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162560</xdr:rowOff>
    </xdr:from>
    <xdr:to xmlns:xdr="http://schemas.openxmlformats.org/drawingml/2006/spreadsheetDrawing">
      <xdr:col>107</xdr:col>
      <xdr:colOff>50800</xdr:colOff>
      <xdr:row>39</xdr:row>
      <xdr:rowOff>57150</xdr:rowOff>
    </xdr:to>
    <xdr:cxnSp macro="">
      <xdr:nvCxnSpPr>
        <xdr:cNvPr id="600" name="直線コネクタ 599"/>
        <xdr:cNvCxnSpPr/>
      </xdr:nvCxnSpPr>
      <xdr:spPr>
        <a:xfrm flipV="1">
          <a:off x="19156680" y="6506210"/>
          <a:ext cx="86995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601" name="楕円 600"/>
        <xdr:cNvSpPr/>
      </xdr:nvSpPr>
      <xdr:spPr>
        <a:xfrm>
          <a:off x="18235930" y="67005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57150</xdr:rowOff>
    </xdr:from>
    <xdr:to xmlns:xdr="http://schemas.openxmlformats.org/drawingml/2006/spreadsheetDrawing">
      <xdr:col>102</xdr:col>
      <xdr:colOff>114300</xdr:colOff>
      <xdr:row>39</xdr:row>
      <xdr:rowOff>64770</xdr:rowOff>
    </xdr:to>
    <xdr:cxnSp macro="">
      <xdr:nvCxnSpPr>
        <xdr:cNvPr id="602" name="直線コネクタ 601"/>
        <xdr:cNvCxnSpPr/>
      </xdr:nvCxnSpPr>
      <xdr:spPr>
        <a:xfrm flipV="1">
          <a:off x="18286730" y="674370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164465</xdr:rowOff>
    </xdr:from>
    <xdr:ext cx="468630" cy="259080"/>
    <xdr:sp macro="" textlink="">
      <xdr:nvSpPr>
        <xdr:cNvPr id="603" name="n_1aveValue【認定こども園・幼稚園・保育所】&#10;一人当たり面積"/>
        <xdr:cNvSpPr txBox="1"/>
      </xdr:nvSpPr>
      <xdr:spPr>
        <a:xfrm>
          <a:off x="20656550" y="6851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138430</xdr:rowOff>
    </xdr:from>
    <xdr:ext cx="469900" cy="259080"/>
    <xdr:sp macro="" textlink="">
      <xdr:nvSpPr>
        <xdr:cNvPr id="604" name="n_2aveValue【認定こども園・幼稚園・保育所】&#10;一人当たり面積"/>
        <xdr:cNvSpPr txBox="1"/>
      </xdr:nvSpPr>
      <xdr:spPr>
        <a:xfrm>
          <a:off x="19795490" y="682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10795</xdr:rowOff>
    </xdr:from>
    <xdr:ext cx="469900" cy="258445"/>
    <xdr:sp macro="" textlink="">
      <xdr:nvSpPr>
        <xdr:cNvPr id="605" name="n_3aveValue【認定こども園・幼稚園・保育所】&#10;一人当たり面積"/>
        <xdr:cNvSpPr txBox="1"/>
      </xdr:nvSpPr>
      <xdr:spPr>
        <a:xfrm>
          <a:off x="18925540" y="6868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12700</xdr:rowOff>
    </xdr:from>
    <xdr:ext cx="469900" cy="259080"/>
    <xdr:sp macro="" textlink="">
      <xdr:nvSpPr>
        <xdr:cNvPr id="606" name="n_4aveValue【認定こども園・幼稚園・保育所】&#10;一人当たり面積"/>
        <xdr:cNvSpPr txBox="1"/>
      </xdr:nvSpPr>
      <xdr:spPr>
        <a:xfrm>
          <a:off x="18055590" y="687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113665</xdr:rowOff>
    </xdr:from>
    <xdr:ext cx="468630" cy="258445"/>
    <xdr:sp macro="" textlink="">
      <xdr:nvSpPr>
        <xdr:cNvPr id="607" name="n_1mainValue【認定こども園・幼稚園・保育所】&#10;一人当たり面積"/>
        <xdr:cNvSpPr txBox="1"/>
      </xdr:nvSpPr>
      <xdr:spPr>
        <a:xfrm>
          <a:off x="20656550" y="64573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58420</xdr:rowOff>
    </xdr:from>
    <xdr:ext cx="469900" cy="258445"/>
    <xdr:sp macro="" textlink="">
      <xdr:nvSpPr>
        <xdr:cNvPr id="608" name="n_2mainValue【認定こども園・幼稚園・保育所】&#10;一人当たり面積"/>
        <xdr:cNvSpPr txBox="1"/>
      </xdr:nvSpPr>
      <xdr:spPr>
        <a:xfrm>
          <a:off x="19795490" y="6230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124460</xdr:rowOff>
    </xdr:from>
    <xdr:ext cx="469900" cy="257175"/>
    <xdr:sp macro="" textlink="">
      <xdr:nvSpPr>
        <xdr:cNvPr id="609" name="n_3mainValue【認定こども園・幼稚園・保育所】&#10;一人当たり面積"/>
        <xdr:cNvSpPr txBox="1"/>
      </xdr:nvSpPr>
      <xdr:spPr>
        <a:xfrm>
          <a:off x="18925540" y="6468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132080</xdr:rowOff>
    </xdr:from>
    <xdr:ext cx="469900" cy="257810"/>
    <xdr:sp macro="" textlink="">
      <xdr:nvSpPr>
        <xdr:cNvPr id="610" name="n_4mainValue【認定こども園・幼稚園・保育所】&#10;一人当たり面積"/>
        <xdr:cNvSpPr txBox="1"/>
      </xdr:nvSpPr>
      <xdr:spPr>
        <a:xfrm>
          <a:off x="18055590" y="6475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19835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88265</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3215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3215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88265</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31849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31849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88265</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43863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43863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19835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180" cy="225425"/>
    <xdr:sp macro="" textlink="">
      <xdr:nvSpPr>
        <xdr:cNvPr id="619" name="テキスト ボックス 618"/>
        <xdr:cNvSpPr txBox="1"/>
      </xdr:nvSpPr>
      <xdr:spPr>
        <a:xfrm>
          <a:off x="1216025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0" name="直線コネクタ 619"/>
        <xdr:cNvCxnSpPr/>
      </xdr:nvCxnSpPr>
      <xdr:spPr>
        <a:xfrm>
          <a:off x="1219835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810"/>
    <xdr:sp macro="" textlink="">
      <xdr:nvSpPr>
        <xdr:cNvPr id="621" name="テキスト ボックス 620"/>
        <xdr:cNvSpPr txBox="1"/>
      </xdr:nvSpPr>
      <xdr:spPr>
        <a:xfrm>
          <a:off x="1174242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2" name="直線コネクタ 621"/>
        <xdr:cNvCxnSpPr/>
      </xdr:nvCxnSpPr>
      <xdr:spPr>
        <a:xfrm>
          <a:off x="12198350" y="1104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104775</xdr:rowOff>
    </xdr:from>
    <xdr:ext cx="467360" cy="259080"/>
    <xdr:sp macro="" textlink="">
      <xdr:nvSpPr>
        <xdr:cNvPr id="623" name="テキスト ボックス 622"/>
        <xdr:cNvSpPr txBox="1"/>
      </xdr:nvSpPr>
      <xdr:spPr>
        <a:xfrm>
          <a:off x="11742420"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177800</xdr:colOff>
      <xdr:row>62</xdr:row>
      <xdr:rowOff>37465</xdr:rowOff>
    </xdr:to>
    <xdr:cxnSp macro="">
      <xdr:nvCxnSpPr>
        <xdr:cNvPr id="624" name="直線コネクタ 623"/>
        <xdr:cNvCxnSpPr/>
      </xdr:nvCxnSpPr>
      <xdr:spPr>
        <a:xfrm>
          <a:off x="12198350" y="10667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1955" cy="259080"/>
    <xdr:sp macro="" textlink="">
      <xdr:nvSpPr>
        <xdr:cNvPr id="625" name="テキスト ボックス 624"/>
        <xdr:cNvSpPr txBox="1"/>
      </xdr:nvSpPr>
      <xdr:spPr>
        <a:xfrm>
          <a:off x="11802745" y="10525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6" name="直線コネクタ 625"/>
        <xdr:cNvCxnSpPr/>
      </xdr:nvCxnSpPr>
      <xdr:spPr>
        <a:xfrm>
          <a:off x="1219835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1955" cy="257175"/>
    <xdr:sp macro="" textlink="">
      <xdr:nvSpPr>
        <xdr:cNvPr id="627" name="テキスト ボックス 626"/>
        <xdr:cNvSpPr txBox="1"/>
      </xdr:nvSpPr>
      <xdr:spPr>
        <a:xfrm>
          <a:off x="11802745" y="101447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8" name="直線コネクタ 627"/>
        <xdr:cNvCxnSpPr/>
      </xdr:nvCxnSpPr>
      <xdr:spPr>
        <a:xfrm>
          <a:off x="12198350" y="990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161925</xdr:rowOff>
    </xdr:from>
    <xdr:ext cx="401955" cy="258445"/>
    <xdr:sp macro="" textlink="">
      <xdr:nvSpPr>
        <xdr:cNvPr id="629" name="テキスト ボックス 628"/>
        <xdr:cNvSpPr txBox="1"/>
      </xdr:nvSpPr>
      <xdr:spPr>
        <a:xfrm>
          <a:off x="11802745" y="97631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177800</xdr:colOff>
      <xdr:row>55</xdr:row>
      <xdr:rowOff>94615</xdr:rowOff>
    </xdr:to>
    <xdr:cxnSp macro="">
      <xdr:nvCxnSpPr>
        <xdr:cNvPr id="630" name="直線コネクタ 629"/>
        <xdr:cNvCxnSpPr/>
      </xdr:nvCxnSpPr>
      <xdr:spPr>
        <a:xfrm>
          <a:off x="12198350" y="952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123825</xdr:rowOff>
    </xdr:from>
    <xdr:ext cx="401955" cy="257175"/>
    <xdr:sp macro="" textlink="">
      <xdr:nvSpPr>
        <xdr:cNvPr id="631" name="テキスト ボックス 630"/>
        <xdr:cNvSpPr txBox="1"/>
      </xdr:nvSpPr>
      <xdr:spPr>
        <a:xfrm>
          <a:off x="11802745" y="93821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177800</xdr:colOff>
      <xdr:row>53</xdr:row>
      <xdr:rowOff>56515</xdr:rowOff>
    </xdr:to>
    <xdr:cxnSp macro="">
      <xdr:nvCxnSpPr>
        <xdr:cNvPr id="632" name="直線コネクタ 631"/>
        <xdr:cNvCxnSpPr/>
      </xdr:nvCxnSpPr>
      <xdr:spPr>
        <a:xfrm>
          <a:off x="1219835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9090" cy="257810"/>
    <xdr:sp macro="" textlink="">
      <xdr:nvSpPr>
        <xdr:cNvPr id="633" name="テキスト ボックス 632"/>
        <xdr:cNvSpPr txBox="1"/>
      </xdr:nvSpPr>
      <xdr:spPr>
        <a:xfrm>
          <a:off x="11866880" y="9001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634" name="【学校施設】&#10;有形固定資産減価償却率グラフ枠"/>
        <xdr:cNvSpPr/>
      </xdr:nvSpPr>
      <xdr:spPr>
        <a:xfrm>
          <a:off x="1219835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159385</xdr:rowOff>
    </xdr:from>
    <xdr:to xmlns:xdr="http://schemas.openxmlformats.org/drawingml/2006/spreadsheetDrawing">
      <xdr:col>85</xdr:col>
      <xdr:colOff>126365</xdr:colOff>
      <xdr:row>63</xdr:row>
      <xdr:rowOff>34290</xdr:rowOff>
    </xdr:to>
    <xdr:cxnSp macro="">
      <xdr:nvCxnSpPr>
        <xdr:cNvPr id="635" name="直線コネクタ 634"/>
        <xdr:cNvCxnSpPr/>
      </xdr:nvCxnSpPr>
      <xdr:spPr>
        <a:xfrm flipV="1">
          <a:off x="15995015" y="958913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37465</xdr:rowOff>
    </xdr:from>
    <xdr:ext cx="405130" cy="259080"/>
    <xdr:sp macro="" textlink="">
      <xdr:nvSpPr>
        <xdr:cNvPr id="636" name="【学校施設】&#10;有形固定資産減価償却率最小値テキスト"/>
        <xdr:cNvSpPr txBox="1"/>
      </xdr:nvSpPr>
      <xdr:spPr>
        <a:xfrm>
          <a:off x="16033750" y="10838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34290</xdr:rowOff>
    </xdr:from>
    <xdr:to xmlns:xdr="http://schemas.openxmlformats.org/drawingml/2006/spreadsheetDrawing">
      <xdr:col>86</xdr:col>
      <xdr:colOff>25400</xdr:colOff>
      <xdr:row>63</xdr:row>
      <xdr:rowOff>34290</xdr:rowOff>
    </xdr:to>
    <xdr:cxnSp macro="">
      <xdr:nvCxnSpPr>
        <xdr:cNvPr id="637" name="直線コネクタ 636"/>
        <xdr:cNvCxnSpPr/>
      </xdr:nvCxnSpPr>
      <xdr:spPr>
        <a:xfrm>
          <a:off x="15906750" y="10835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106045</xdr:rowOff>
    </xdr:from>
    <xdr:ext cx="405130" cy="259080"/>
    <xdr:sp macro="" textlink="">
      <xdr:nvSpPr>
        <xdr:cNvPr id="638" name="【学校施設】&#10;有形固定資産減価償却率最大値テキスト"/>
        <xdr:cNvSpPr txBox="1"/>
      </xdr:nvSpPr>
      <xdr:spPr>
        <a:xfrm>
          <a:off x="16033750" y="936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159385</xdr:rowOff>
    </xdr:from>
    <xdr:to xmlns:xdr="http://schemas.openxmlformats.org/drawingml/2006/spreadsheetDrawing">
      <xdr:col>86</xdr:col>
      <xdr:colOff>25400</xdr:colOff>
      <xdr:row>55</xdr:row>
      <xdr:rowOff>159385</xdr:rowOff>
    </xdr:to>
    <xdr:cxnSp macro="">
      <xdr:nvCxnSpPr>
        <xdr:cNvPr id="639" name="直線コネクタ 638"/>
        <xdr:cNvCxnSpPr/>
      </xdr:nvCxnSpPr>
      <xdr:spPr>
        <a:xfrm>
          <a:off x="15906750" y="9589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0</xdr:rowOff>
    </xdr:from>
    <xdr:ext cx="405130" cy="259080"/>
    <xdr:sp macro="" textlink="">
      <xdr:nvSpPr>
        <xdr:cNvPr id="640" name="【学校施設】&#10;有形固定資産減価償却率平均値テキスト"/>
        <xdr:cNvSpPr txBox="1"/>
      </xdr:nvSpPr>
      <xdr:spPr>
        <a:xfrm>
          <a:off x="16033750" y="10115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148590</xdr:rowOff>
    </xdr:from>
    <xdr:to xmlns:xdr="http://schemas.openxmlformats.org/drawingml/2006/spreadsheetDrawing">
      <xdr:col>85</xdr:col>
      <xdr:colOff>177800</xdr:colOff>
      <xdr:row>60</xdr:row>
      <xdr:rowOff>79375</xdr:rowOff>
    </xdr:to>
    <xdr:sp macro="" textlink="">
      <xdr:nvSpPr>
        <xdr:cNvPr id="641" name="フローチャート: 判断 640"/>
        <xdr:cNvSpPr/>
      </xdr:nvSpPr>
      <xdr:spPr>
        <a:xfrm>
          <a:off x="15944850" y="102641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161925</xdr:rowOff>
    </xdr:from>
    <xdr:to xmlns:xdr="http://schemas.openxmlformats.org/drawingml/2006/spreadsheetDrawing">
      <xdr:col>81</xdr:col>
      <xdr:colOff>101600</xdr:colOff>
      <xdr:row>60</xdr:row>
      <xdr:rowOff>92075</xdr:rowOff>
    </xdr:to>
    <xdr:sp macro="" textlink="">
      <xdr:nvSpPr>
        <xdr:cNvPr id="642" name="フローチャート: 判断 641"/>
        <xdr:cNvSpPr/>
      </xdr:nvSpPr>
      <xdr:spPr>
        <a:xfrm>
          <a:off x="1512189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19050</xdr:rowOff>
    </xdr:from>
    <xdr:to xmlns:xdr="http://schemas.openxmlformats.org/drawingml/2006/spreadsheetDrawing">
      <xdr:col>76</xdr:col>
      <xdr:colOff>165100</xdr:colOff>
      <xdr:row>60</xdr:row>
      <xdr:rowOff>121285</xdr:rowOff>
    </xdr:to>
    <xdr:sp macro="" textlink="">
      <xdr:nvSpPr>
        <xdr:cNvPr id="643" name="フローチャート: 判断 642"/>
        <xdr:cNvSpPr/>
      </xdr:nvSpPr>
      <xdr:spPr>
        <a:xfrm>
          <a:off x="14251940" y="103060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0</xdr:rowOff>
    </xdr:from>
    <xdr:to xmlns:xdr="http://schemas.openxmlformats.org/drawingml/2006/spreadsheetDrawing">
      <xdr:col>72</xdr:col>
      <xdr:colOff>38100</xdr:colOff>
      <xdr:row>60</xdr:row>
      <xdr:rowOff>102235</xdr:rowOff>
    </xdr:to>
    <xdr:sp macro="" textlink="">
      <xdr:nvSpPr>
        <xdr:cNvPr id="644" name="フローチャート: 判断 643"/>
        <xdr:cNvSpPr/>
      </xdr:nvSpPr>
      <xdr:spPr>
        <a:xfrm>
          <a:off x="13381990" y="102870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154940</xdr:rowOff>
    </xdr:from>
    <xdr:to xmlns:xdr="http://schemas.openxmlformats.org/drawingml/2006/spreadsheetDrawing">
      <xdr:col>67</xdr:col>
      <xdr:colOff>101600</xdr:colOff>
      <xdr:row>60</xdr:row>
      <xdr:rowOff>84455</xdr:rowOff>
    </xdr:to>
    <xdr:sp macro="" textlink="">
      <xdr:nvSpPr>
        <xdr:cNvPr id="645" name="フローチャート: 判断 644"/>
        <xdr:cNvSpPr/>
      </xdr:nvSpPr>
      <xdr:spPr>
        <a:xfrm>
          <a:off x="12508230" y="10270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6" name="テキスト ボックス 645"/>
        <xdr:cNvSpPr txBox="1"/>
      </xdr:nvSpPr>
      <xdr:spPr>
        <a:xfrm>
          <a:off x="158089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7810"/>
    <xdr:sp macro="" textlink="">
      <xdr:nvSpPr>
        <xdr:cNvPr id="647" name="テキスト ボックス 646"/>
        <xdr:cNvSpPr txBox="1"/>
      </xdr:nvSpPr>
      <xdr:spPr>
        <a:xfrm>
          <a:off x="14986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0730" cy="257810"/>
    <xdr:sp macro="" textlink="">
      <xdr:nvSpPr>
        <xdr:cNvPr id="648" name="テキスト ボックス 647"/>
        <xdr:cNvSpPr txBox="1"/>
      </xdr:nvSpPr>
      <xdr:spPr>
        <a:xfrm>
          <a:off x="141160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0730" cy="257810"/>
    <xdr:sp macro="" textlink="">
      <xdr:nvSpPr>
        <xdr:cNvPr id="649" name="テキスト ボックス 648"/>
        <xdr:cNvSpPr txBox="1"/>
      </xdr:nvSpPr>
      <xdr:spPr>
        <a:xfrm>
          <a:off x="132461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7810"/>
    <xdr:sp macro="" textlink="">
      <xdr:nvSpPr>
        <xdr:cNvPr id="650" name="テキスト ボックス 649"/>
        <xdr:cNvSpPr txBox="1"/>
      </xdr:nvSpPr>
      <xdr:spPr>
        <a:xfrm>
          <a:off x="123723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129540</xdr:rowOff>
    </xdr:from>
    <xdr:to xmlns:xdr="http://schemas.openxmlformats.org/drawingml/2006/spreadsheetDrawing">
      <xdr:col>85</xdr:col>
      <xdr:colOff>177800</xdr:colOff>
      <xdr:row>62</xdr:row>
      <xdr:rowOff>59690</xdr:rowOff>
    </xdr:to>
    <xdr:sp macro="" textlink="">
      <xdr:nvSpPr>
        <xdr:cNvPr id="651" name="楕円 650"/>
        <xdr:cNvSpPr/>
      </xdr:nvSpPr>
      <xdr:spPr>
        <a:xfrm>
          <a:off x="1594485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107950</xdr:rowOff>
    </xdr:from>
    <xdr:ext cx="405130" cy="259080"/>
    <xdr:sp macro="" textlink="">
      <xdr:nvSpPr>
        <xdr:cNvPr id="652" name="【学校施設】&#10;有形固定資産減価償却率該当値テキスト"/>
        <xdr:cNvSpPr txBox="1"/>
      </xdr:nvSpPr>
      <xdr:spPr>
        <a:xfrm>
          <a:off x="16033750" y="1056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109220</xdr:rowOff>
    </xdr:from>
    <xdr:to xmlns:xdr="http://schemas.openxmlformats.org/drawingml/2006/spreadsheetDrawing">
      <xdr:col>81</xdr:col>
      <xdr:colOff>101600</xdr:colOff>
      <xdr:row>62</xdr:row>
      <xdr:rowOff>38735</xdr:rowOff>
    </xdr:to>
    <xdr:sp macro="" textlink="">
      <xdr:nvSpPr>
        <xdr:cNvPr id="653" name="楕円 652"/>
        <xdr:cNvSpPr/>
      </xdr:nvSpPr>
      <xdr:spPr>
        <a:xfrm>
          <a:off x="1512189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159385</xdr:rowOff>
    </xdr:from>
    <xdr:to xmlns:xdr="http://schemas.openxmlformats.org/drawingml/2006/spreadsheetDrawing">
      <xdr:col>85</xdr:col>
      <xdr:colOff>127000</xdr:colOff>
      <xdr:row>62</xdr:row>
      <xdr:rowOff>9525</xdr:rowOff>
    </xdr:to>
    <xdr:cxnSp macro="">
      <xdr:nvCxnSpPr>
        <xdr:cNvPr id="654" name="直線コネクタ 653"/>
        <xdr:cNvCxnSpPr/>
      </xdr:nvCxnSpPr>
      <xdr:spPr>
        <a:xfrm>
          <a:off x="15172690" y="10617835"/>
          <a:ext cx="8229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83820</xdr:rowOff>
    </xdr:from>
    <xdr:to xmlns:xdr="http://schemas.openxmlformats.org/drawingml/2006/spreadsheetDrawing">
      <xdr:col>76</xdr:col>
      <xdr:colOff>165100</xdr:colOff>
      <xdr:row>62</xdr:row>
      <xdr:rowOff>14605</xdr:rowOff>
    </xdr:to>
    <xdr:sp macro="" textlink="">
      <xdr:nvSpPr>
        <xdr:cNvPr id="655" name="楕円 654"/>
        <xdr:cNvSpPr/>
      </xdr:nvSpPr>
      <xdr:spPr>
        <a:xfrm>
          <a:off x="14251940" y="105422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135255</xdr:rowOff>
    </xdr:from>
    <xdr:to xmlns:xdr="http://schemas.openxmlformats.org/drawingml/2006/spreadsheetDrawing">
      <xdr:col>81</xdr:col>
      <xdr:colOff>50800</xdr:colOff>
      <xdr:row>61</xdr:row>
      <xdr:rowOff>159385</xdr:rowOff>
    </xdr:to>
    <xdr:cxnSp macro="">
      <xdr:nvCxnSpPr>
        <xdr:cNvPr id="656" name="直線コネクタ 655"/>
        <xdr:cNvCxnSpPr/>
      </xdr:nvCxnSpPr>
      <xdr:spPr>
        <a:xfrm>
          <a:off x="14302740" y="10593705"/>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67310</xdr:rowOff>
    </xdr:from>
    <xdr:to xmlns:xdr="http://schemas.openxmlformats.org/drawingml/2006/spreadsheetDrawing">
      <xdr:col>72</xdr:col>
      <xdr:colOff>38100</xdr:colOff>
      <xdr:row>61</xdr:row>
      <xdr:rowOff>164465</xdr:rowOff>
    </xdr:to>
    <xdr:sp macro="" textlink="">
      <xdr:nvSpPr>
        <xdr:cNvPr id="657" name="楕円 656"/>
        <xdr:cNvSpPr/>
      </xdr:nvSpPr>
      <xdr:spPr>
        <a:xfrm>
          <a:off x="13381990" y="1052576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117475</xdr:rowOff>
    </xdr:from>
    <xdr:to xmlns:xdr="http://schemas.openxmlformats.org/drawingml/2006/spreadsheetDrawing">
      <xdr:col>76</xdr:col>
      <xdr:colOff>114300</xdr:colOff>
      <xdr:row>61</xdr:row>
      <xdr:rowOff>135255</xdr:rowOff>
    </xdr:to>
    <xdr:cxnSp macro="">
      <xdr:nvCxnSpPr>
        <xdr:cNvPr id="658" name="直線コネクタ 657"/>
        <xdr:cNvCxnSpPr/>
      </xdr:nvCxnSpPr>
      <xdr:spPr>
        <a:xfrm>
          <a:off x="13432790" y="10575925"/>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78740</xdr:rowOff>
    </xdr:from>
    <xdr:to xmlns:xdr="http://schemas.openxmlformats.org/drawingml/2006/spreadsheetDrawing">
      <xdr:col>67</xdr:col>
      <xdr:colOff>101600</xdr:colOff>
      <xdr:row>62</xdr:row>
      <xdr:rowOff>8890</xdr:rowOff>
    </xdr:to>
    <xdr:sp macro="" textlink="">
      <xdr:nvSpPr>
        <xdr:cNvPr id="659" name="楕円 658"/>
        <xdr:cNvSpPr/>
      </xdr:nvSpPr>
      <xdr:spPr>
        <a:xfrm>
          <a:off x="1250823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117475</xdr:rowOff>
    </xdr:from>
    <xdr:to xmlns:xdr="http://schemas.openxmlformats.org/drawingml/2006/spreadsheetDrawing">
      <xdr:col>71</xdr:col>
      <xdr:colOff>177800</xdr:colOff>
      <xdr:row>61</xdr:row>
      <xdr:rowOff>128905</xdr:rowOff>
    </xdr:to>
    <xdr:cxnSp macro="">
      <xdr:nvCxnSpPr>
        <xdr:cNvPr id="660" name="直線コネクタ 659"/>
        <xdr:cNvCxnSpPr/>
      </xdr:nvCxnSpPr>
      <xdr:spPr>
        <a:xfrm flipV="1">
          <a:off x="12559030" y="10575925"/>
          <a:ext cx="873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109220</xdr:rowOff>
    </xdr:from>
    <xdr:ext cx="405130" cy="257810"/>
    <xdr:sp macro="" textlink="">
      <xdr:nvSpPr>
        <xdr:cNvPr id="661" name="n_1aveValue【学校施設】&#10;有形固定資産減価償却率"/>
        <xdr:cNvSpPr txBox="1"/>
      </xdr:nvSpPr>
      <xdr:spPr>
        <a:xfrm>
          <a:off x="14961235" y="10053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137795</xdr:rowOff>
    </xdr:from>
    <xdr:ext cx="403860" cy="259080"/>
    <xdr:sp macro="" textlink="">
      <xdr:nvSpPr>
        <xdr:cNvPr id="662" name="n_2aveValue【学校施設】&#10;有形固定資産減価償却率"/>
        <xdr:cNvSpPr txBox="1"/>
      </xdr:nvSpPr>
      <xdr:spPr>
        <a:xfrm>
          <a:off x="14103985" y="10081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118110</xdr:rowOff>
    </xdr:from>
    <xdr:ext cx="403860" cy="259080"/>
    <xdr:sp macro="" textlink="">
      <xdr:nvSpPr>
        <xdr:cNvPr id="663" name="n_3aveValue【学校施設】&#10;有形固定資産減価償却率"/>
        <xdr:cNvSpPr txBox="1"/>
      </xdr:nvSpPr>
      <xdr:spPr>
        <a:xfrm>
          <a:off x="13234035" y="10062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101600</xdr:rowOff>
    </xdr:from>
    <xdr:ext cx="403860" cy="259080"/>
    <xdr:sp macro="" textlink="">
      <xdr:nvSpPr>
        <xdr:cNvPr id="664" name="n_4aveValue【学校施設】&#10;有形固定資産減価償却率"/>
        <xdr:cNvSpPr txBox="1"/>
      </xdr:nvSpPr>
      <xdr:spPr>
        <a:xfrm>
          <a:off x="12360275" y="1004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30480</xdr:rowOff>
    </xdr:from>
    <xdr:ext cx="405130" cy="257175"/>
    <xdr:sp macro="" textlink="">
      <xdr:nvSpPr>
        <xdr:cNvPr id="665" name="n_1mainValue【学校施設】&#10;有形固定資産減価償却率"/>
        <xdr:cNvSpPr txBox="1"/>
      </xdr:nvSpPr>
      <xdr:spPr>
        <a:xfrm>
          <a:off x="14961235" y="10660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5080</xdr:rowOff>
    </xdr:from>
    <xdr:ext cx="403860" cy="259080"/>
    <xdr:sp macro="" textlink="">
      <xdr:nvSpPr>
        <xdr:cNvPr id="666" name="n_2mainValue【学校施設】&#10;有形固定資産減価償却率"/>
        <xdr:cNvSpPr txBox="1"/>
      </xdr:nvSpPr>
      <xdr:spPr>
        <a:xfrm>
          <a:off x="14103985" y="10634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159385</xdr:rowOff>
    </xdr:from>
    <xdr:ext cx="403860" cy="258445"/>
    <xdr:sp macro="" textlink="">
      <xdr:nvSpPr>
        <xdr:cNvPr id="667" name="n_3mainValue【学校施設】&#10;有形固定資産減価償却率"/>
        <xdr:cNvSpPr txBox="1"/>
      </xdr:nvSpPr>
      <xdr:spPr>
        <a:xfrm>
          <a:off x="13234035" y="106178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0</xdr:rowOff>
    </xdr:from>
    <xdr:ext cx="403860" cy="259080"/>
    <xdr:sp macro="" textlink="">
      <xdr:nvSpPr>
        <xdr:cNvPr id="668" name="n_4mainValue【学校施設】&#10;有形固定資産減価償却率"/>
        <xdr:cNvSpPr txBox="1"/>
      </xdr:nvSpPr>
      <xdr:spPr>
        <a:xfrm>
          <a:off x="12360275" y="10629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792224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88265</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0492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0492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88265</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04238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04238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88265</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16252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16252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792224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8615" cy="225425"/>
    <xdr:sp macro="" textlink="">
      <xdr:nvSpPr>
        <xdr:cNvPr id="677" name="テキスト ボックス 676"/>
        <xdr:cNvSpPr txBox="1"/>
      </xdr:nvSpPr>
      <xdr:spPr>
        <a:xfrm>
          <a:off x="1788795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792224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7810"/>
    <xdr:sp macro="" textlink="">
      <xdr:nvSpPr>
        <xdr:cNvPr id="679" name="テキスト ボックス 678"/>
        <xdr:cNvSpPr txBox="1"/>
      </xdr:nvSpPr>
      <xdr:spPr>
        <a:xfrm>
          <a:off x="1746631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130175</xdr:rowOff>
    </xdr:from>
    <xdr:to xmlns:xdr="http://schemas.openxmlformats.org/drawingml/2006/spreadsheetDrawing">
      <xdr:col>120</xdr:col>
      <xdr:colOff>114300</xdr:colOff>
      <xdr:row>64</xdr:row>
      <xdr:rowOff>130175</xdr:rowOff>
    </xdr:to>
    <xdr:cxnSp macro="">
      <xdr:nvCxnSpPr>
        <xdr:cNvPr id="680" name="直線コネクタ 679"/>
        <xdr:cNvCxnSpPr/>
      </xdr:nvCxnSpPr>
      <xdr:spPr>
        <a:xfrm>
          <a:off x="17922240" y="1110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159385</xdr:rowOff>
    </xdr:from>
    <xdr:ext cx="467360" cy="258445"/>
    <xdr:sp macro="" textlink="">
      <xdr:nvSpPr>
        <xdr:cNvPr id="681" name="テキスト ボックス 680"/>
        <xdr:cNvSpPr txBox="1"/>
      </xdr:nvSpPr>
      <xdr:spPr>
        <a:xfrm>
          <a:off x="17466310" y="1096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2" name="直線コネクタ 681"/>
        <xdr:cNvCxnSpPr/>
      </xdr:nvCxnSpPr>
      <xdr:spPr>
        <a:xfrm>
          <a:off x="1792224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3810</xdr:rowOff>
    </xdr:from>
    <xdr:ext cx="467360" cy="259080"/>
    <xdr:sp macro="" textlink="">
      <xdr:nvSpPr>
        <xdr:cNvPr id="683" name="テキスト ボックス 682"/>
        <xdr:cNvSpPr txBox="1"/>
      </xdr:nvSpPr>
      <xdr:spPr>
        <a:xfrm>
          <a:off x="17466310" y="1063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162560</xdr:rowOff>
    </xdr:from>
    <xdr:to xmlns:xdr="http://schemas.openxmlformats.org/drawingml/2006/spreadsheetDrawing">
      <xdr:col>120</xdr:col>
      <xdr:colOff>114300</xdr:colOff>
      <xdr:row>60</xdr:row>
      <xdr:rowOff>162560</xdr:rowOff>
    </xdr:to>
    <xdr:cxnSp macro="">
      <xdr:nvCxnSpPr>
        <xdr:cNvPr id="684" name="直線コネクタ 683"/>
        <xdr:cNvCxnSpPr/>
      </xdr:nvCxnSpPr>
      <xdr:spPr>
        <a:xfrm>
          <a:off x="17922240" y="1044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7360" cy="257810"/>
    <xdr:sp macro="" textlink="">
      <xdr:nvSpPr>
        <xdr:cNvPr id="685" name="テキスト ボックス 684"/>
        <xdr:cNvSpPr txBox="1"/>
      </xdr:nvSpPr>
      <xdr:spPr>
        <a:xfrm>
          <a:off x="17466310" y="103073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6" name="直線コネクタ 685"/>
        <xdr:cNvCxnSpPr/>
      </xdr:nvCxnSpPr>
      <xdr:spPr>
        <a:xfrm>
          <a:off x="1792224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36830</xdr:rowOff>
    </xdr:from>
    <xdr:ext cx="467360" cy="259080"/>
    <xdr:sp macro="" textlink="">
      <xdr:nvSpPr>
        <xdr:cNvPr id="687" name="テキスト ボックス 686"/>
        <xdr:cNvSpPr txBox="1"/>
      </xdr:nvSpPr>
      <xdr:spPr>
        <a:xfrm>
          <a:off x="17466310" y="9980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688" name="直線コネクタ 687"/>
        <xdr:cNvCxnSpPr/>
      </xdr:nvCxnSpPr>
      <xdr:spPr>
        <a:xfrm>
          <a:off x="17922240" y="979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53340</xdr:rowOff>
    </xdr:from>
    <xdr:ext cx="467360" cy="257810"/>
    <xdr:sp macro="" textlink="">
      <xdr:nvSpPr>
        <xdr:cNvPr id="689" name="テキスト ボックス 688"/>
        <xdr:cNvSpPr txBox="1"/>
      </xdr:nvSpPr>
      <xdr:spPr>
        <a:xfrm>
          <a:off x="17466310" y="965454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90" name="直線コネクタ 689"/>
        <xdr:cNvCxnSpPr/>
      </xdr:nvCxnSpPr>
      <xdr:spPr>
        <a:xfrm>
          <a:off x="1792224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7360" cy="259080"/>
    <xdr:sp macro="" textlink="">
      <xdr:nvSpPr>
        <xdr:cNvPr id="691" name="テキスト ボックス 690"/>
        <xdr:cNvSpPr txBox="1"/>
      </xdr:nvSpPr>
      <xdr:spPr>
        <a:xfrm>
          <a:off x="1746631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92" name="直線コネクタ 691"/>
        <xdr:cNvCxnSpPr/>
      </xdr:nvCxnSpPr>
      <xdr:spPr>
        <a:xfrm>
          <a:off x="1792224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693" name="テキスト ボックス 692"/>
        <xdr:cNvSpPr txBox="1"/>
      </xdr:nvSpPr>
      <xdr:spPr>
        <a:xfrm>
          <a:off x="1746631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694" name="【学校施設】&#10;一人当たり面積グラフ枠"/>
        <xdr:cNvSpPr/>
      </xdr:nvSpPr>
      <xdr:spPr>
        <a:xfrm>
          <a:off x="1792224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25400</xdr:rowOff>
    </xdr:from>
    <xdr:to xmlns:xdr="http://schemas.openxmlformats.org/drawingml/2006/spreadsheetDrawing">
      <xdr:col>116</xdr:col>
      <xdr:colOff>62865</xdr:colOff>
      <xdr:row>64</xdr:row>
      <xdr:rowOff>100965</xdr:rowOff>
    </xdr:to>
    <xdr:cxnSp macro="">
      <xdr:nvCxnSpPr>
        <xdr:cNvPr id="695" name="直線コネクタ 694"/>
        <xdr:cNvCxnSpPr/>
      </xdr:nvCxnSpPr>
      <xdr:spPr>
        <a:xfrm flipV="1">
          <a:off x="21718905" y="9455150"/>
          <a:ext cx="0" cy="1618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696" name="【学校施設】&#10;一人当たり面積最小値テキスト"/>
        <xdr:cNvSpPr txBox="1"/>
      </xdr:nvSpPr>
      <xdr:spPr>
        <a:xfrm>
          <a:off x="2175764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697" name="直線コネクタ 696"/>
        <xdr:cNvCxnSpPr/>
      </xdr:nvCxnSpPr>
      <xdr:spPr>
        <a:xfrm>
          <a:off x="21634450" y="11073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144145</xdr:rowOff>
    </xdr:from>
    <xdr:ext cx="469900" cy="257810"/>
    <xdr:sp macro="" textlink="">
      <xdr:nvSpPr>
        <xdr:cNvPr id="698" name="【学校施設】&#10;一人当たり面積最大値テキスト"/>
        <xdr:cNvSpPr txBox="1"/>
      </xdr:nvSpPr>
      <xdr:spPr>
        <a:xfrm>
          <a:off x="21757640" y="92309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25400</xdr:rowOff>
    </xdr:from>
    <xdr:to xmlns:xdr="http://schemas.openxmlformats.org/drawingml/2006/spreadsheetDrawing">
      <xdr:col>116</xdr:col>
      <xdr:colOff>152400</xdr:colOff>
      <xdr:row>55</xdr:row>
      <xdr:rowOff>25400</xdr:rowOff>
    </xdr:to>
    <xdr:cxnSp macro="">
      <xdr:nvCxnSpPr>
        <xdr:cNvPr id="699" name="直線コネクタ 698"/>
        <xdr:cNvCxnSpPr/>
      </xdr:nvCxnSpPr>
      <xdr:spPr>
        <a:xfrm>
          <a:off x="21634450" y="94551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89535</xdr:rowOff>
    </xdr:from>
    <xdr:ext cx="469900" cy="257175"/>
    <xdr:sp macro="" textlink="">
      <xdr:nvSpPr>
        <xdr:cNvPr id="700" name="【学校施設】&#10;一人当たり面積平均値テキスト"/>
        <xdr:cNvSpPr txBox="1"/>
      </xdr:nvSpPr>
      <xdr:spPr>
        <a:xfrm>
          <a:off x="21757640" y="1071943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111760</xdr:rowOff>
    </xdr:from>
    <xdr:to xmlns:xdr="http://schemas.openxmlformats.org/drawingml/2006/spreadsheetDrawing">
      <xdr:col>116</xdr:col>
      <xdr:colOff>114300</xdr:colOff>
      <xdr:row>63</xdr:row>
      <xdr:rowOff>41910</xdr:rowOff>
    </xdr:to>
    <xdr:sp macro="" textlink="">
      <xdr:nvSpPr>
        <xdr:cNvPr id="701" name="フローチャート: 判断 700"/>
        <xdr:cNvSpPr/>
      </xdr:nvSpPr>
      <xdr:spPr>
        <a:xfrm>
          <a:off x="2166874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702" name="フローチャート: 判断 701"/>
        <xdr:cNvSpPr/>
      </xdr:nvSpPr>
      <xdr:spPr>
        <a:xfrm>
          <a:off x="20849590" y="107575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96520</xdr:rowOff>
    </xdr:from>
    <xdr:to xmlns:xdr="http://schemas.openxmlformats.org/drawingml/2006/spreadsheetDrawing">
      <xdr:col>107</xdr:col>
      <xdr:colOff>101600</xdr:colOff>
      <xdr:row>63</xdr:row>
      <xdr:rowOff>26670</xdr:rowOff>
    </xdr:to>
    <xdr:sp macro="" textlink="">
      <xdr:nvSpPr>
        <xdr:cNvPr id="703" name="フローチャート: 判断 702"/>
        <xdr:cNvSpPr/>
      </xdr:nvSpPr>
      <xdr:spPr>
        <a:xfrm>
          <a:off x="1997583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127635</xdr:rowOff>
    </xdr:from>
    <xdr:to xmlns:xdr="http://schemas.openxmlformats.org/drawingml/2006/spreadsheetDrawing">
      <xdr:col>102</xdr:col>
      <xdr:colOff>165100</xdr:colOff>
      <xdr:row>63</xdr:row>
      <xdr:rowOff>57785</xdr:rowOff>
    </xdr:to>
    <xdr:sp macro="" textlink="">
      <xdr:nvSpPr>
        <xdr:cNvPr id="704" name="フローチャート: 判断 703"/>
        <xdr:cNvSpPr/>
      </xdr:nvSpPr>
      <xdr:spPr>
        <a:xfrm>
          <a:off x="1910588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118745</xdr:rowOff>
    </xdr:from>
    <xdr:to xmlns:xdr="http://schemas.openxmlformats.org/drawingml/2006/spreadsheetDrawing">
      <xdr:col>98</xdr:col>
      <xdr:colOff>38100</xdr:colOff>
      <xdr:row>63</xdr:row>
      <xdr:rowOff>49530</xdr:rowOff>
    </xdr:to>
    <xdr:sp macro="" textlink="">
      <xdr:nvSpPr>
        <xdr:cNvPr id="705" name="フローチャート: 判断 704"/>
        <xdr:cNvSpPr/>
      </xdr:nvSpPr>
      <xdr:spPr>
        <a:xfrm>
          <a:off x="18235930" y="1074864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6" name="テキスト ボックス 705"/>
        <xdr:cNvSpPr txBox="1"/>
      </xdr:nvSpPr>
      <xdr:spPr>
        <a:xfrm>
          <a:off x="21532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0730" cy="257810"/>
    <xdr:sp macro="" textlink="">
      <xdr:nvSpPr>
        <xdr:cNvPr id="707" name="テキスト ボックス 706"/>
        <xdr:cNvSpPr txBox="1"/>
      </xdr:nvSpPr>
      <xdr:spPr>
        <a:xfrm>
          <a:off x="207137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7810"/>
    <xdr:sp macro="" textlink="">
      <xdr:nvSpPr>
        <xdr:cNvPr id="708" name="テキスト ボックス 707"/>
        <xdr:cNvSpPr txBox="1"/>
      </xdr:nvSpPr>
      <xdr:spPr>
        <a:xfrm>
          <a:off x="198399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0730" cy="257810"/>
    <xdr:sp macro="" textlink="">
      <xdr:nvSpPr>
        <xdr:cNvPr id="709" name="テキスト ボックス 708"/>
        <xdr:cNvSpPr txBox="1"/>
      </xdr:nvSpPr>
      <xdr:spPr>
        <a:xfrm>
          <a:off x="1896999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0730" cy="257810"/>
    <xdr:sp macro="" textlink="">
      <xdr:nvSpPr>
        <xdr:cNvPr id="710" name="テキスト ボックス 709"/>
        <xdr:cNvSpPr txBox="1"/>
      </xdr:nvSpPr>
      <xdr:spPr>
        <a:xfrm>
          <a:off x="181000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52705</xdr:rowOff>
    </xdr:from>
    <xdr:to xmlns:xdr="http://schemas.openxmlformats.org/drawingml/2006/spreadsheetDrawing">
      <xdr:col>116</xdr:col>
      <xdr:colOff>114300</xdr:colOff>
      <xdr:row>62</xdr:row>
      <xdr:rowOff>153670</xdr:rowOff>
    </xdr:to>
    <xdr:sp macro="" textlink="">
      <xdr:nvSpPr>
        <xdr:cNvPr id="711" name="楕円 710"/>
        <xdr:cNvSpPr/>
      </xdr:nvSpPr>
      <xdr:spPr>
        <a:xfrm>
          <a:off x="21668740" y="106826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75565</xdr:rowOff>
    </xdr:from>
    <xdr:ext cx="469900" cy="257810"/>
    <xdr:sp macro="" textlink="">
      <xdr:nvSpPr>
        <xdr:cNvPr id="712" name="【学校施設】&#10;一人当たり面積該当値テキスト"/>
        <xdr:cNvSpPr txBox="1"/>
      </xdr:nvSpPr>
      <xdr:spPr>
        <a:xfrm>
          <a:off x="21757640" y="10534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79375</xdr:rowOff>
    </xdr:from>
    <xdr:to xmlns:xdr="http://schemas.openxmlformats.org/drawingml/2006/spreadsheetDrawing">
      <xdr:col>112</xdr:col>
      <xdr:colOff>38100</xdr:colOff>
      <xdr:row>63</xdr:row>
      <xdr:rowOff>9525</xdr:rowOff>
    </xdr:to>
    <xdr:sp macro="" textlink="">
      <xdr:nvSpPr>
        <xdr:cNvPr id="713" name="楕円 712"/>
        <xdr:cNvSpPr/>
      </xdr:nvSpPr>
      <xdr:spPr>
        <a:xfrm>
          <a:off x="20849590" y="10709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103505</xdr:rowOff>
    </xdr:from>
    <xdr:to xmlns:xdr="http://schemas.openxmlformats.org/drawingml/2006/spreadsheetDrawing">
      <xdr:col>116</xdr:col>
      <xdr:colOff>63500</xdr:colOff>
      <xdr:row>62</xdr:row>
      <xdr:rowOff>129540</xdr:rowOff>
    </xdr:to>
    <xdr:cxnSp macro="">
      <xdr:nvCxnSpPr>
        <xdr:cNvPr id="714" name="直線コネクタ 713"/>
        <xdr:cNvCxnSpPr/>
      </xdr:nvCxnSpPr>
      <xdr:spPr>
        <a:xfrm flipV="1">
          <a:off x="20900390" y="1073340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89535</xdr:rowOff>
    </xdr:from>
    <xdr:to xmlns:xdr="http://schemas.openxmlformats.org/drawingml/2006/spreadsheetDrawing">
      <xdr:col>107</xdr:col>
      <xdr:colOff>101600</xdr:colOff>
      <xdr:row>63</xdr:row>
      <xdr:rowOff>19685</xdr:rowOff>
    </xdr:to>
    <xdr:sp macro="" textlink="">
      <xdr:nvSpPr>
        <xdr:cNvPr id="715" name="楕円 714"/>
        <xdr:cNvSpPr/>
      </xdr:nvSpPr>
      <xdr:spPr>
        <a:xfrm>
          <a:off x="1997583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129540</xdr:rowOff>
    </xdr:from>
    <xdr:to xmlns:xdr="http://schemas.openxmlformats.org/drawingml/2006/spreadsheetDrawing">
      <xdr:col>111</xdr:col>
      <xdr:colOff>177800</xdr:colOff>
      <xdr:row>62</xdr:row>
      <xdr:rowOff>140335</xdr:rowOff>
    </xdr:to>
    <xdr:cxnSp macro="">
      <xdr:nvCxnSpPr>
        <xdr:cNvPr id="716" name="直線コネクタ 715"/>
        <xdr:cNvCxnSpPr/>
      </xdr:nvCxnSpPr>
      <xdr:spPr>
        <a:xfrm flipV="1">
          <a:off x="20026630" y="10759440"/>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102235</xdr:rowOff>
    </xdr:from>
    <xdr:to xmlns:xdr="http://schemas.openxmlformats.org/drawingml/2006/spreadsheetDrawing">
      <xdr:col>102</xdr:col>
      <xdr:colOff>165100</xdr:colOff>
      <xdr:row>63</xdr:row>
      <xdr:rowOff>32385</xdr:rowOff>
    </xdr:to>
    <xdr:sp macro="" textlink="">
      <xdr:nvSpPr>
        <xdr:cNvPr id="717" name="楕円 716"/>
        <xdr:cNvSpPr/>
      </xdr:nvSpPr>
      <xdr:spPr>
        <a:xfrm>
          <a:off x="1910588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140335</xdr:rowOff>
    </xdr:from>
    <xdr:to xmlns:xdr="http://schemas.openxmlformats.org/drawingml/2006/spreadsheetDrawing">
      <xdr:col>107</xdr:col>
      <xdr:colOff>50800</xdr:colOff>
      <xdr:row>62</xdr:row>
      <xdr:rowOff>152400</xdr:rowOff>
    </xdr:to>
    <xdr:cxnSp macro="">
      <xdr:nvCxnSpPr>
        <xdr:cNvPr id="718" name="直線コネクタ 717"/>
        <xdr:cNvCxnSpPr/>
      </xdr:nvCxnSpPr>
      <xdr:spPr>
        <a:xfrm flipV="1">
          <a:off x="19156680" y="1077023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114935</xdr:rowOff>
    </xdr:from>
    <xdr:to xmlns:xdr="http://schemas.openxmlformats.org/drawingml/2006/spreadsheetDrawing">
      <xdr:col>98</xdr:col>
      <xdr:colOff>38100</xdr:colOff>
      <xdr:row>63</xdr:row>
      <xdr:rowOff>45085</xdr:rowOff>
    </xdr:to>
    <xdr:sp macro="" textlink="">
      <xdr:nvSpPr>
        <xdr:cNvPr id="719" name="楕円 718"/>
        <xdr:cNvSpPr/>
      </xdr:nvSpPr>
      <xdr:spPr>
        <a:xfrm>
          <a:off x="18235930" y="107448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152400</xdr:rowOff>
    </xdr:from>
    <xdr:to xmlns:xdr="http://schemas.openxmlformats.org/drawingml/2006/spreadsheetDrawing">
      <xdr:col>102</xdr:col>
      <xdr:colOff>114300</xdr:colOff>
      <xdr:row>62</xdr:row>
      <xdr:rowOff>164465</xdr:rowOff>
    </xdr:to>
    <xdr:cxnSp macro="">
      <xdr:nvCxnSpPr>
        <xdr:cNvPr id="720" name="直線コネクタ 719"/>
        <xdr:cNvCxnSpPr/>
      </xdr:nvCxnSpPr>
      <xdr:spPr>
        <a:xfrm flipV="1">
          <a:off x="18286730" y="1078230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49530</xdr:rowOff>
    </xdr:from>
    <xdr:ext cx="468630" cy="259080"/>
    <xdr:sp macro="" textlink="">
      <xdr:nvSpPr>
        <xdr:cNvPr id="721" name="n_1aveValue【学校施設】&#10;一人当たり面積"/>
        <xdr:cNvSpPr txBox="1"/>
      </xdr:nvSpPr>
      <xdr:spPr>
        <a:xfrm>
          <a:off x="20656550" y="10850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17780</xdr:rowOff>
    </xdr:from>
    <xdr:ext cx="469900" cy="257810"/>
    <xdr:sp macro="" textlink="">
      <xdr:nvSpPr>
        <xdr:cNvPr id="722" name="n_2aveValue【学校施設】&#10;一人当たり面積"/>
        <xdr:cNvSpPr txBox="1"/>
      </xdr:nvSpPr>
      <xdr:spPr>
        <a:xfrm>
          <a:off x="19795490" y="10819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49530</xdr:rowOff>
    </xdr:from>
    <xdr:ext cx="469900" cy="259080"/>
    <xdr:sp macro="" textlink="">
      <xdr:nvSpPr>
        <xdr:cNvPr id="723" name="n_3aveValue【学校施設】&#10;一人当たり面積"/>
        <xdr:cNvSpPr txBox="1"/>
      </xdr:nvSpPr>
      <xdr:spPr>
        <a:xfrm>
          <a:off x="18925540" y="1085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40640</xdr:rowOff>
    </xdr:from>
    <xdr:ext cx="469900" cy="257810"/>
    <xdr:sp macro="" textlink="">
      <xdr:nvSpPr>
        <xdr:cNvPr id="724" name="n_4aveValue【学校施設】&#10;一人当たり面積"/>
        <xdr:cNvSpPr txBox="1"/>
      </xdr:nvSpPr>
      <xdr:spPr>
        <a:xfrm>
          <a:off x="18055590" y="10841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25400</xdr:rowOff>
    </xdr:from>
    <xdr:ext cx="468630" cy="258445"/>
    <xdr:sp macro="" textlink="">
      <xdr:nvSpPr>
        <xdr:cNvPr id="725" name="n_1mainValue【学校施設】&#10;一人当たり面積"/>
        <xdr:cNvSpPr txBox="1"/>
      </xdr:nvSpPr>
      <xdr:spPr>
        <a:xfrm>
          <a:off x="20656550" y="104838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36195</xdr:rowOff>
    </xdr:from>
    <xdr:ext cx="469900" cy="259080"/>
    <xdr:sp macro="" textlink="">
      <xdr:nvSpPr>
        <xdr:cNvPr id="726" name="n_2mainValue【学校施設】&#10;一人当たり面積"/>
        <xdr:cNvSpPr txBox="1"/>
      </xdr:nvSpPr>
      <xdr:spPr>
        <a:xfrm>
          <a:off x="19795490" y="10494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48895</xdr:rowOff>
    </xdr:from>
    <xdr:ext cx="469900" cy="259080"/>
    <xdr:sp macro="" textlink="">
      <xdr:nvSpPr>
        <xdr:cNvPr id="727" name="n_3mainValue【学校施設】&#10;一人当たり面積"/>
        <xdr:cNvSpPr txBox="1"/>
      </xdr:nvSpPr>
      <xdr:spPr>
        <a:xfrm>
          <a:off x="18925540" y="10507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60960</xdr:rowOff>
    </xdr:from>
    <xdr:ext cx="469900" cy="258445"/>
    <xdr:sp macro="" textlink="">
      <xdr:nvSpPr>
        <xdr:cNvPr id="728" name="n_4mainValue【学校施設】&#10;一人当たり面積"/>
        <xdr:cNvSpPr txBox="1"/>
      </xdr:nvSpPr>
      <xdr:spPr>
        <a:xfrm>
          <a:off x="18055590" y="10519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729" name="正方形/長方形 728"/>
        <xdr:cNvSpPr/>
      </xdr:nvSpPr>
      <xdr:spPr>
        <a:xfrm>
          <a:off x="1219835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730" name="正方形/長方形 729"/>
        <xdr:cNvSpPr/>
      </xdr:nvSpPr>
      <xdr:spPr>
        <a:xfrm>
          <a:off x="123215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69850</xdr:rowOff>
    </xdr:to>
    <xdr:sp macro="" textlink="">
      <xdr:nvSpPr>
        <xdr:cNvPr id="731" name="正方形/長方形 730"/>
        <xdr:cNvSpPr/>
      </xdr:nvSpPr>
      <xdr:spPr>
        <a:xfrm>
          <a:off x="123215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732" name="正方形/長方形 731"/>
        <xdr:cNvSpPr/>
      </xdr:nvSpPr>
      <xdr:spPr>
        <a:xfrm>
          <a:off x="1331849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69850</xdr:rowOff>
    </xdr:to>
    <xdr:sp macro="" textlink="">
      <xdr:nvSpPr>
        <xdr:cNvPr id="733" name="正方形/長方形 732"/>
        <xdr:cNvSpPr/>
      </xdr:nvSpPr>
      <xdr:spPr>
        <a:xfrm>
          <a:off x="1331849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34" name="正方形/長方形 733"/>
        <xdr:cNvSpPr/>
      </xdr:nvSpPr>
      <xdr:spPr>
        <a:xfrm>
          <a:off x="1443863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69850</xdr:rowOff>
    </xdr:to>
    <xdr:sp macro="" textlink="">
      <xdr:nvSpPr>
        <xdr:cNvPr id="735" name="正方形/長方形 734"/>
        <xdr:cNvSpPr/>
      </xdr:nvSpPr>
      <xdr:spPr>
        <a:xfrm>
          <a:off x="1443863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36" name="正方形/長方形 735"/>
        <xdr:cNvSpPr/>
      </xdr:nvSpPr>
      <xdr:spPr>
        <a:xfrm>
          <a:off x="1219835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37" name="テキスト ボックス 736"/>
        <xdr:cNvSpPr txBox="1"/>
      </xdr:nvSpPr>
      <xdr:spPr>
        <a:xfrm>
          <a:off x="121602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738" name="直線コネクタ 737"/>
        <xdr:cNvCxnSpPr/>
      </xdr:nvCxnSpPr>
      <xdr:spPr>
        <a:xfrm>
          <a:off x="1219835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59080"/>
    <xdr:sp macro="" textlink="">
      <xdr:nvSpPr>
        <xdr:cNvPr id="739" name="テキスト ボックス 738"/>
        <xdr:cNvSpPr txBox="1"/>
      </xdr:nvSpPr>
      <xdr:spPr>
        <a:xfrm>
          <a:off x="1174242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40" name="直線コネクタ 739"/>
        <xdr:cNvCxnSpPr/>
      </xdr:nvCxnSpPr>
      <xdr:spPr>
        <a:xfrm>
          <a:off x="1219835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7360" cy="257810"/>
    <xdr:sp macro="" textlink="">
      <xdr:nvSpPr>
        <xdr:cNvPr id="741" name="テキスト ボックス 740"/>
        <xdr:cNvSpPr txBox="1"/>
      </xdr:nvSpPr>
      <xdr:spPr>
        <a:xfrm>
          <a:off x="1174242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42" name="直線コネクタ 741"/>
        <xdr:cNvCxnSpPr/>
      </xdr:nvCxnSpPr>
      <xdr:spPr>
        <a:xfrm>
          <a:off x="1219835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1955" cy="259080"/>
    <xdr:sp macro="" textlink="">
      <xdr:nvSpPr>
        <xdr:cNvPr id="743" name="テキスト ボックス 742"/>
        <xdr:cNvSpPr txBox="1"/>
      </xdr:nvSpPr>
      <xdr:spPr>
        <a:xfrm>
          <a:off x="11802745" y="14335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177800</xdr:colOff>
      <xdr:row>82</xdr:row>
      <xdr:rowOff>37465</xdr:rowOff>
    </xdr:to>
    <xdr:cxnSp macro="">
      <xdr:nvCxnSpPr>
        <xdr:cNvPr id="744" name="直線コネクタ 743"/>
        <xdr:cNvCxnSpPr/>
      </xdr:nvCxnSpPr>
      <xdr:spPr>
        <a:xfrm>
          <a:off x="1219835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1955" cy="259080"/>
    <xdr:sp macro="" textlink="">
      <xdr:nvSpPr>
        <xdr:cNvPr id="745" name="テキスト ボックス 744"/>
        <xdr:cNvSpPr txBox="1"/>
      </xdr:nvSpPr>
      <xdr:spPr>
        <a:xfrm>
          <a:off x="11802745" y="1395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6" name="直線コネクタ 745"/>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1955" cy="257175"/>
    <xdr:sp macro="" textlink="">
      <xdr:nvSpPr>
        <xdr:cNvPr id="747" name="テキスト ボックス 746"/>
        <xdr:cNvSpPr txBox="1"/>
      </xdr:nvSpPr>
      <xdr:spPr>
        <a:xfrm>
          <a:off x="11802745" y="135737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8" name="直線コネクタ 747"/>
        <xdr:cNvCxnSpPr/>
      </xdr:nvCxnSpPr>
      <xdr:spPr>
        <a:xfrm>
          <a:off x="1219835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161925</xdr:rowOff>
    </xdr:from>
    <xdr:ext cx="339090" cy="258445"/>
    <xdr:sp macro="" textlink="">
      <xdr:nvSpPr>
        <xdr:cNvPr id="749" name="テキスト ボックス 748"/>
        <xdr:cNvSpPr txBox="1"/>
      </xdr:nvSpPr>
      <xdr:spPr>
        <a:xfrm>
          <a:off x="11866880" y="1319212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750" name="直線コネクタ 749"/>
        <xdr:cNvCxnSpPr/>
      </xdr:nvCxnSpPr>
      <xdr:spPr>
        <a:xfrm>
          <a:off x="1219835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51" name="【児童館】&#10;有形固定資産減価償却率グラフ枠"/>
        <xdr:cNvSpPr/>
      </xdr:nvSpPr>
      <xdr:spPr>
        <a:xfrm>
          <a:off x="1219835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89535</xdr:rowOff>
    </xdr:from>
    <xdr:to xmlns:xdr="http://schemas.openxmlformats.org/drawingml/2006/spreadsheetDrawing">
      <xdr:col>85</xdr:col>
      <xdr:colOff>126365</xdr:colOff>
      <xdr:row>85</xdr:row>
      <xdr:rowOff>31750</xdr:rowOff>
    </xdr:to>
    <xdr:cxnSp macro="">
      <xdr:nvCxnSpPr>
        <xdr:cNvPr id="752" name="直線コネクタ 751"/>
        <xdr:cNvCxnSpPr/>
      </xdr:nvCxnSpPr>
      <xdr:spPr>
        <a:xfrm flipV="1">
          <a:off x="15995015" y="13462635"/>
          <a:ext cx="0" cy="1142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34925</xdr:rowOff>
    </xdr:from>
    <xdr:ext cx="469900" cy="259080"/>
    <xdr:sp macro="" textlink="">
      <xdr:nvSpPr>
        <xdr:cNvPr id="753" name="【児童館】&#10;有形固定資産減価償却率最小値テキスト"/>
        <xdr:cNvSpPr txBox="1"/>
      </xdr:nvSpPr>
      <xdr:spPr>
        <a:xfrm>
          <a:off x="16033750" y="1460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754" name="直線コネクタ 753"/>
        <xdr:cNvCxnSpPr/>
      </xdr:nvCxnSpPr>
      <xdr:spPr>
        <a:xfrm>
          <a:off x="15906750" y="14605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36195</xdr:rowOff>
    </xdr:from>
    <xdr:ext cx="405130" cy="259080"/>
    <xdr:sp macro="" textlink="">
      <xdr:nvSpPr>
        <xdr:cNvPr id="755" name="【児童館】&#10;有形固定資産減価償却率最大値テキスト"/>
        <xdr:cNvSpPr txBox="1"/>
      </xdr:nvSpPr>
      <xdr:spPr>
        <a:xfrm>
          <a:off x="16033750" y="13237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89535</xdr:rowOff>
    </xdr:from>
    <xdr:to xmlns:xdr="http://schemas.openxmlformats.org/drawingml/2006/spreadsheetDrawing">
      <xdr:col>86</xdr:col>
      <xdr:colOff>25400</xdr:colOff>
      <xdr:row>78</xdr:row>
      <xdr:rowOff>89535</xdr:rowOff>
    </xdr:to>
    <xdr:cxnSp macro="">
      <xdr:nvCxnSpPr>
        <xdr:cNvPr id="756" name="直線コネクタ 755"/>
        <xdr:cNvCxnSpPr/>
      </xdr:nvCxnSpPr>
      <xdr:spPr>
        <a:xfrm>
          <a:off x="15906750" y="13462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135890</xdr:rowOff>
    </xdr:from>
    <xdr:ext cx="405130" cy="259080"/>
    <xdr:sp macro="" textlink="">
      <xdr:nvSpPr>
        <xdr:cNvPr id="757" name="【児童館】&#10;有形固定資産減価償却率平均値テキスト"/>
        <xdr:cNvSpPr txBox="1"/>
      </xdr:nvSpPr>
      <xdr:spPr>
        <a:xfrm>
          <a:off x="16033750" y="1402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157480</xdr:rowOff>
    </xdr:from>
    <xdr:to xmlns:xdr="http://schemas.openxmlformats.org/drawingml/2006/spreadsheetDrawing">
      <xdr:col>85</xdr:col>
      <xdr:colOff>177800</xdr:colOff>
      <xdr:row>82</xdr:row>
      <xdr:rowOff>87630</xdr:rowOff>
    </xdr:to>
    <xdr:sp macro="" textlink="">
      <xdr:nvSpPr>
        <xdr:cNvPr id="758" name="フローチャート: 判断 757"/>
        <xdr:cNvSpPr/>
      </xdr:nvSpPr>
      <xdr:spPr>
        <a:xfrm>
          <a:off x="1594485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134620</xdr:rowOff>
    </xdr:from>
    <xdr:to xmlns:xdr="http://schemas.openxmlformats.org/drawingml/2006/spreadsheetDrawing">
      <xdr:col>81</xdr:col>
      <xdr:colOff>101600</xdr:colOff>
      <xdr:row>82</xdr:row>
      <xdr:rowOff>64770</xdr:rowOff>
    </xdr:to>
    <xdr:sp macro="" textlink="">
      <xdr:nvSpPr>
        <xdr:cNvPr id="759" name="フローチャート: 判断 758"/>
        <xdr:cNvSpPr/>
      </xdr:nvSpPr>
      <xdr:spPr>
        <a:xfrm>
          <a:off x="15121890" y="1402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144780</xdr:rowOff>
    </xdr:from>
    <xdr:to xmlns:xdr="http://schemas.openxmlformats.org/drawingml/2006/spreadsheetDrawing">
      <xdr:col>76</xdr:col>
      <xdr:colOff>165100</xdr:colOff>
      <xdr:row>83</xdr:row>
      <xdr:rowOff>74930</xdr:rowOff>
    </xdr:to>
    <xdr:sp macro="" textlink="">
      <xdr:nvSpPr>
        <xdr:cNvPr id="760" name="フローチャート: 判断 759"/>
        <xdr:cNvSpPr/>
      </xdr:nvSpPr>
      <xdr:spPr>
        <a:xfrm>
          <a:off x="14251940" y="1420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134620</xdr:rowOff>
    </xdr:from>
    <xdr:to xmlns:xdr="http://schemas.openxmlformats.org/drawingml/2006/spreadsheetDrawing">
      <xdr:col>72</xdr:col>
      <xdr:colOff>38100</xdr:colOff>
      <xdr:row>83</xdr:row>
      <xdr:rowOff>64770</xdr:rowOff>
    </xdr:to>
    <xdr:sp macro="" textlink="">
      <xdr:nvSpPr>
        <xdr:cNvPr id="761" name="フローチャート: 判断 760"/>
        <xdr:cNvSpPr/>
      </xdr:nvSpPr>
      <xdr:spPr>
        <a:xfrm>
          <a:off x="13381990" y="141935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80010</xdr:rowOff>
    </xdr:from>
    <xdr:to xmlns:xdr="http://schemas.openxmlformats.org/drawingml/2006/spreadsheetDrawing">
      <xdr:col>67</xdr:col>
      <xdr:colOff>101600</xdr:colOff>
      <xdr:row>83</xdr:row>
      <xdr:rowOff>10160</xdr:rowOff>
    </xdr:to>
    <xdr:sp macro="" textlink="">
      <xdr:nvSpPr>
        <xdr:cNvPr id="762" name="フローチャート: 判断 761"/>
        <xdr:cNvSpPr/>
      </xdr:nvSpPr>
      <xdr:spPr>
        <a:xfrm>
          <a:off x="12508230" y="141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59080"/>
    <xdr:sp macro="" textlink="">
      <xdr:nvSpPr>
        <xdr:cNvPr id="763" name="テキスト ボックス 762"/>
        <xdr:cNvSpPr txBox="1"/>
      </xdr:nvSpPr>
      <xdr:spPr>
        <a:xfrm>
          <a:off x="158089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60730" cy="259080"/>
    <xdr:sp macro="" textlink="">
      <xdr:nvSpPr>
        <xdr:cNvPr id="764" name="テキスト ボックス 763"/>
        <xdr:cNvSpPr txBox="1"/>
      </xdr:nvSpPr>
      <xdr:spPr>
        <a:xfrm>
          <a:off x="149860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0730" cy="259080"/>
    <xdr:sp macro="" textlink="">
      <xdr:nvSpPr>
        <xdr:cNvPr id="765" name="テキスト ボックス 764"/>
        <xdr:cNvSpPr txBox="1"/>
      </xdr:nvSpPr>
      <xdr:spPr>
        <a:xfrm>
          <a:off x="1411605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0730" cy="259080"/>
    <xdr:sp macro="" textlink="">
      <xdr:nvSpPr>
        <xdr:cNvPr id="766" name="テキスト ボックス 765"/>
        <xdr:cNvSpPr txBox="1"/>
      </xdr:nvSpPr>
      <xdr:spPr>
        <a:xfrm>
          <a:off x="132461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60730" cy="259080"/>
    <xdr:sp macro="" textlink="">
      <xdr:nvSpPr>
        <xdr:cNvPr id="767" name="テキスト ボックス 766"/>
        <xdr:cNvSpPr txBox="1"/>
      </xdr:nvSpPr>
      <xdr:spPr>
        <a:xfrm>
          <a:off x="1237234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38735</xdr:rowOff>
    </xdr:from>
    <xdr:to xmlns:xdr="http://schemas.openxmlformats.org/drawingml/2006/spreadsheetDrawing">
      <xdr:col>85</xdr:col>
      <xdr:colOff>177800</xdr:colOff>
      <xdr:row>78</xdr:row>
      <xdr:rowOff>140335</xdr:rowOff>
    </xdr:to>
    <xdr:sp macro="" textlink="">
      <xdr:nvSpPr>
        <xdr:cNvPr id="768" name="楕円 767"/>
        <xdr:cNvSpPr/>
      </xdr:nvSpPr>
      <xdr:spPr>
        <a:xfrm>
          <a:off x="1594485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163195</xdr:rowOff>
    </xdr:from>
    <xdr:ext cx="405130" cy="258445"/>
    <xdr:sp macro="" textlink="">
      <xdr:nvSpPr>
        <xdr:cNvPr id="769" name="【児童館】&#10;有形固定資産減価償却率該当値テキスト"/>
        <xdr:cNvSpPr txBox="1"/>
      </xdr:nvSpPr>
      <xdr:spPr>
        <a:xfrm>
          <a:off x="16033750" y="13364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770" name="楕円 769"/>
        <xdr:cNvSpPr/>
      </xdr:nvSpPr>
      <xdr:spPr>
        <a:xfrm>
          <a:off x="1512189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24765</xdr:rowOff>
    </xdr:from>
    <xdr:to xmlns:xdr="http://schemas.openxmlformats.org/drawingml/2006/spreadsheetDrawing">
      <xdr:col>85</xdr:col>
      <xdr:colOff>127000</xdr:colOff>
      <xdr:row>78</xdr:row>
      <xdr:rowOff>89535</xdr:rowOff>
    </xdr:to>
    <xdr:cxnSp macro="">
      <xdr:nvCxnSpPr>
        <xdr:cNvPr id="771" name="直線コネクタ 770"/>
        <xdr:cNvCxnSpPr/>
      </xdr:nvCxnSpPr>
      <xdr:spPr>
        <a:xfrm>
          <a:off x="15172690" y="13397865"/>
          <a:ext cx="8229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82550</xdr:rowOff>
    </xdr:from>
    <xdr:to xmlns:xdr="http://schemas.openxmlformats.org/drawingml/2006/spreadsheetDrawing">
      <xdr:col>76</xdr:col>
      <xdr:colOff>165100</xdr:colOff>
      <xdr:row>78</xdr:row>
      <xdr:rowOff>12700</xdr:rowOff>
    </xdr:to>
    <xdr:sp macro="" textlink="">
      <xdr:nvSpPr>
        <xdr:cNvPr id="772" name="楕円 771"/>
        <xdr:cNvSpPr/>
      </xdr:nvSpPr>
      <xdr:spPr>
        <a:xfrm>
          <a:off x="1425194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133350</xdr:rowOff>
    </xdr:from>
    <xdr:to xmlns:xdr="http://schemas.openxmlformats.org/drawingml/2006/spreadsheetDrawing">
      <xdr:col>81</xdr:col>
      <xdr:colOff>50800</xdr:colOff>
      <xdr:row>78</xdr:row>
      <xdr:rowOff>24765</xdr:rowOff>
    </xdr:to>
    <xdr:cxnSp macro="">
      <xdr:nvCxnSpPr>
        <xdr:cNvPr id="773" name="直線コネクタ 772"/>
        <xdr:cNvCxnSpPr/>
      </xdr:nvCxnSpPr>
      <xdr:spPr>
        <a:xfrm>
          <a:off x="14302740" y="13335000"/>
          <a:ext cx="8699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55245</xdr:rowOff>
    </xdr:from>
    <xdr:ext cx="405130" cy="257175"/>
    <xdr:sp macro="" textlink="">
      <xdr:nvSpPr>
        <xdr:cNvPr id="774" name="n_1aveValue【児童館】&#10;有形固定資産減価償却率"/>
        <xdr:cNvSpPr txBox="1"/>
      </xdr:nvSpPr>
      <xdr:spPr>
        <a:xfrm>
          <a:off x="14961235" y="141141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66040</xdr:rowOff>
    </xdr:from>
    <xdr:ext cx="403860" cy="257810"/>
    <xdr:sp macro="" textlink="">
      <xdr:nvSpPr>
        <xdr:cNvPr id="775" name="n_2aveValue【児童館】&#10;有形固定資産減価償却率"/>
        <xdr:cNvSpPr txBox="1"/>
      </xdr:nvSpPr>
      <xdr:spPr>
        <a:xfrm>
          <a:off x="14103985" y="14296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81280</xdr:rowOff>
    </xdr:from>
    <xdr:ext cx="403860" cy="259080"/>
    <xdr:sp macro="" textlink="">
      <xdr:nvSpPr>
        <xdr:cNvPr id="776" name="n_3aveValue【児童館】&#10;有形固定資産減価償却率"/>
        <xdr:cNvSpPr txBox="1"/>
      </xdr:nvSpPr>
      <xdr:spPr>
        <a:xfrm>
          <a:off x="13234035" y="13968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26035</xdr:rowOff>
    </xdr:from>
    <xdr:ext cx="403860" cy="258445"/>
    <xdr:sp macro="" textlink="">
      <xdr:nvSpPr>
        <xdr:cNvPr id="777" name="n_4aveValue【児童館】&#10;有形固定資産減価償却率"/>
        <xdr:cNvSpPr txBox="1"/>
      </xdr:nvSpPr>
      <xdr:spPr>
        <a:xfrm>
          <a:off x="12360275" y="139134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76</xdr:row>
      <xdr:rowOff>92075</xdr:rowOff>
    </xdr:from>
    <xdr:ext cx="339090" cy="258445"/>
    <xdr:sp macro="" textlink="">
      <xdr:nvSpPr>
        <xdr:cNvPr id="778" name="n_1mainValue【児童館】&#10;有形固定資産減価償却率"/>
        <xdr:cNvSpPr txBox="1"/>
      </xdr:nvSpPr>
      <xdr:spPr>
        <a:xfrm>
          <a:off x="14993620" y="1312227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76</xdr:row>
      <xdr:rowOff>29210</xdr:rowOff>
    </xdr:from>
    <xdr:ext cx="340360" cy="257175"/>
    <xdr:sp macro="" textlink="">
      <xdr:nvSpPr>
        <xdr:cNvPr id="779" name="n_2mainValue【児童館】&#10;有形固定資産減価償却率"/>
        <xdr:cNvSpPr txBox="1"/>
      </xdr:nvSpPr>
      <xdr:spPr>
        <a:xfrm>
          <a:off x="14136370" y="130594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780" name="正方形/長方形 779"/>
        <xdr:cNvSpPr/>
      </xdr:nvSpPr>
      <xdr:spPr>
        <a:xfrm>
          <a:off x="1792224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81" name="正方形/長方形 780"/>
        <xdr:cNvSpPr/>
      </xdr:nvSpPr>
      <xdr:spPr>
        <a:xfrm>
          <a:off x="180492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69850</xdr:rowOff>
    </xdr:to>
    <xdr:sp macro="" textlink="">
      <xdr:nvSpPr>
        <xdr:cNvPr id="782" name="正方形/長方形 781"/>
        <xdr:cNvSpPr/>
      </xdr:nvSpPr>
      <xdr:spPr>
        <a:xfrm>
          <a:off x="180492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83" name="正方形/長方形 782"/>
        <xdr:cNvSpPr/>
      </xdr:nvSpPr>
      <xdr:spPr>
        <a:xfrm>
          <a:off x="1904238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69850</xdr:rowOff>
    </xdr:to>
    <xdr:sp macro="" textlink="">
      <xdr:nvSpPr>
        <xdr:cNvPr id="784" name="正方形/長方形 783"/>
        <xdr:cNvSpPr/>
      </xdr:nvSpPr>
      <xdr:spPr>
        <a:xfrm>
          <a:off x="1904238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85" name="正方形/長方形 784"/>
        <xdr:cNvSpPr/>
      </xdr:nvSpPr>
      <xdr:spPr>
        <a:xfrm>
          <a:off x="2016252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69850</xdr:rowOff>
    </xdr:to>
    <xdr:sp macro="" textlink="">
      <xdr:nvSpPr>
        <xdr:cNvPr id="786" name="正方形/長方形 785"/>
        <xdr:cNvSpPr/>
      </xdr:nvSpPr>
      <xdr:spPr>
        <a:xfrm>
          <a:off x="2016252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787" name="正方形/長方形 786"/>
        <xdr:cNvSpPr/>
      </xdr:nvSpPr>
      <xdr:spPr>
        <a:xfrm>
          <a:off x="1792224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88" name="テキスト ボックス 787"/>
        <xdr:cNvSpPr txBox="1"/>
      </xdr:nvSpPr>
      <xdr:spPr>
        <a:xfrm>
          <a:off x="178879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789" name="直線コネクタ 788"/>
        <xdr:cNvCxnSpPr/>
      </xdr:nvCxnSpPr>
      <xdr:spPr>
        <a:xfrm>
          <a:off x="1792224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85</xdr:row>
      <xdr:rowOff>94615</xdr:rowOff>
    </xdr:from>
    <xdr:to xmlns:xdr="http://schemas.openxmlformats.org/drawingml/2006/spreadsheetDrawing">
      <xdr:col>120</xdr:col>
      <xdr:colOff>114300</xdr:colOff>
      <xdr:row>85</xdr:row>
      <xdr:rowOff>94615</xdr:rowOff>
    </xdr:to>
    <xdr:cxnSp macro="">
      <xdr:nvCxnSpPr>
        <xdr:cNvPr id="790" name="直線コネクタ 789"/>
        <xdr:cNvCxnSpPr/>
      </xdr:nvCxnSpPr>
      <xdr:spPr>
        <a:xfrm>
          <a:off x="17922240" y="14667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123825</xdr:rowOff>
    </xdr:from>
    <xdr:ext cx="467360" cy="257175"/>
    <xdr:sp macro="" textlink="">
      <xdr:nvSpPr>
        <xdr:cNvPr id="791" name="テキスト ボックス 790"/>
        <xdr:cNvSpPr txBox="1"/>
      </xdr:nvSpPr>
      <xdr:spPr>
        <a:xfrm>
          <a:off x="17466310" y="1452562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792" name="直線コネクタ 791"/>
        <xdr:cNvCxnSpPr/>
      </xdr:nvCxnSpPr>
      <xdr:spPr>
        <a:xfrm>
          <a:off x="1792224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793" name="テキスト ボックス 792"/>
        <xdr:cNvSpPr txBox="1"/>
      </xdr:nvSpPr>
      <xdr:spPr>
        <a:xfrm>
          <a:off x="1746631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151765</xdr:rowOff>
    </xdr:from>
    <xdr:to xmlns:xdr="http://schemas.openxmlformats.org/drawingml/2006/spreadsheetDrawing">
      <xdr:col>120</xdr:col>
      <xdr:colOff>114300</xdr:colOff>
      <xdr:row>78</xdr:row>
      <xdr:rowOff>151765</xdr:rowOff>
    </xdr:to>
    <xdr:cxnSp macro="">
      <xdr:nvCxnSpPr>
        <xdr:cNvPr id="794" name="直線コネクタ 793"/>
        <xdr:cNvCxnSpPr/>
      </xdr:nvCxnSpPr>
      <xdr:spPr>
        <a:xfrm>
          <a:off x="17922240" y="13524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10160</xdr:rowOff>
    </xdr:from>
    <xdr:ext cx="467360" cy="259080"/>
    <xdr:sp macro="" textlink="">
      <xdr:nvSpPr>
        <xdr:cNvPr id="795" name="テキスト ボックス 794"/>
        <xdr:cNvSpPr txBox="1"/>
      </xdr:nvSpPr>
      <xdr:spPr>
        <a:xfrm>
          <a:off x="17466310" y="1338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796" name="直線コネクタ 795"/>
        <xdr:cNvCxnSpPr/>
      </xdr:nvCxnSpPr>
      <xdr:spPr>
        <a:xfrm>
          <a:off x="1792224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7175"/>
    <xdr:sp macro="" textlink="">
      <xdr:nvSpPr>
        <xdr:cNvPr id="797" name="テキスト ボックス 796"/>
        <xdr:cNvSpPr txBox="1"/>
      </xdr:nvSpPr>
      <xdr:spPr>
        <a:xfrm>
          <a:off x="17466310" y="1281112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798" name="【児童館】&#10;一人当たり面積グラフ枠"/>
        <xdr:cNvSpPr/>
      </xdr:nvSpPr>
      <xdr:spPr>
        <a:xfrm>
          <a:off x="1792224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100965</xdr:rowOff>
    </xdr:from>
    <xdr:to xmlns:xdr="http://schemas.openxmlformats.org/drawingml/2006/spreadsheetDrawing">
      <xdr:col>116</xdr:col>
      <xdr:colOff>62865</xdr:colOff>
      <xdr:row>85</xdr:row>
      <xdr:rowOff>83185</xdr:rowOff>
    </xdr:to>
    <xdr:cxnSp macro="">
      <xdr:nvCxnSpPr>
        <xdr:cNvPr id="799" name="直線コネクタ 798"/>
        <xdr:cNvCxnSpPr/>
      </xdr:nvCxnSpPr>
      <xdr:spPr>
        <a:xfrm flipV="1">
          <a:off x="21718905" y="13474065"/>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87630</xdr:rowOff>
    </xdr:from>
    <xdr:ext cx="469900" cy="257810"/>
    <xdr:sp macro="" textlink="">
      <xdr:nvSpPr>
        <xdr:cNvPr id="800" name="【児童館】&#10;一人当たり面積最小値テキスト"/>
        <xdr:cNvSpPr txBox="1"/>
      </xdr:nvSpPr>
      <xdr:spPr>
        <a:xfrm>
          <a:off x="21757640" y="14660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83185</xdr:rowOff>
    </xdr:from>
    <xdr:to xmlns:xdr="http://schemas.openxmlformats.org/drawingml/2006/spreadsheetDrawing">
      <xdr:col>116</xdr:col>
      <xdr:colOff>152400</xdr:colOff>
      <xdr:row>85</xdr:row>
      <xdr:rowOff>83185</xdr:rowOff>
    </xdr:to>
    <xdr:cxnSp macro="">
      <xdr:nvCxnSpPr>
        <xdr:cNvPr id="801" name="直線コネクタ 800"/>
        <xdr:cNvCxnSpPr/>
      </xdr:nvCxnSpPr>
      <xdr:spPr>
        <a:xfrm>
          <a:off x="21634450" y="14656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47625</xdr:rowOff>
    </xdr:from>
    <xdr:ext cx="469900" cy="259080"/>
    <xdr:sp macro="" textlink="">
      <xdr:nvSpPr>
        <xdr:cNvPr id="802" name="【児童館】&#10;一人当たり面積最大値テキスト"/>
        <xdr:cNvSpPr txBox="1"/>
      </xdr:nvSpPr>
      <xdr:spPr>
        <a:xfrm>
          <a:off x="21757640" y="13249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100965</xdr:rowOff>
    </xdr:from>
    <xdr:to xmlns:xdr="http://schemas.openxmlformats.org/drawingml/2006/spreadsheetDrawing">
      <xdr:col>116</xdr:col>
      <xdr:colOff>152400</xdr:colOff>
      <xdr:row>78</xdr:row>
      <xdr:rowOff>100965</xdr:rowOff>
    </xdr:to>
    <xdr:cxnSp macro="">
      <xdr:nvCxnSpPr>
        <xdr:cNvPr id="803" name="直線コネクタ 802"/>
        <xdr:cNvCxnSpPr/>
      </xdr:nvCxnSpPr>
      <xdr:spPr>
        <a:xfrm>
          <a:off x="21634450" y="13474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26670</xdr:rowOff>
    </xdr:from>
    <xdr:ext cx="469900" cy="258445"/>
    <xdr:sp macro="" textlink="">
      <xdr:nvSpPr>
        <xdr:cNvPr id="804" name="【児童館】&#10;一人当たり面積平均値テキスト"/>
        <xdr:cNvSpPr txBox="1"/>
      </xdr:nvSpPr>
      <xdr:spPr>
        <a:xfrm>
          <a:off x="21757640" y="142570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3810</xdr:rowOff>
    </xdr:from>
    <xdr:to xmlns:xdr="http://schemas.openxmlformats.org/drawingml/2006/spreadsheetDrawing">
      <xdr:col>116</xdr:col>
      <xdr:colOff>114300</xdr:colOff>
      <xdr:row>84</xdr:row>
      <xdr:rowOff>105410</xdr:rowOff>
    </xdr:to>
    <xdr:sp macro="" textlink="">
      <xdr:nvSpPr>
        <xdr:cNvPr id="805" name="フローチャート: 判断 804"/>
        <xdr:cNvSpPr/>
      </xdr:nvSpPr>
      <xdr:spPr>
        <a:xfrm>
          <a:off x="2166874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3810</xdr:rowOff>
    </xdr:from>
    <xdr:to xmlns:xdr="http://schemas.openxmlformats.org/drawingml/2006/spreadsheetDrawing">
      <xdr:col>112</xdr:col>
      <xdr:colOff>38100</xdr:colOff>
      <xdr:row>84</xdr:row>
      <xdr:rowOff>105410</xdr:rowOff>
    </xdr:to>
    <xdr:sp macro="" textlink="">
      <xdr:nvSpPr>
        <xdr:cNvPr id="806" name="フローチャート: 判断 805"/>
        <xdr:cNvSpPr/>
      </xdr:nvSpPr>
      <xdr:spPr>
        <a:xfrm>
          <a:off x="20849590" y="144056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164465</xdr:rowOff>
    </xdr:from>
    <xdr:to xmlns:xdr="http://schemas.openxmlformats.org/drawingml/2006/spreadsheetDrawing">
      <xdr:col>107</xdr:col>
      <xdr:colOff>101600</xdr:colOff>
      <xdr:row>84</xdr:row>
      <xdr:rowOff>100330</xdr:rowOff>
    </xdr:to>
    <xdr:sp macro="" textlink="">
      <xdr:nvSpPr>
        <xdr:cNvPr id="807" name="フローチャート: 判断 806"/>
        <xdr:cNvSpPr/>
      </xdr:nvSpPr>
      <xdr:spPr>
        <a:xfrm>
          <a:off x="19975830" y="1439481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163830</xdr:rowOff>
    </xdr:from>
    <xdr:to xmlns:xdr="http://schemas.openxmlformats.org/drawingml/2006/spreadsheetDrawing">
      <xdr:col>102</xdr:col>
      <xdr:colOff>165100</xdr:colOff>
      <xdr:row>84</xdr:row>
      <xdr:rowOff>93980</xdr:rowOff>
    </xdr:to>
    <xdr:sp macro="" textlink="">
      <xdr:nvSpPr>
        <xdr:cNvPr id="808" name="フローチャート: 判断 807"/>
        <xdr:cNvSpPr/>
      </xdr:nvSpPr>
      <xdr:spPr>
        <a:xfrm>
          <a:off x="1910588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26670</xdr:rowOff>
    </xdr:from>
    <xdr:to xmlns:xdr="http://schemas.openxmlformats.org/drawingml/2006/spreadsheetDrawing">
      <xdr:col>98</xdr:col>
      <xdr:colOff>38100</xdr:colOff>
      <xdr:row>84</xdr:row>
      <xdr:rowOff>128270</xdr:rowOff>
    </xdr:to>
    <xdr:sp macro="" textlink="">
      <xdr:nvSpPr>
        <xdr:cNvPr id="809" name="フローチャート: 判断 808"/>
        <xdr:cNvSpPr/>
      </xdr:nvSpPr>
      <xdr:spPr>
        <a:xfrm>
          <a:off x="18235930" y="144284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62000" cy="259080"/>
    <xdr:sp macro="" textlink="">
      <xdr:nvSpPr>
        <xdr:cNvPr id="810" name="テキスト ボックス 809"/>
        <xdr:cNvSpPr txBox="1"/>
      </xdr:nvSpPr>
      <xdr:spPr>
        <a:xfrm>
          <a:off x="2153285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0730" cy="259080"/>
    <xdr:sp macro="" textlink="">
      <xdr:nvSpPr>
        <xdr:cNvPr id="811" name="テキスト ボックス 810"/>
        <xdr:cNvSpPr txBox="1"/>
      </xdr:nvSpPr>
      <xdr:spPr>
        <a:xfrm>
          <a:off x="207137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60730" cy="259080"/>
    <xdr:sp macro="" textlink="">
      <xdr:nvSpPr>
        <xdr:cNvPr id="812" name="テキスト ボックス 811"/>
        <xdr:cNvSpPr txBox="1"/>
      </xdr:nvSpPr>
      <xdr:spPr>
        <a:xfrm>
          <a:off x="1983994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0730" cy="259080"/>
    <xdr:sp macro="" textlink="">
      <xdr:nvSpPr>
        <xdr:cNvPr id="813" name="テキスト ボックス 812"/>
        <xdr:cNvSpPr txBox="1"/>
      </xdr:nvSpPr>
      <xdr:spPr>
        <a:xfrm>
          <a:off x="1896999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0730" cy="259080"/>
    <xdr:sp macro="" textlink="">
      <xdr:nvSpPr>
        <xdr:cNvPr id="814" name="テキスト ボックス 813"/>
        <xdr:cNvSpPr txBox="1"/>
      </xdr:nvSpPr>
      <xdr:spPr>
        <a:xfrm>
          <a:off x="1810004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33020</xdr:rowOff>
    </xdr:from>
    <xdr:to xmlns:xdr="http://schemas.openxmlformats.org/drawingml/2006/spreadsheetDrawing">
      <xdr:col>116</xdr:col>
      <xdr:colOff>114300</xdr:colOff>
      <xdr:row>85</xdr:row>
      <xdr:rowOff>134620</xdr:rowOff>
    </xdr:to>
    <xdr:sp macro="" textlink="">
      <xdr:nvSpPr>
        <xdr:cNvPr id="815" name="楕円 814"/>
        <xdr:cNvSpPr/>
      </xdr:nvSpPr>
      <xdr:spPr>
        <a:xfrm>
          <a:off x="2166874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118745</xdr:rowOff>
    </xdr:from>
    <xdr:ext cx="469900" cy="259080"/>
    <xdr:sp macro="" textlink="">
      <xdr:nvSpPr>
        <xdr:cNvPr id="816" name="【児童館】&#10;一人当たり面積該当値テキスト"/>
        <xdr:cNvSpPr txBox="1"/>
      </xdr:nvSpPr>
      <xdr:spPr>
        <a:xfrm>
          <a:off x="21757640" y="1452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33020</xdr:rowOff>
    </xdr:from>
    <xdr:to xmlns:xdr="http://schemas.openxmlformats.org/drawingml/2006/spreadsheetDrawing">
      <xdr:col>112</xdr:col>
      <xdr:colOff>38100</xdr:colOff>
      <xdr:row>85</xdr:row>
      <xdr:rowOff>134620</xdr:rowOff>
    </xdr:to>
    <xdr:sp macro="" textlink="">
      <xdr:nvSpPr>
        <xdr:cNvPr id="817" name="楕円 816"/>
        <xdr:cNvSpPr/>
      </xdr:nvSpPr>
      <xdr:spPr>
        <a:xfrm>
          <a:off x="20849590" y="146062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83185</xdr:rowOff>
    </xdr:from>
    <xdr:to xmlns:xdr="http://schemas.openxmlformats.org/drawingml/2006/spreadsheetDrawing">
      <xdr:col>116</xdr:col>
      <xdr:colOff>63500</xdr:colOff>
      <xdr:row>85</xdr:row>
      <xdr:rowOff>83185</xdr:rowOff>
    </xdr:to>
    <xdr:cxnSp macro="">
      <xdr:nvCxnSpPr>
        <xdr:cNvPr id="818" name="直線コネクタ 817"/>
        <xdr:cNvCxnSpPr/>
      </xdr:nvCxnSpPr>
      <xdr:spPr>
        <a:xfrm>
          <a:off x="20900390" y="1465643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33020</xdr:rowOff>
    </xdr:from>
    <xdr:to xmlns:xdr="http://schemas.openxmlformats.org/drawingml/2006/spreadsheetDrawing">
      <xdr:col>107</xdr:col>
      <xdr:colOff>101600</xdr:colOff>
      <xdr:row>85</xdr:row>
      <xdr:rowOff>134620</xdr:rowOff>
    </xdr:to>
    <xdr:sp macro="" textlink="">
      <xdr:nvSpPr>
        <xdr:cNvPr id="819" name="楕円 818"/>
        <xdr:cNvSpPr/>
      </xdr:nvSpPr>
      <xdr:spPr>
        <a:xfrm>
          <a:off x="1997583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83185</xdr:rowOff>
    </xdr:from>
    <xdr:to xmlns:xdr="http://schemas.openxmlformats.org/drawingml/2006/spreadsheetDrawing">
      <xdr:col>111</xdr:col>
      <xdr:colOff>177800</xdr:colOff>
      <xdr:row>85</xdr:row>
      <xdr:rowOff>83185</xdr:rowOff>
    </xdr:to>
    <xdr:cxnSp macro="">
      <xdr:nvCxnSpPr>
        <xdr:cNvPr id="820" name="直線コネクタ 819"/>
        <xdr:cNvCxnSpPr/>
      </xdr:nvCxnSpPr>
      <xdr:spPr>
        <a:xfrm>
          <a:off x="20026630" y="1465643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122555</xdr:rowOff>
    </xdr:from>
    <xdr:ext cx="468630" cy="257175"/>
    <xdr:sp macro="" textlink="">
      <xdr:nvSpPr>
        <xdr:cNvPr id="821" name="n_1aveValue【児童館】&#10;一人当たり面積"/>
        <xdr:cNvSpPr txBox="1"/>
      </xdr:nvSpPr>
      <xdr:spPr>
        <a:xfrm>
          <a:off x="20656550" y="1418145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116205</xdr:rowOff>
    </xdr:from>
    <xdr:ext cx="469900" cy="259080"/>
    <xdr:sp macro="" textlink="">
      <xdr:nvSpPr>
        <xdr:cNvPr id="822" name="n_2aveValue【児童館】&#10;一人当たり面積"/>
        <xdr:cNvSpPr txBox="1"/>
      </xdr:nvSpPr>
      <xdr:spPr>
        <a:xfrm>
          <a:off x="19795490" y="14175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111125</xdr:rowOff>
    </xdr:from>
    <xdr:ext cx="469900" cy="257810"/>
    <xdr:sp macro="" textlink="">
      <xdr:nvSpPr>
        <xdr:cNvPr id="823" name="n_3aveValue【児童館】&#10;一人当たり面積"/>
        <xdr:cNvSpPr txBox="1"/>
      </xdr:nvSpPr>
      <xdr:spPr>
        <a:xfrm>
          <a:off x="18925540" y="141700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145415</xdr:rowOff>
    </xdr:from>
    <xdr:ext cx="469900" cy="257810"/>
    <xdr:sp macro="" textlink="">
      <xdr:nvSpPr>
        <xdr:cNvPr id="824" name="n_4aveValue【児童館】&#10;一人当たり面積"/>
        <xdr:cNvSpPr txBox="1"/>
      </xdr:nvSpPr>
      <xdr:spPr>
        <a:xfrm>
          <a:off x="18055590" y="142043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125095</xdr:rowOff>
    </xdr:from>
    <xdr:ext cx="468630" cy="258445"/>
    <xdr:sp macro="" textlink="">
      <xdr:nvSpPr>
        <xdr:cNvPr id="825" name="n_1mainValue【児童館】&#10;一人当たり面積"/>
        <xdr:cNvSpPr txBox="1"/>
      </xdr:nvSpPr>
      <xdr:spPr>
        <a:xfrm>
          <a:off x="20656550" y="146983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125095</xdr:rowOff>
    </xdr:from>
    <xdr:ext cx="469900" cy="258445"/>
    <xdr:sp macro="" textlink="">
      <xdr:nvSpPr>
        <xdr:cNvPr id="826" name="n_2mainValue【児童館】&#10;一人当たり面積"/>
        <xdr:cNvSpPr txBox="1"/>
      </xdr:nvSpPr>
      <xdr:spPr>
        <a:xfrm>
          <a:off x="1979549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7" name="正方形/長方形 826"/>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8" name="正方形/長方形 827"/>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9" name="正方形/長方形 828"/>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0" name="正方形/長方形 829"/>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1" name="正方形/長方形 830"/>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2" name="正方形/長方形 831"/>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3" name="正方形/長方形 832"/>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4" name="正方形/長方形 833"/>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35" name="テキスト ボックス 834"/>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6" name="直線コネクタ 835"/>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37" name="テキスト ボックス 836"/>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838" name="直線コネクタ 837"/>
        <xdr:cNvCxnSpPr/>
      </xdr:nvCxnSpPr>
      <xdr:spPr>
        <a:xfrm>
          <a:off x="1219835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7360" cy="259080"/>
    <xdr:sp macro="" textlink="">
      <xdr:nvSpPr>
        <xdr:cNvPr id="839" name="テキスト ボックス 838"/>
        <xdr:cNvSpPr txBox="1"/>
      </xdr:nvSpPr>
      <xdr:spPr>
        <a:xfrm>
          <a:off x="1174242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840" name="直線コネクタ 839"/>
        <xdr:cNvCxnSpPr/>
      </xdr:nvCxnSpPr>
      <xdr:spPr>
        <a:xfrm>
          <a:off x="1219835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1955" cy="259080"/>
    <xdr:sp macro="" textlink="">
      <xdr:nvSpPr>
        <xdr:cNvPr id="841" name="テキスト ボックス 840"/>
        <xdr:cNvSpPr txBox="1"/>
      </xdr:nvSpPr>
      <xdr:spPr>
        <a:xfrm>
          <a:off x="11802745" y="17993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842" name="直線コネクタ 841"/>
        <xdr:cNvCxnSpPr/>
      </xdr:nvCxnSpPr>
      <xdr:spPr>
        <a:xfrm>
          <a:off x="1219835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1955" cy="259080"/>
    <xdr:sp macro="" textlink="">
      <xdr:nvSpPr>
        <xdr:cNvPr id="843" name="テキスト ボックス 842"/>
        <xdr:cNvSpPr txBox="1"/>
      </xdr:nvSpPr>
      <xdr:spPr>
        <a:xfrm>
          <a:off x="11802745" y="1753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844" name="直線コネクタ 843"/>
        <xdr:cNvCxnSpPr/>
      </xdr:nvCxnSpPr>
      <xdr:spPr>
        <a:xfrm>
          <a:off x="1219835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1955" cy="259080"/>
    <xdr:sp macro="" textlink="">
      <xdr:nvSpPr>
        <xdr:cNvPr id="845" name="テキスト ボックス 844"/>
        <xdr:cNvSpPr txBox="1"/>
      </xdr:nvSpPr>
      <xdr:spPr>
        <a:xfrm>
          <a:off x="11802745" y="17078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46" name="直線コネクタ 845"/>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1955" cy="259080"/>
    <xdr:sp macro="" textlink="">
      <xdr:nvSpPr>
        <xdr:cNvPr id="847" name="テキスト ボックス 846"/>
        <xdr:cNvSpPr txBox="1"/>
      </xdr:nvSpPr>
      <xdr:spPr>
        <a:xfrm>
          <a:off x="11802745" y="16621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8" name="【公民館】&#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114935</xdr:rowOff>
    </xdr:from>
    <xdr:to xmlns:xdr="http://schemas.openxmlformats.org/drawingml/2006/spreadsheetDrawing">
      <xdr:col>85</xdr:col>
      <xdr:colOff>126365</xdr:colOff>
      <xdr:row>108</xdr:row>
      <xdr:rowOff>46355</xdr:rowOff>
    </xdr:to>
    <xdr:cxnSp macro="">
      <xdr:nvCxnSpPr>
        <xdr:cNvPr id="849" name="直線コネクタ 848"/>
        <xdr:cNvCxnSpPr/>
      </xdr:nvCxnSpPr>
      <xdr:spPr>
        <a:xfrm flipV="1">
          <a:off x="15995015" y="1725993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50165</xdr:rowOff>
    </xdr:from>
    <xdr:ext cx="405130" cy="259080"/>
    <xdr:sp macro="" textlink="">
      <xdr:nvSpPr>
        <xdr:cNvPr id="850" name="【公民館】&#10;有形固定資産減価償却率最小値テキスト"/>
        <xdr:cNvSpPr txBox="1"/>
      </xdr:nvSpPr>
      <xdr:spPr>
        <a:xfrm>
          <a:off x="16033750" y="18566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46355</xdr:rowOff>
    </xdr:from>
    <xdr:to xmlns:xdr="http://schemas.openxmlformats.org/drawingml/2006/spreadsheetDrawing">
      <xdr:col>86</xdr:col>
      <xdr:colOff>25400</xdr:colOff>
      <xdr:row>108</xdr:row>
      <xdr:rowOff>46355</xdr:rowOff>
    </xdr:to>
    <xdr:cxnSp macro="">
      <xdr:nvCxnSpPr>
        <xdr:cNvPr id="851" name="直線コネクタ 850"/>
        <xdr:cNvCxnSpPr/>
      </xdr:nvCxnSpPr>
      <xdr:spPr>
        <a:xfrm>
          <a:off x="15906750" y="185629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61595</xdr:rowOff>
    </xdr:from>
    <xdr:ext cx="405130" cy="259080"/>
    <xdr:sp macro="" textlink="">
      <xdr:nvSpPr>
        <xdr:cNvPr id="852" name="【公民館】&#10;有形固定資産減価償却率最大値テキスト"/>
        <xdr:cNvSpPr txBox="1"/>
      </xdr:nvSpPr>
      <xdr:spPr>
        <a:xfrm>
          <a:off x="16033750" y="1703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114935</xdr:rowOff>
    </xdr:from>
    <xdr:to xmlns:xdr="http://schemas.openxmlformats.org/drawingml/2006/spreadsheetDrawing">
      <xdr:col>86</xdr:col>
      <xdr:colOff>25400</xdr:colOff>
      <xdr:row>100</xdr:row>
      <xdr:rowOff>114935</xdr:rowOff>
    </xdr:to>
    <xdr:cxnSp macro="">
      <xdr:nvCxnSpPr>
        <xdr:cNvPr id="853" name="直線コネクタ 852"/>
        <xdr:cNvCxnSpPr/>
      </xdr:nvCxnSpPr>
      <xdr:spPr>
        <a:xfrm>
          <a:off x="15906750" y="172599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1270</xdr:rowOff>
    </xdr:from>
    <xdr:ext cx="405130" cy="259080"/>
    <xdr:sp macro="" textlink="">
      <xdr:nvSpPr>
        <xdr:cNvPr id="854" name="【公民館】&#10;有形固定資産減価償却率平均値テキスト"/>
        <xdr:cNvSpPr txBox="1"/>
      </xdr:nvSpPr>
      <xdr:spPr>
        <a:xfrm>
          <a:off x="16033750" y="17832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22860</xdr:rowOff>
    </xdr:from>
    <xdr:to xmlns:xdr="http://schemas.openxmlformats.org/drawingml/2006/spreadsheetDrawing">
      <xdr:col>85</xdr:col>
      <xdr:colOff>177800</xdr:colOff>
      <xdr:row>104</xdr:row>
      <xdr:rowOff>124460</xdr:rowOff>
    </xdr:to>
    <xdr:sp macro="" textlink="">
      <xdr:nvSpPr>
        <xdr:cNvPr id="855" name="フローチャート: 判断 854"/>
        <xdr:cNvSpPr/>
      </xdr:nvSpPr>
      <xdr:spPr>
        <a:xfrm>
          <a:off x="1594485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27940</xdr:rowOff>
    </xdr:from>
    <xdr:to xmlns:xdr="http://schemas.openxmlformats.org/drawingml/2006/spreadsheetDrawing">
      <xdr:col>81</xdr:col>
      <xdr:colOff>101600</xdr:colOff>
      <xdr:row>104</xdr:row>
      <xdr:rowOff>129540</xdr:rowOff>
    </xdr:to>
    <xdr:sp macro="" textlink="">
      <xdr:nvSpPr>
        <xdr:cNvPr id="856" name="フローチャート: 判断 855"/>
        <xdr:cNvSpPr/>
      </xdr:nvSpPr>
      <xdr:spPr>
        <a:xfrm>
          <a:off x="1512189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9525</xdr:rowOff>
    </xdr:from>
    <xdr:to xmlns:xdr="http://schemas.openxmlformats.org/drawingml/2006/spreadsheetDrawing">
      <xdr:col>76</xdr:col>
      <xdr:colOff>165100</xdr:colOff>
      <xdr:row>104</xdr:row>
      <xdr:rowOff>111125</xdr:rowOff>
    </xdr:to>
    <xdr:sp macro="" textlink="">
      <xdr:nvSpPr>
        <xdr:cNvPr id="857" name="フローチャート: 判断 856"/>
        <xdr:cNvSpPr/>
      </xdr:nvSpPr>
      <xdr:spPr>
        <a:xfrm>
          <a:off x="1425194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139700</xdr:rowOff>
    </xdr:from>
    <xdr:to xmlns:xdr="http://schemas.openxmlformats.org/drawingml/2006/spreadsheetDrawing">
      <xdr:col>72</xdr:col>
      <xdr:colOff>38100</xdr:colOff>
      <xdr:row>104</xdr:row>
      <xdr:rowOff>69850</xdr:rowOff>
    </xdr:to>
    <xdr:sp macro="" textlink="">
      <xdr:nvSpPr>
        <xdr:cNvPr id="858" name="フローチャート: 判断 857"/>
        <xdr:cNvSpPr/>
      </xdr:nvSpPr>
      <xdr:spPr>
        <a:xfrm>
          <a:off x="13381990" y="177990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112395</xdr:rowOff>
    </xdr:from>
    <xdr:to xmlns:xdr="http://schemas.openxmlformats.org/drawingml/2006/spreadsheetDrawing">
      <xdr:col>67</xdr:col>
      <xdr:colOff>101600</xdr:colOff>
      <xdr:row>104</xdr:row>
      <xdr:rowOff>42545</xdr:rowOff>
    </xdr:to>
    <xdr:sp macro="" textlink="">
      <xdr:nvSpPr>
        <xdr:cNvPr id="859" name="フローチャート: 判断 858"/>
        <xdr:cNvSpPr/>
      </xdr:nvSpPr>
      <xdr:spPr>
        <a:xfrm>
          <a:off x="1250823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0" name="テキスト ボックス 859"/>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861" name="テキスト ボックス 860"/>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862" name="テキスト ボックス 861"/>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863" name="テキスト ボックス 862"/>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864" name="テキスト ボックス 863"/>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16510</xdr:rowOff>
    </xdr:from>
    <xdr:to xmlns:xdr="http://schemas.openxmlformats.org/drawingml/2006/spreadsheetDrawing">
      <xdr:col>85</xdr:col>
      <xdr:colOff>177800</xdr:colOff>
      <xdr:row>102</xdr:row>
      <xdr:rowOff>118110</xdr:rowOff>
    </xdr:to>
    <xdr:sp macro="" textlink="">
      <xdr:nvSpPr>
        <xdr:cNvPr id="865" name="楕円 864"/>
        <xdr:cNvSpPr/>
      </xdr:nvSpPr>
      <xdr:spPr>
        <a:xfrm>
          <a:off x="15944850" y="175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39370</xdr:rowOff>
    </xdr:from>
    <xdr:ext cx="405130" cy="259080"/>
    <xdr:sp macro="" textlink="">
      <xdr:nvSpPr>
        <xdr:cNvPr id="866" name="【公民館】&#10;有形固定資産減価償却率該当値テキスト"/>
        <xdr:cNvSpPr txBox="1"/>
      </xdr:nvSpPr>
      <xdr:spPr>
        <a:xfrm>
          <a:off x="16033750" y="1735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144145</xdr:rowOff>
    </xdr:from>
    <xdr:to xmlns:xdr="http://schemas.openxmlformats.org/drawingml/2006/spreadsheetDrawing">
      <xdr:col>81</xdr:col>
      <xdr:colOff>101600</xdr:colOff>
      <xdr:row>102</xdr:row>
      <xdr:rowOff>74930</xdr:rowOff>
    </xdr:to>
    <xdr:sp macro="" textlink="">
      <xdr:nvSpPr>
        <xdr:cNvPr id="867" name="楕円 866"/>
        <xdr:cNvSpPr/>
      </xdr:nvSpPr>
      <xdr:spPr>
        <a:xfrm>
          <a:off x="15121890" y="17460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23495</xdr:rowOff>
    </xdr:from>
    <xdr:to xmlns:xdr="http://schemas.openxmlformats.org/drawingml/2006/spreadsheetDrawing">
      <xdr:col>85</xdr:col>
      <xdr:colOff>127000</xdr:colOff>
      <xdr:row>102</xdr:row>
      <xdr:rowOff>67310</xdr:rowOff>
    </xdr:to>
    <xdr:cxnSp macro="">
      <xdr:nvCxnSpPr>
        <xdr:cNvPr id="868" name="直線コネクタ 867"/>
        <xdr:cNvCxnSpPr/>
      </xdr:nvCxnSpPr>
      <xdr:spPr>
        <a:xfrm>
          <a:off x="15172690" y="17511395"/>
          <a:ext cx="8229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105410</xdr:rowOff>
    </xdr:from>
    <xdr:to xmlns:xdr="http://schemas.openxmlformats.org/drawingml/2006/spreadsheetDrawing">
      <xdr:col>76</xdr:col>
      <xdr:colOff>165100</xdr:colOff>
      <xdr:row>102</xdr:row>
      <xdr:rowOff>35560</xdr:rowOff>
    </xdr:to>
    <xdr:sp macro="" textlink="">
      <xdr:nvSpPr>
        <xdr:cNvPr id="869" name="楕円 868"/>
        <xdr:cNvSpPr/>
      </xdr:nvSpPr>
      <xdr:spPr>
        <a:xfrm>
          <a:off x="1425194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156210</xdr:rowOff>
    </xdr:from>
    <xdr:to xmlns:xdr="http://schemas.openxmlformats.org/drawingml/2006/spreadsheetDrawing">
      <xdr:col>81</xdr:col>
      <xdr:colOff>50800</xdr:colOff>
      <xdr:row>102</xdr:row>
      <xdr:rowOff>23495</xdr:rowOff>
    </xdr:to>
    <xdr:cxnSp macro="">
      <xdr:nvCxnSpPr>
        <xdr:cNvPr id="870" name="直線コネクタ 869"/>
        <xdr:cNvCxnSpPr/>
      </xdr:nvCxnSpPr>
      <xdr:spPr>
        <a:xfrm>
          <a:off x="14302740" y="17472660"/>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59690</xdr:rowOff>
    </xdr:from>
    <xdr:to xmlns:xdr="http://schemas.openxmlformats.org/drawingml/2006/spreadsheetDrawing">
      <xdr:col>72</xdr:col>
      <xdr:colOff>38100</xdr:colOff>
      <xdr:row>101</xdr:row>
      <xdr:rowOff>161290</xdr:rowOff>
    </xdr:to>
    <xdr:sp macro="" textlink="">
      <xdr:nvSpPr>
        <xdr:cNvPr id="871" name="楕円 870"/>
        <xdr:cNvSpPr/>
      </xdr:nvSpPr>
      <xdr:spPr>
        <a:xfrm>
          <a:off x="13381990" y="173761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110490</xdr:rowOff>
    </xdr:from>
    <xdr:to xmlns:xdr="http://schemas.openxmlformats.org/drawingml/2006/spreadsheetDrawing">
      <xdr:col>76</xdr:col>
      <xdr:colOff>114300</xdr:colOff>
      <xdr:row>101</xdr:row>
      <xdr:rowOff>156210</xdr:rowOff>
    </xdr:to>
    <xdr:cxnSp macro="">
      <xdr:nvCxnSpPr>
        <xdr:cNvPr id="872" name="直線コネクタ 871"/>
        <xdr:cNvCxnSpPr/>
      </xdr:nvCxnSpPr>
      <xdr:spPr>
        <a:xfrm>
          <a:off x="13432790" y="17426940"/>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20955</xdr:rowOff>
    </xdr:from>
    <xdr:to xmlns:xdr="http://schemas.openxmlformats.org/drawingml/2006/spreadsheetDrawing">
      <xdr:col>67</xdr:col>
      <xdr:colOff>101600</xdr:colOff>
      <xdr:row>101</xdr:row>
      <xdr:rowOff>122555</xdr:rowOff>
    </xdr:to>
    <xdr:sp macro="" textlink="">
      <xdr:nvSpPr>
        <xdr:cNvPr id="873" name="楕円 872"/>
        <xdr:cNvSpPr/>
      </xdr:nvSpPr>
      <xdr:spPr>
        <a:xfrm>
          <a:off x="12508230" y="1733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71755</xdr:rowOff>
    </xdr:from>
    <xdr:to xmlns:xdr="http://schemas.openxmlformats.org/drawingml/2006/spreadsheetDrawing">
      <xdr:col>71</xdr:col>
      <xdr:colOff>177800</xdr:colOff>
      <xdr:row>101</xdr:row>
      <xdr:rowOff>110490</xdr:rowOff>
    </xdr:to>
    <xdr:cxnSp macro="">
      <xdr:nvCxnSpPr>
        <xdr:cNvPr id="874" name="直線コネクタ 873"/>
        <xdr:cNvCxnSpPr/>
      </xdr:nvCxnSpPr>
      <xdr:spPr>
        <a:xfrm>
          <a:off x="12559030" y="17388205"/>
          <a:ext cx="8737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120650</xdr:rowOff>
    </xdr:from>
    <xdr:ext cx="405130" cy="257810"/>
    <xdr:sp macro="" textlink="">
      <xdr:nvSpPr>
        <xdr:cNvPr id="875" name="n_1aveValue【公民館】&#10;有形固定資産減価償却率"/>
        <xdr:cNvSpPr txBox="1"/>
      </xdr:nvSpPr>
      <xdr:spPr>
        <a:xfrm>
          <a:off x="14961235" y="17951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102235</xdr:rowOff>
    </xdr:from>
    <xdr:ext cx="403860" cy="258445"/>
    <xdr:sp macro="" textlink="">
      <xdr:nvSpPr>
        <xdr:cNvPr id="876" name="n_2aveValue【公民館】&#10;有形固定資産減価償却率"/>
        <xdr:cNvSpPr txBox="1"/>
      </xdr:nvSpPr>
      <xdr:spPr>
        <a:xfrm>
          <a:off x="14103985" y="179330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60960</xdr:rowOff>
    </xdr:from>
    <xdr:ext cx="403860" cy="259080"/>
    <xdr:sp macro="" textlink="">
      <xdr:nvSpPr>
        <xdr:cNvPr id="877" name="n_3aveValue【公民館】&#10;有形固定資産減価償却率"/>
        <xdr:cNvSpPr txBox="1"/>
      </xdr:nvSpPr>
      <xdr:spPr>
        <a:xfrm>
          <a:off x="13234035" y="17891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33655</xdr:rowOff>
    </xdr:from>
    <xdr:ext cx="403860" cy="258445"/>
    <xdr:sp macro="" textlink="">
      <xdr:nvSpPr>
        <xdr:cNvPr id="878" name="n_4aveValue【公民館】&#10;有形固定資産減価償却率"/>
        <xdr:cNvSpPr txBox="1"/>
      </xdr:nvSpPr>
      <xdr:spPr>
        <a:xfrm>
          <a:off x="12360275" y="178644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90805</xdr:rowOff>
    </xdr:from>
    <xdr:ext cx="405130" cy="258445"/>
    <xdr:sp macro="" textlink="">
      <xdr:nvSpPr>
        <xdr:cNvPr id="879" name="n_1mainValue【公民館】&#10;有形固定資産減価償却率"/>
        <xdr:cNvSpPr txBox="1"/>
      </xdr:nvSpPr>
      <xdr:spPr>
        <a:xfrm>
          <a:off x="14961235" y="17235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52070</xdr:rowOff>
    </xdr:from>
    <xdr:ext cx="403860" cy="257810"/>
    <xdr:sp macro="" textlink="">
      <xdr:nvSpPr>
        <xdr:cNvPr id="880" name="n_2mainValue【公民館】&#10;有形固定資産減価償却率"/>
        <xdr:cNvSpPr txBox="1"/>
      </xdr:nvSpPr>
      <xdr:spPr>
        <a:xfrm>
          <a:off x="14103985" y="17197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6350</xdr:rowOff>
    </xdr:from>
    <xdr:ext cx="403860" cy="257810"/>
    <xdr:sp macro="" textlink="">
      <xdr:nvSpPr>
        <xdr:cNvPr id="881" name="n_3mainValue【公民館】&#10;有形固定資産減価償却率"/>
        <xdr:cNvSpPr txBox="1"/>
      </xdr:nvSpPr>
      <xdr:spPr>
        <a:xfrm>
          <a:off x="13234035" y="17151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139065</xdr:rowOff>
    </xdr:from>
    <xdr:ext cx="403860" cy="259080"/>
    <xdr:sp macro="" textlink="">
      <xdr:nvSpPr>
        <xdr:cNvPr id="882" name="n_4mainValue【公民館】&#10;有形固定資産減価償却率"/>
        <xdr:cNvSpPr txBox="1"/>
      </xdr:nvSpPr>
      <xdr:spPr>
        <a:xfrm>
          <a:off x="12360275" y="17112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3" name="正方形/長方形 882"/>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4" name="正方形/長方形 883"/>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5" name="正方形/長方形 884"/>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6" name="正方形/長方形 885"/>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7" name="正方形/長方形 886"/>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88" name="正方形/長方形 887"/>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89" name="正方形/長方形 888"/>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0" name="正方形/長方形 889"/>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91" name="テキスト ボックス 890"/>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2" name="直線コネクタ 891"/>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93" name="直線コネクタ 892"/>
        <xdr:cNvCxnSpPr/>
      </xdr:nvCxnSpPr>
      <xdr:spPr>
        <a:xfrm>
          <a:off x="1792224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894" name="テキスト ボックス 893"/>
        <xdr:cNvSpPr txBox="1"/>
      </xdr:nvSpPr>
      <xdr:spPr>
        <a:xfrm>
          <a:off x="1746631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95" name="直線コネクタ 894"/>
        <xdr:cNvCxnSpPr/>
      </xdr:nvCxnSpPr>
      <xdr:spPr>
        <a:xfrm>
          <a:off x="1792224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896" name="テキスト ボックス 895"/>
        <xdr:cNvSpPr txBox="1"/>
      </xdr:nvSpPr>
      <xdr:spPr>
        <a:xfrm>
          <a:off x="1746631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97" name="直線コネクタ 896"/>
        <xdr:cNvCxnSpPr/>
      </xdr:nvCxnSpPr>
      <xdr:spPr>
        <a:xfrm>
          <a:off x="1792224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898" name="テキスト ボックス 897"/>
        <xdr:cNvSpPr txBox="1"/>
      </xdr:nvSpPr>
      <xdr:spPr>
        <a:xfrm>
          <a:off x="1746631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99" name="直線コネクタ 898"/>
        <xdr:cNvCxnSpPr/>
      </xdr:nvCxnSpPr>
      <xdr:spPr>
        <a:xfrm>
          <a:off x="1792224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900" name="テキスト ボックス 899"/>
        <xdr:cNvSpPr txBox="1"/>
      </xdr:nvSpPr>
      <xdr:spPr>
        <a:xfrm>
          <a:off x="1746631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1" name="直線コネクタ 900"/>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902" name="テキスト ボックス 901"/>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3" name="【公民館】&#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114935</xdr:rowOff>
    </xdr:from>
    <xdr:to xmlns:xdr="http://schemas.openxmlformats.org/drawingml/2006/spreadsheetDrawing">
      <xdr:col>116</xdr:col>
      <xdr:colOff>62865</xdr:colOff>
      <xdr:row>108</xdr:row>
      <xdr:rowOff>14605</xdr:rowOff>
    </xdr:to>
    <xdr:cxnSp macro="">
      <xdr:nvCxnSpPr>
        <xdr:cNvPr id="904" name="直線コネクタ 903"/>
        <xdr:cNvCxnSpPr/>
      </xdr:nvCxnSpPr>
      <xdr:spPr>
        <a:xfrm flipV="1">
          <a:off x="21718905" y="1725993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18415</xdr:rowOff>
    </xdr:from>
    <xdr:ext cx="469900" cy="257810"/>
    <xdr:sp macro="" textlink="">
      <xdr:nvSpPr>
        <xdr:cNvPr id="905" name="【公民館】&#10;一人当たり面積最小値テキスト"/>
        <xdr:cNvSpPr txBox="1"/>
      </xdr:nvSpPr>
      <xdr:spPr>
        <a:xfrm>
          <a:off x="21757640" y="18535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14605</xdr:rowOff>
    </xdr:from>
    <xdr:to xmlns:xdr="http://schemas.openxmlformats.org/drawingml/2006/spreadsheetDrawing">
      <xdr:col>116</xdr:col>
      <xdr:colOff>152400</xdr:colOff>
      <xdr:row>108</xdr:row>
      <xdr:rowOff>14605</xdr:rowOff>
    </xdr:to>
    <xdr:cxnSp macro="">
      <xdr:nvCxnSpPr>
        <xdr:cNvPr id="906" name="直線コネクタ 905"/>
        <xdr:cNvCxnSpPr/>
      </xdr:nvCxnSpPr>
      <xdr:spPr>
        <a:xfrm>
          <a:off x="21634450" y="18531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61595</xdr:rowOff>
    </xdr:from>
    <xdr:ext cx="469900" cy="259080"/>
    <xdr:sp macro="" textlink="">
      <xdr:nvSpPr>
        <xdr:cNvPr id="907" name="【公民館】&#10;一人当たり面積最大値テキスト"/>
        <xdr:cNvSpPr txBox="1"/>
      </xdr:nvSpPr>
      <xdr:spPr>
        <a:xfrm>
          <a:off x="2175764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114935</xdr:rowOff>
    </xdr:from>
    <xdr:to xmlns:xdr="http://schemas.openxmlformats.org/drawingml/2006/spreadsheetDrawing">
      <xdr:col>116</xdr:col>
      <xdr:colOff>152400</xdr:colOff>
      <xdr:row>100</xdr:row>
      <xdr:rowOff>114935</xdr:rowOff>
    </xdr:to>
    <xdr:cxnSp macro="">
      <xdr:nvCxnSpPr>
        <xdr:cNvPr id="908" name="直線コネクタ 907"/>
        <xdr:cNvCxnSpPr/>
      </xdr:nvCxnSpPr>
      <xdr:spPr>
        <a:xfrm>
          <a:off x="21634450" y="172599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144145</xdr:rowOff>
    </xdr:from>
    <xdr:ext cx="469900" cy="257810"/>
    <xdr:sp macro="" textlink="">
      <xdr:nvSpPr>
        <xdr:cNvPr id="909" name="【公民館】&#10;一人当たり面積平均値テキスト"/>
        <xdr:cNvSpPr txBox="1"/>
      </xdr:nvSpPr>
      <xdr:spPr>
        <a:xfrm>
          <a:off x="21757640" y="179749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121285</xdr:rowOff>
    </xdr:from>
    <xdr:to xmlns:xdr="http://schemas.openxmlformats.org/drawingml/2006/spreadsheetDrawing">
      <xdr:col>116</xdr:col>
      <xdr:colOff>114300</xdr:colOff>
      <xdr:row>106</xdr:row>
      <xdr:rowOff>52070</xdr:rowOff>
    </xdr:to>
    <xdr:sp macro="" textlink="">
      <xdr:nvSpPr>
        <xdr:cNvPr id="910" name="フローチャート: 判断 909"/>
        <xdr:cNvSpPr/>
      </xdr:nvSpPr>
      <xdr:spPr>
        <a:xfrm>
          <a:off x="2166874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123825</xdr:rowOff>
    </xdr:from>
    <xdr:to xmlns:xdr="http://schemas.openxmlformats.org/drawingml/2006/spreadsheetDrawing">
      <xdr:col>112</xdr:col>
      <xdr:colOff>38100</xdr:colOff>
      <xdr:row>106</xdr:row>
      <xdr:rowOff>53975</xdr:rowOff>
    </xdr:to>
    <xdr:sp macro="" textlink="">
      <xdr:nvSpPr>
        <xdr:cNvPr id="911" name="フローチャート: 判断 910"/>
        <xdr:cNvSpPr/>
      </xdr:nvSpPr>
      <xdr:spPr>
        <a:xfrm>
          <a:off x="20849590" y="181260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112395</xdr:rowOff>
    </xdr:from>
    <xdr:to xmlns:xdr="http://schemas.openxmlformats.org/drawingml/2006/spreadsheetDrawing">
      <xdr:col>107</xdr:col>
      <xdr:colOff>101600</xdr:colOff>
      <xdr:row>106</xdr:row>
      <xdr:rowOff>42545</xdr:rowOff>
    </xdr:to>
    <xdr:sp macro="" textlink="">
      <xdr:nvSpPr>
        <xdr:cNvPr id="912" name="フローチャート: 判断 911"/>
        <xdr:cNvSpPr/>
      </xdr:nvSpPr>
      <xdr:spPr>
        <a:xfrm>
          <a:off x="1997583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121285</xdr:rowOff>
    </xdr:from>
    <xdr:to xmlns:xdr="http://schemas.openxmlformats.org/drawingml/2006/spreadsheetDrawing">
      <xdr:col>102</xdr:col>
      <xdr:colOff>165100</xdr:colOff>
      <xdr:row>106</xdr:row>
      <xdr:rowOff>52070</xdr:rowOff>
    </xdr:to>
    <xdr:sp macro="" textlink="">
      <xdr:nvSpPr>
        <xdr:cNvPr id="913" name="フローチャート: 判断 912"/>
        <xdr:cNvSpPr/>
      </xdr:nvSpPr>
      <xdr:spPr>
        <a:xfrm>
          <a:off x="1910588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78105</xdr:rowOff>
    </xdr:from>
    <xdr:to xmlns:xdr="http://schemas.openxmlformats.org/drawingml/2006/spreadsheetDrawing">
      <xdr:col>98</xdr:col>
      <xdr:colOff>38100</xdr:colOff>
      <xdr:row>106</xdr:row>
      <xdr:rowOff>8255</xdr:rowOff>
    </xdr:to>
    <xdr:sp macro="" textlink="">
      <xdr:nvSpPr>
        <xdr:cNvPr id="914" name="フローチャート: 判断 913"/>
        <xdr:cNvSpPr/>
      </xdr:nvSpPr>
      <xdr:spPr>
        <a:xfrm>
          <a:off x="18235930" y="180803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15" name="テキスト ボックス 914"/>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916" name="テキスト ボックス 915"/>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917" name="テキスト ボックス 916"/>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918" name="テキスト ボックス 917"/>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919" name="テキスト ボックス 918"/>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160020</xdr:rowOff>
    </xdr:from>
    <xdr:to xmlns:xdr="http://schemas.openxmlformats.org/drawingml/2006/spreadsheetDrawing">
      <xdr:col>116</xdr:col>
      <xdr:colOff>114300</xdr:colOff>
      <xdr:row>106</xdr:row>
      <xdr:rowOff>90170</xdr:rowOff>
    </xdr:to>
    <xdr:sp macro="" textlink="">
      <xdr:nvSpPr>
        <xdr:cNvPr id="920" name="楕円 919"/>
        <xdr:cNvSpPr/>
      </xdr:nvSpPr>
      <xdr:spPr>
        <a:xfrm>
          <a:off x="2166874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138430</xdr:rowOff>
    </xdr:from>
    <xdr:ext cx="469900" cy="259080"/>
    <xdr:sp macro="" textlink="">
      <xdr:nvSpPr>
        <xdr:cNvPr id="921" name="【公民館】&#10;一人当たり面積該当値テキスト"/>
        <xdr:cNvSpPr txBox="1"/>
      </xdr:nvSpPr>
      <xdr:spPr>
        <a:xfrm>
          <a:off x="21757640" y="1814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167005</xdr:rowOff>
    </xdr:from>
    <xdr:to xmlns:xdr="http://schemas.openxmlformats.org/drawingml/2006/spreadsheetDrawing">
      <xdr:col>112</xdr:col>
      <xdr:colOff>38100</xdr:colOff>
      <xdr:row>106</xdr:row>
      <xdr:rowOff>97790</xdr:rowOff>
    </xdr:to>
    <xdr:sp macro="" textlink="">
      <xdr:nvSpPr>
        <xdr:cNvPr id="922" name="楕円 921"/>
        <xdr:cNvSpPr/>
      </xdr:nvSpPr>
      <xdr:spPr>
        <a:xfrm>
          <a:off x="20849590" y="1816925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39370</xdr:rowOff>
    </xdr:from>
    <xdr:to xmlns:xdr="http://schemas.openxmlformats.org/drawingml/2006/spreadsheetDrawing">
      <xdr:col>116</xdr:col>
      <xdr:colOff>63500</xdr:colOff>
      <xdr:row>106</xdr:row>
      <xdr:rowOff>46355</xdr:rowOff>
    </xdr:to>
    <xdr:cxnSp macro="">
      <xdr:nvCxnSpPr>
        <xdr:cNvPr id="923" name="直線コネクタ 922"/>
        <xdr:cNvCxnSpPr/>
      </xdr:nvCxnSpPr>
      <xdr:spPr>
        <a:xfrm flipV="1">
          <a:off x="20900390" y="18213070"/>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0</xdr:rowOff>
    </xdr:from>
    <xdr:to xmlns:xdr="http://schemas.openxmlformats.org/drawingml/2006/spreadsheetDrawing">
      <xdr:col>107</xdr:col>
      <xdr:colOff>101600</xdr:colOff>
      <xdr:row>106</xdr:row>
      <xdr:rowOff>101600</xdr:rowOff>
    </xdr:to>
    <xdr:sp macro="" textlink="">
      <xdr:nvSpPr>
        <xdr:cNvPr id="924" name="楕円 923"/>
        <xdr:cNvSpPr/>
      </xdr:nvSpPr>
      <xdr:spPr>
        <a:xfrm>
          <a:off x="1997583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46355</xdr:rowOff>
    </xdr:from>
    <xdr:to xmlns:xdr="http://schemas.openxmlformats.org/drawingml/2006/spreadsheetDrawing">
      <xdr:col>111</xdr:col>
      <xdr:colOff>177800</xdr:colOff>
      <xdr:row>106</xdr:row>
      <xdr:rowOff>50800</xdr:rowOff>
    </xdr:to>
    <xdr:cxnSp macro="">
      <xdr:nvCxnSpPr>
        <xdr:cNvPr id="925" name="直線コネクタ 924"/>
        <xdr:cNvCxnSpPr/>
      </xdr:nvCxnSpPr>
      <xdr:spPr>
        <a:xfrm flipV="1">
          <a:off x="20026630" y="18220055"/>
          <a:ext cx="8737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6985</xdr:rowOff>
    </xdr:from>
    <xdr:to xmlns:xdr="http://schemas.openxmlformats.org/drawingml/2006/spreadsheetDrawing">
      <xdr:col>102</xdr:col>
      <xdr:colOff>165100</xdr:colOff>
      <xdr:row>106</xdr:row>
      <xdr:rowOff>109220</xdr:rowOff>
    </xdr:to>
    <xdr:sp macro="" textlink="">
      <xdr:nvSpPr>
        <xdr:cNvPr id="926" name="楕円 925"/>
        <xdr:cNvSpPr/>
      </xdr:nvSpPr>
      <xdr:spPr>
        <a:xfrm>
          <a:off x="19105880" y="1818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50800</xdr:rowOff>
    </xdr:from>
    <xdr:to xmlns:xdr="http://schemas.openxmlformats.org/drawingml/2006/spreadsheetDrawing">
      <xdr:col>107</xdr:col>
      <xdr:colOff>50800</xdr:colOff>
      <xdr:row>106</xdr:row>
      <xdr:rowOff>57785</xdr:rowOff>
    </xdr:to>
    <xdr:cxnSp macro="">
      <xdr:nvCxnSpPr>
        <xdr:cNvPr id="927" name="直線コネクタ 926"/>
        <xdr:cNvCxnSpPr/>
      </xdr:nvCxnSpPr>
      <xdr:spPr>
        <a:xfrm flipV="1">
          <a:off x="19156680" y="1822450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13970</xdr:rowOff>
    </xdr:from>
    <xdr:to xmlns:xdr="http://schemas.openxmlformats.org/drawingml/2006/spreadsheetDrawing">
      <xdr:col>98</xdr:col>
      <xdr:colOff>38100</xdr:colOff>
      <xdr:row>106</xdr:row>
      <xdr:rowOff>115570</xdr:rowOff>
    </xdr:to>
    <xdr:sp macro="" textlink="">
      <xdr:nvSpPr>
        <xdr:cNvPr id="928" name="楕円 927"/>
        <xdr:cNvSpPr/>
      </xdr:nvSpPr>
      <xdr:spPr>
        <a:xfrm>
          <a:off x="18235930" y="181876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57785</xdr:rowOff>
    </xdr:from>
    <xdr:to xmlns:xdr="http://schemas.openxmlformats.org/drawingml/2006/spreadsheetDrawing">
      <xdr:col>102</xdr:col>
      <xdr:colOff>114300</xdr:colOff>
      <xdr:row>106</xdr:row>
      <xdr:rowOff>64770</xdr:rowOff>
    </xdr:to>
    <xdr:cxnSp macro="">
      <xdr:nvCxnSpPr>
        <xdr:cNvPr id="929" name="直線コネクタ 928"/>
        <xdr:cNvCxnSpPr/>
      </xdr:nvCxnSpPr>
      <xdr:spPr>
        <a:xfrm flipV="1">
          <a:off x="18286730" y="1823148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70485</xdr:rowOff>
    </xdr:from>
    <xdr:ext cx="468630" cy="259080"/>
    <xdr:sp macro="" textlink="">
      <xdr:nvSpPr>
        <xdr:cNvPr id="930" name="n_1aveValue【公民館】&#10;一人当たり面積"/>
        <xdr:cNvSpPr txBox="1"/>
      </xdr:nvSpPr>
      <xdr:spPr>
        <a:xfrm>
          <a:off x="20656550" y="17901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59055</xdr:rowOff>
    </xdr:from>
    <xdr:ext cx="469900" cy="259080"/>
    <xdr:sp macro="" textlink="">
      <xdr:nvSpPr>
        <xdr:cNvPr id="931" name="n_2aveValue【公民館】&#10;一人当たり面積"/>
        <xdr:cNvSpPr txBox="1"/>
      </xdr:nvSpPr>
      <xdr:spPr>
        <a:xfrm>
          <a:off x="19795490" y="178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67945</xdr:rowOff>
    </xdr:from>
    <xdr:ext cx="469900" cy="258445"/>
    <xdr:sp macro="" textlink="">
      <xdr:nvSpPr>
        <xdr:cNvPr id="932" name="n_3aveValue【公民館】&#10;一人当たり面積"/>
        <xdr:cNvSpPr txBox="1"/>
      </xdr:nvSpPr>
      <xdr:spPr>
        <a:xfrm>
          <a:off x="18925540" y="17898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24765</xdr:rowOff>
    </xdr:from>
    <xdr:ext cx="469900" cy="259080"/>
    <xdr:sp macro="" textlink="">
      <xdr:nvSpPr>
        <xdr:cNvPr id="933" name="n_4aveValue【公民館】&#10;一人当たり面積"/>
        <xdr:cNvSpPr txBox="1"/>
      </xdr:nvSpPr>
      <xdr:spPr>
        <a:xfrm>
          <a:off x="18055590" y="1785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88265</xdr:rowOff>
    </xdr:from>
    <xdr:ext cx="468630" cy="257810"/>
    <xdr:sp macro="" textlink="">
      <xdr:nvSpPr>
        <xdr:cNvPr id="934" name="n_1mainValue【公民館】&#10;一人当たり面積"/>
        <xdr:cNvSpPr txBox="1"/>
      </xdr:nvSpPr>
      <xdr:spPr>
        <a:xfrm>
          <a:off x="20656550" y="18261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92710</xdr:rowOff>
    </xdr:from>
    <xdr:ext cx="469900" cy="259080"/>
    <xdr:sp macro="" textlink="">
      <xdr:nvSpPr>
        <xdr:cNvPr id="935" name="n_2mainValue【公民館】&#10;一人当たり面積"/>
        <xdr:cNvSpPr txBox="1"/>
      </xdr:nvSpPr>
      <xdr:spPr>
        <a:xfrm>
          <a:off x="19795490" y="182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99695</xdr:rowOff>
    </xdr:from>
    <xdr:ext cx="469900" cy="257810"/>
    <xdr:sp macro="" textlink="">
      <xdr:nvSpPr>
        <xdr:cNvPr id="936" name="n_3mainValue【公民館】&#10;一人当たり面積"/>
        <xdr:cNvSpPr txBox="1"/>
      </xdr:nvSpPr>
      <xdr:spPr>
        <a:xfrm>
          <a:off x="18925540" y="182733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106680</xdr:rowOff>
    </xdr:from>
    <xdr:ext cx="469900" cy="259080"/>
    <xdr:sp macro="" textlink="">
      <xdr:nvSpPr>
        <xdr:cNvPr id="937" name="n_4mainValue【公民館】&#10;一人当たり面積"/>
        <xdr:cNvSpPr txBox="1"/>
      </xdr:nvSpPr>
      <xdr:spPr>
        <a:xfrm>
          <a:off x="18055590" y="1828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8" name="正方形/長方形 937"/>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9" name="正方形/長方形 938"/>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0" name="テキスト ボックス 939"/>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では有形固定資産全体として人口減少により一人当たりの延長や面積は増加している中で「公営住宅」、「橋りょう・トンネル」において有形固定資産減価償却率が高く、特に「橋りょう・トンネル」については可能な箇所から長寿命化対策を実施しているものの、類似団体および県平均より数値が高いことから今後も継続し長寿命化の対策を講じる必要がある。</a:t>
          </a:r>
        </a:p>
        <a:p>
          <a:r>
            <a:rPr kumimoji="1" lang="ja-JP" altLang="en-US" sz="1100">
              <a:latin typeface="ＭＳ Ｐゴシック"/>
              <a:ea typeface="ＭＳ Ｐゴシック"/>
            </a:rPr>
            <a:t>「学校施設」についても類似団体および全国、県平均より有形固定資産減価償却率は高い。多くの校舎は築年数が数十年経過し、学校再編成により統合済みの学校については長寿命化等実施しているものの、有形固定資産減価償却率は逓増となっている。今後、統合など学校再編成方針に基づき、再配置など適正管理と併せ、必要に応じて長寿命化など施設改修を実施する必要がある。</a:t>
          </a:r>
        </a:p>
        <a:p>
          <a:r>
            <a:rPr kumimoji="1" lang="ja-JP" altLang="en-US" sz="1100">
              <a:latin typeface="ＭＳ Ｐゴシック"/>
              <a:ea typeface="ＭＳ Ｐゴシック"/>
            </a:rPr>
            <a:t>なお、「道路」については、平成</a:t>
          </a:r>
          <a:r>
            <a:rPr kumimoji="1" lang="en-US" altLang="ja-JP" sz="1100">
              <a:latin typeface="ＭＳ Ｐゴシック"/>
              <a:ea typeface="ＭＳ Ｐゴシック"/>
            </a:rPr>
            <a:t>16</a:t>
          </a:r>
          <a:r>
            <a:rPr kumimoji="1" lang="ja-JP" altLang="en-US" sz="1100">
              <a:latin typeface="ＭＳ Ｐゴシック"/>
              <a:ea typeface="ＭＳ Ｐゴシック"/>
            </a:rPr>
            <a:t>年の旧町合併後に整備した道路台帳を基準に固定資産台帳を作成したことにより、取得年度が平成</a:t>
          </a:r>
          <a:r>
            <a:rPr kumimoji="1" lang="en-US" altLang="ja-JP" sz="1100">
              <a:latin typeface="ＭＳ Ｐゴシック"/>
              <a:ea typeface="ＭＳ Ｐゴシック"/>
            </a:rPr>
            <a:t>19</a:t>
          </a:r>
          <a:r>
            <a:rPr kumimoji="1" lang="ja-JP" altLang="en-US" sz="1100">
              <a:latin typeface="ＭＳ Ｐゴシック"/>
              <a:ea typeface="ＭＳ Ｐゴシック"/>
            </a:rPr>
            <a:t>年度としているため比較的新しい施設として有形固定資産減価償却率が低い数値となっている。また、「港湾・漁港」施設については「道路」に区分できる固定資産について施設分類を令和３年度において見直したことにより、有形固定資産減価償却率の大幅増および一人当たり有形固定資産額は減少した。「認定こども園・幼稚園・保育所」の有形固定資産減価償却率については、類似団体および全国、県平均より低く、これは令和２年度に新たな認定こども園を整備したことによるものであ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669000" y="189865"/>
          <a:ext cx="38862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688050" y="215900"/>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1300"/>
          <a:ext cx="37846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静岡県伊豆市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80590" y="92075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28,872
28,545
363.97
24,195,802
22,539,974
1,527,653
10,476,578
24,580,188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49.4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034530" y="1714500"/>
          <a:ext cx="3360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853420" y="889000"/>
          <a:ext cx="149352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109960" y="9518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109960" y="1218565"/>
          <a:ext cx="13068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935970" y="10414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89945" y="990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89945" y="12566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03058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03058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9080"/>
    <xdr:sp macro="" textlink="">
      <xdr:nvSpPr>
        <xdr:cNvPr id="29" name="テキスト ボックス 28"/>
        <xdr:cNvSpPr txBox="1"/>
      </xdr:nvSpPr>
      <xdr:spPr>
        <a:xfrm>
          <a:off x="687070" y="279336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87070" y="311086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707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707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74676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7376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7376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669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669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870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870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676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1247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676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9080"/>
    <xdr:sp macro="" textlink="">
      <xdr:nvSpPr>
        <xdr:cNvPr id="43" name="テキスト ボックス 42"/>
        <xdr:cNvSpPr txBox="1"/>
      </xdr:nvSpPr>
      <xdr:spPr>
        <a:xfrm>
          <a:off x="29083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92075</xdr:rowOff>
    </xdr:from>
    <xdr:to xmlns:xdr="http://schemas.openxmlformats.org/drawingml/2006/spreadsheetDrawing">
      <xdr:col>28</xdr:col>
      <xdr:colOff>114300</xdr:colOff>
      <xdr:row>42</xdr:row>
      <xdr:rowOff>92075</xdr:rowOff>
    </xdr:to>
    <xdr:cxnSp macro="">
      <xdr:nvCxnSpPr>
        <xdr:cNvPr id="44" name="直線コネクタ 43"/>
        <xdr:cNvCxnSpPr/>
      </xdr:nvCxnSpPr>
      <xdr:spPr>
        <a:xfrm>
          <a:off x="746760" y="729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7360" cy="257175"/>
    <xdr:sp macro="" textlink="">
      <xdr:nvSpPr>
        <xdr:cNvPr id="45" name="テキスト ボックス 44"/>
        <xdr:cNvSpPr txBox="1"/>
      </xdr:nvSpPr>
      <xdr:spPr>
        <a:xfrm>
          <a:off x="290830" y="715137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107950</xdr:rowOff>
    </xdr:from>
    <xdr:to xmlns:xdr="http://schemas.openxmlformats.org/drawingml/2006/spreadsheetDrawing">
      <xdr:col>28</xdr:col>
      <xdr:colOff>114300</xdr:colOff>
      <xdr:row>40</xdr:row>
      <xdr:rowOff>107950</xdr:rowOff>
    </xdr:to>
    <xdr:cxnSp macro="">
      <xdr:nvCxnSpPr>
        <xdr:cNvPr id="46" name="直線コネクタ 45"/>
        <xdr:cNvCxnSpPr/>
      </xdr:nvCxnSpPr>
      <xdr:spPr>
        <a:xfrm>
          <a:off x="746760" y="6965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1955" cy="259080"/>
    <xdr:sp macro="" textlink="">
      <xdr:nvSpPr>
        <xdr:cNvPr id="47" name="テキスト ボックス 46"/>
        <xdr:cNvSpPr txBox="1"/>
      </xdr:nvSpPr>
      <xdr:spPr>
        <a:xfrm>
          <a:off x="354965" y="682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124460</xdr:rowOff>
    </xdr:from>
    <xdr:to xmlns:xdr="http://schemas.openxmlformats.org/drawingml/2006/spreadsheetDrawing">
      <xdr:col>28</xdr:col>
      <xdr:colOff>114300</xdr:colOff>
      <xdr:row>38</xdr:row>
      <xdr:rowOff>124460</xdr:rowOff>
    </xdr:to>
    <xdr:cxnSp macro="">
      <xdr:nvCxnSpPr>
        <xdr:cNvPr id="48" name="直線コネクタ 47"/>
        <xdr:cNvCxnSpPr/>
      </xdr:nvCxnSpPr>
      <xdr:spPr>
        <a:xfrm>
          <a:off x="746760" y="663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153670</xdr:rowOff>
    </xdr:from>
    <xdr:ext cx="401955" cy="259080"/>
    <xdr:sp macro="" textlink="">
      <xdr:nvSpPr>
        <xdr:cNvPr id="49" name="テキスト ボックス 48"/>
        <xdr:cNvSpPr txBox="1"/>
      </xdr:nvSpPr>
      <xdr:spPr>
        <a:xfrm>
          <a:off x="354965" y="6497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746760" y="63131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1955" cy="259080"/>
    <xdr:sp macro="" textlink="">
      <xdr:nvSpPr>
        <xdr:cNvPr id="51" name="テキスト ボックス 50"/>
        <xdr:cNvSpPr txBox="1"/>
      </xdr:nvSpPr>
      <xdr:spPr>
        <a:xfrm>
          <a:off x="354965" y="61652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157480</xdr:rowOff>
    </xdr:from>
    <xdr:to xmlns:xdr="http://schemas.openxmlformats.org/drawingml/2006/spreadsheetDrawing">
      <xdr:col>28</xdr:col>
      <xdr:colOff>114300</xdr:colOff>
      <xdr:row>34</xdr:row>
      <xdr:rowOff>157480</xdr:rowOff>
    </xdr:to>
    <xdr:cxnSp macro="">
      <xdr:nvCxnSpPr>
        <xdr:cNvPr id="52" name="直線コネクタ 51"/>
        <xdr:cNvCxnSpPr/>
      </xdr:nvCxnSpPr>
      <xdr:spPr>
        <a:xfrm>
          <a:off x="746760" y="598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1955" cy="259080"/>
    <xdr:sp macro="" textlink="">
      <xdr:nvSpPr>
        <xdr:cNvPr id="53" name="テキスト ボックス 52"/>
        <xdr:cNvSpPr txBox="1"/>
      </xdr:nvSpPr>
      <xdr:spPr>
        <a:xfrm>
          <a:off x="354965" y="584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1905</xdr:rowOff>
    </xdr:from>
    <xdr:to xmlns:xdr="http://schemas.openxmlformats.org/drawingml/2006/spreadsheetDrawing">
      <xdr:col>28</xdr:col>
      <xdr:colOff>114300</xdr:colOff>
      <xdr:row>33</xdr:row>
      <xdr:rowOff>1905</xdr:rowOff>
    </xdr:to>
    <xdr:cxnSp macro="">
      <xdr:nvCxnSpPr>
        <xdr:cNvPr id="54" name="直線コネクタ 53"/>
        <xdr:cNvCxnSpPr/>
      </xdr:nvCxnSpPr>
      <xdr:spPr>
        <a:xfrm>
          <a:off x="746760" y="56597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9090" cy="257175"/>
    <xdr:sp macro="" textlink="">
      <xdr:nvSpPr>
        <xdr:cNvPr id="55" name="テキスト ボックス 54"/>
        <xdr:cNvSpPr txBox="1"/>
      </xdr:nvSpPr>
      <xdr:spPr>
        <a:xfrm>
          <a:off x="415290" y="55181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74676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4676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62230</xdr:rowOff>
    </xdr:from>
    <xdr:to xmlns:xdr="http://schemas.openxmlformats.org/drawingml/2006/spreadsheetDrawing">
      <xdr:col>24</xdr:col>
      <xdr:colOff>62865</xdr:colOff>
      <xdr:row>42</xdr:row>
      <xdr:rowOff>67945</xdr:rowOff>
    </xdr:to>
    <xdr:cxnSp macro="">
      <xdr:nvCxnSpPr>
        <xdr:cNvPr id="58" name="直線コネクタ 57"/>
        <xdr:cNvCxnSpPr/>
      </xdr:nvCxnSpPr>
      <xdr:spPr>
        <a:xfrm flipV="1">
          <a:off x="4543425" y="572008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71120</xdr:rowOff>
    </xdr:from>
    <xdr:ext cx="405130" cy="259080"/>
    <xdr:sp macro="" textlink="">
      <xdr:nvSpPr>
        <xdr:cNvPr id="59" name="【図書館】&#10;有形固定資産減価償却率最小値テキスト"/>
        <xdr:cNvSpPr txBox="1"/>
      </xdr:nvSpPr>
      <xdr:spPr>
        <a:xfrm>
          <a:off x="4582160" y="727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67945</xdr:rowOff>
    </xdr:from>
    <xdr:to xmlns:xdr="http://schemas.openxmlformats.org/drawingml/2006/spreadsheetDrawing">
      <xdr:col>24</xdr:col>
      <xdr:colOff>152400</xdr:colOff>
      <xdr:row>42</xdr:row>
      <xdr:rowOff>67945</xdr:rowOff>
    </xdr:to>
    <xdr:cxnSp macro="">
      <xdr:nvCxnSpPr>
        <xdr:cNvPr id="60" name="直線コネクタ 59"/>
        <xdr:cNvCxnSpPr/>
      </xdr:nvCxnSpPr>
      <xdr:spPr>
        <a:xfrm>
          <a:off x="4458970" y="72688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9525</xdr:rowOff>
    </xdr:from>
    <xdr:ext cx="340360" cy="257810"/>
    <xdr:sp macro="" textlink="">
      <xdr:nvSpPr>
        <xdr:cNvPr id="61" name="【図書館】&#10;有形固定資産減価償却率最大値テキスト"/>
        <xdr:cNvSpPr txBox="1"/>
      </xdr:nvSpPr>
      <xdr:spPr>
        <a:xfrm>
          <a:off x="4582160" y="549592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62230</xdr:rowOff>
    </xdr:from>
    <xdr:to xmlns:xdr="http://schemas.openxmlformats.org/drawingml/2006/spreadsheetDrawing">
      <xdr:col>24</xdr:col>
      <xdr:colOff>152400</xdr:colOff>
      <xdr:row>33</xdr:row>
      <xdr:rowOff>62230</xdr:rowOff>
    </xdr:to>
    <xdr:cxnSp macro="">
      <xdr:nvCxnSpPr>
        <xdr:cNvPr id="62" name="直線コネクタ 61"/>
        <xdr:cNvCxnSpPr/>
      </xdr:nvCxnSpPr>
      <xdr:spPr>
        <a:xfrm>
          <a:off x="4458970" y="5720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147320</xdr:rowOff>
    </xdr:from>
    <xdr:ext cx="405130" cy="259080"/>
    <xdr:sp macro="" textlink="">
      <xdr:nvSpPr>
        <xdr:cNvPr id="63" name="【図書館】&#10;有形固定資産減価償却率平均値テキスト"/>
        <xdr:cNvSpPr txBox="1"/>
      </xdr:nvSpPr>
      <xdr:spPr>
        <a:xfrm>
          <a:off x="4582160" y="6490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164465</xdr:rowOff>
    </xdr:from>
    <xdr:to xmlns:xdr="http://schemas.openxmlformats.org/drawingml/2006/spreadsheetDrawing">
      <xdr:col>24</xdr:col>
      <xdr:colOff>114300</xdr:colOff>
      <xdr:row>38</xdr:row>
      <xdr:rowOff>99060</xdr:rowOff>
    </xdr:to>
    <xdr:sp macro="" textlink="">
      <xdr:nvSpPr>
        <xdr:cNvPr id="64" name="フローチャート: 判断 63"/>
        <xdr:cNvSpPr/>
      </xdr:nvSpPr>
      <xdr:spPr>
        <a:xfrm>
          <a:off x="4493260" y="650811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48260</xdr:rowOff>
    </xdr:from>
    <xdr:to xmlns:xdr="http://schemas.openxmlformats.org/drawingml/2006/spreadsheetDrawing">
      <xdr:col>20</xdr:col>
      <xdr:colOff>38100</xdr:colOff>
      <xdr:row>38</xdr:row>
      <xdr:rowOff>149225</xdr:rowOff>
    </xdr:to>
    <xdr:sp macro="" textlink="">
      <xdr:nvSpPr>
        <xdr:cNvPr id="65" name="フローチャート: 判断 64"/>
        <xdr:cNvSpPr/>
      </xdr:nvSpPr>
      <xdr:spPr>
        <a:xfrm>
          <a:off x="3674110" y="656336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85090</xdr:rowOff>
    </xdr:from>
    <xdr:to xmlns:xdr="http://schemas.openxmlformats.org/drawingml/2006/spreadsheetDrawing">
      <xdr:col>15</xdr:col>
      <xdr:colOff>101600</xdr:colOff>
      <xdr:row>40</xdr:row>
      <xdr:rowOff>15875</xdr:rowOff>
    </xdr:to>
    <xdr:sp macro="" textlink="">
      <xdr:nvSpPr>
        <xdr:cNvPr id="66" name="フローチャート: 判断 65"/>
        <xdr:cNvSpPr/>
      </xdr:nvSpPr>
      <xdr:spPr>
        <a:xfrm>
          <a:off x="2800350" y="67716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39</xdr:row>
      <xdr:rowOff>26670</xdr:rowOff>
    </xdr:from>
    <xdr:to xmlns:xdr="http://schemas.openxmlformats.org/drawingml/2006/spreadsheetDrawing">
      <xdr:col>10</xdr:col>
      <xdr:colOff>165100</xdr:colOff>
      <xdr:row>39</xdr:row>
      <xdr:rowOff>128270</xdr:rowOff>
    </xdr:to>
    <xdr:sp macro="" textlink="">
      <xdr:nvSpPr>
        <xdr:cNvPr id="67" name="フローチャート: 判断 66"/>
        <xdr:cNvSpPr/>
      </xdr:nvSpPr>
      <xdr:spPr>
        <a:xfrm>
          <a:off x="19304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93345</xdr:rowOff>
    </xdr:from>
    <xdr:to xmlns:xdr="http://schemas.openxmlformats.org/drawingml/2006/spreadsheetDrawing">
      <xdr:col>6</xdr:col>
      <xdr:colOff>38100</xdr:colOff>
      <xdr:row>39</xdr:row>
      <xdr:rowOff>23495</xdr:rowOff>
    </xdr:to>
    <xdr:sp macro="" textlink="">
      <xdr:nvSpPr>
        <xdr:cNvPr id="68" name="フローチャート: 判断 67"/>
        <xdr:cNvSpPr/>
      </xdr:nvSpPr>
      <xdr:spPr>
        <a:xfrm>
          <a:off x="1060450" y="66084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9080"/>
    <xdr:sp macro="" textlink="">
      <xdr:nvSpPr>
        <xdr:cNvPr id="69" name="テキスト ボックス 68"/>
        <xdr:cNvSpPr txBox="1"/>
      </xdr:nvSpPr>
      <xdr:spPr>
        <a:xfrm>
          <a:off x="435737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0730" cy="259080"/>
    <xdr:sp macro="" textlink="">
      <xdr:nvSpPr>
        <xdr:cNvPr id="70" name="テキスト ボックス 69"/>
        <xdr:cNvSpPr txBox="1"/>
      </xdr:nvSpPr>
      <xdr:spPr>
        <a:xfrm>
          <a:off x="353822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0730" cy="259080"/>
    <xdr:sp macro="" textlink="">
      <xdr:nvSpPr>
        <xdr:cNvPr id="71" name="テキスト ボックス 70"/>
        <xdr:cNvSpPr txBox="1"/>
      </xdr:nvSpPr>
      <xdr:spPr>
        <a:xfrm>
          <a:off x="266446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0730" cy="259080"/>
    <xdr:sp macro="" textlink="">
      <xdr:nvSpPr>
        <xdr:cNvPr id="72" name="テキスト ボックス 71"/>
        <xdr:cNvSpPr txBox="1"/>
      </xdr:nvSpPr>
      <xdr:spPr>
        <a:xfrm>
          <a:off x="179451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0730" cy="259080"/>
    <xdr:sp macro="" textlink="">
      <xdr:nvSpPr>
        <xdr:cNvPr id="73" name="テキスト ボックス 72"/>
        <xdr:cNvSpPr txBox="1"/>
      </xdr:nvSpPr>
      <xdr:spPr>
        <a:xfrm>
          <a:off x="92456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129540</xdr:rowOff>
    </xdr:from>
    <xdr:to xmlns:xdr="http://schemas.openxmlformats.org/drawingml/2006/spreadsheetDrawing">
      <xdr:col>24</xdr:col>
      <xdr:colOff>114300</xdr:colOff>
      <xdr:row>38</xdr:row>
      <xdr:rowOff>59690</xdr:rowOff>
    </xdr:to>
    <xdr:sp macro="" textlink="">
      <xdr:nvSpPr>
        <xdr:cNvPr id="74" name="楕円 73"/>
        <xdr:cNvSpPr/>
      </xdr:nvSpPr>
      <xdr:spPr>
        <a:xfrm>
          <a:off x="449326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152400</xdr:rowOff>
    </xdr:from>
    <xdr:ext cx="405130" cy="259080"/>
    <xdr:sp macro="" textlink="">
      <xdr:nvSpPr>
        <xdr:cNvPr id="75" name="【図書館】&#10;有形固定資産減価償却率該当値テキスト"/>
        <xdr:cNvSpPr txBox="1"/>
      </xdr:nvSpPr>
      <xdr:spPr>
        <a:xfrm>
          <a:off x="4582160" y="6324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95250</xdr:rowOff>
    </xdr:from>
    <xdr:to xmlns:xdr="http://schemas.openxmlformats.org/drawingml/2006/spreadsheetDrawing">
      <xdr:col>20</xdr:col>
      <xdr:colOff>38100</xdr:colOff>
      <xdr:row>38</xdr:row>
      <xdr:rowOff>25400</xdr:rowOff>
    </xdr:to>
    <xdr:sp macro="" textlink="">
      <xdr:nvSpPr>
        <xdr:cNvPr id="76" name="楕円 75"/>
        <xdr:cNvSpPr/>
      </xdr:nvSpPr>
      <xdr:spPr>
        <a:xfrm>
          <a:off x="3674110" y="64389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146685</xdr:rowOff>
    </xdr:from>
    <xdr:to xmlns:xdr="http://schemas.openxmlformats.org/drawingml/2006/spreadsheetDrawing">
      <xdr:col>24</xdr:col>
      <xdr:colOff>63500</xdr:colOff>
      <xdr:row>38</xdr:row>
      <xdr:rowOff>9525</xdr:rowOff>
    </xdr:to>
    <xdr:cxnSp macro="">
      <xdr:nvCxnSpPr>
        <xdr:cNvPr id="77" name="直線コネクタ 76"/>
        <xdr:cNvCxnSpPr/>
      </xdr:nvCxnSpPr>
      <xdr:spPr>
        <a:xfrm>
          <a:off x="3724910" y="6490335"/>
          <a:ext cx="8191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36195</xdr:rowOff>
    </xdr:from>
    <xdr:to xmlns:xdr="http://schemas.openxmlformats.org/drawingml/2006/spreadsheetDrawing">
      <xdr:col>15</xdr:col>
      <xdr:colOff>101600</xdr:colOff>
      <xdr:row>38</xdr:row>
      <xdr:rowOff>138430</xdr:rowOff>
    </xdr:to>
    <xdr:sp macro="" textlink="">
      <xdr:nvSpPr>
        <xdr:cNvPr id="78" name="楕円 77"/>
        <xdr:cNvSpPr/>
      </xdr:nvSpPr>
      <xdr:spPr>
        <a:xfrm>
          <a:off x="2800350" y="6551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146685</xdr:rowOff>
    </xdr:from>
    <xdr:to xmlns:xdr="http://schemas.openxmlformats.org/drawingml/2006/spreadsheetDrawing">
      <xdr:col>19</xdr:col>
      <xdr:colOff>177800</xdr:colOff>
      <xdr:row>38</xdr:row>
      <xdr:rowOff>87630</xdr:rowOff>
    </xdr:to>
    <xdr:cxnSp macro="">
      <xdr:nvCxnSpPr>
        <xdr:cNvPr id="79" name="直線コネクタ 78"/>
        <xdr:cNvCxnSpPr/>
      </xdr:nvCxnSpPr>
      <xdr:spPr>
        <a:xfrm flipV="1">
          <a:off x="2851150" y="6490335"/>
          <a:ext cx="87376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33655</xdr:rowOff>
    </xdr:from>
    <xdr:to xmlns:xdr="http://schemas.openxmlformats.org/drawingml/2006/spreadsheetDrawing">
      <xdr:col>10</xdr:col>
      <xdr:colOff>165100</xdr:colOff>
      <xdr:row>37</xdr:row>
      <xdr:rowOff>135255</xdr:rowOff>
    </xdr:to>
    <xdr:sp macro="" textlink="">
      <xdr:nvSpPr>
        <xdr:cNvPr id="80" name="楕円 79"/>
        <xdr:cNvSpPr/>
      </xdr:nvSpPr>
      <xdr:spPr>
        <a:xfrm>
          <a:off x="19304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83820</xdr:rowOff>
    </xdr:from>
    <xdr:to xmlns:xdr="http://schemas.openxmlformats.org/drawingml/2006/spreadsheetDrawing">
      <xdr:col>15</xdr:col>
      <xdr:colOff>50800</xdr:colOff>
      <xdr:row>38</xdr:row>
      <xdr:rowOff>87630</xdr:rowOff>
    </xdr:to>
    <xdr:cxnSp macro="">
      <xdr:nvCxnSpPr>
        <xdr:cNvPr id="81" name="直線コネクタ 80"/>
        <xdr:cNvCxnSpPr/>
      </xdr:nvCxnSpPr>
      <xdr:spPr>
        <a:xfrm>
          <a:off x="1981200" y="6427470"/>
          <a:ext cx="86995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15875</xdr:rowOff>
    </xdr:from>
    <xdr:to xmlns:xdr="http://schemas.openxmlformats.org/drawingml/2006/spreadsheetDrawing">
      <xdr:col>6</xdr:col>
      <xdr:colOff>38100</xdr:colOff>
      <xdr:row>37</xdr:row>
      <xdr:rowOff>116840</xdr:rowOff>
    </xdr:to>
    <xdr:sp macro="" textlink="">
      <xdr:nvSpPr>
        <xdr:cNvPr id="82" name="楕円 81"/>
        <xdr:cNvSpPr/>
      </xdr:nvSpPr>
      <xdr:spPr>
        <a:xfrm>
          <a:off x="1060450" y="635952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66675</xdr:rowOff>
    </xdr:from>
    <xdr:to xmlns:xdr="http://schemas.openxmlformats.org/drawingml/2006/spreadsheetDrawing">
      <xdr:col>10</xdr:col>
      <xdr:colOff>114300</xdr:colOff>
      <xdr:row>37</xdr:row>
      <xdr:rowOff>83820</xdr:rowOff>
    </xdr:to>
    <xdr:cxnSp macro="">
      <xdr:nvCxnSpPr>
        <xdr:cNvPr id="83" name="直線コネクタ 82"/>
        <xdr:cNvCxnSpPr/>
      </xdr:nvCxnSpPr>
      <xdr:spPr>
        <a:xfrm>
          <a:off x="1111250" y="641032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140335</xdr:rowOff>
    </xdr:from>
    <xdr:ext cx="405130" cy="259080"/>
    <xdr:sp macro="" textlink="">
      <xdr:nvSpPr>
        <xdr:cNvPr id="84" name="n_1aveValue【図書館】&#10;有形固定資産減価償却率"/>
        <xdr:cNvSpPr txBox="1"/>
      </xdr:nvSpPr>
      <xdr:spPr>
        <a:xfrm>
          <a:off x="3513455" y="6655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6985</xdr:rowOff>
    </xdr:from>
    <xdr:ext cx="403860" cy="257810"/>
    <xdr:sp macro="" textlink="">
      <xdr:nvSpPr>
        <xdr:cNvPr id="85" name="n_2aveValue【図書館】&#10;有形固定資産減価償却率"/>
        <xdr:cNvSpPr txBox="1"/>
      </xdr:nvSpPr>
      <xdr:spPr>
        <a:xfrm>
          <a:off x="2652395" y="68649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119380</xdr:rowOff>
    </xdr:from>
    <xdr:ext cx="403860" cy="259080"/>
    <xdr:sp macro="" textlink="">
      <xdr:nvSpPr>
        <xdr:cNvPr id="86" name="n_3aveValue【図書館】&#10;有形固定資産減価償却率"/>
        <xdr:cNvSpPr txBox="1"/>
      </xdr:nvSpPr>
      <xdr:spPr>
        <a:xfrm>
          <a:off x="1782445" y="6805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15240</xdr:rowOff>
    </xdr:from>
    <xdr:ext cx="403860" cy="259080"/>
    <xdr:sp macro="" textlink="">
      <xdr:nvSpPr>
        <xdr:cNvPr id="87" name="n_4aveValue【図書館】&#10;有形固定資産減価償却率"/>
        <xdr:cNvSpPr txBox="1"/>
      </xdr:nvSpPr>
      <xdr:spPr>
        <a:xfrm>
          <a:off x="912495" y="6701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42545</xdr:rowOff>
    </xdr:from>
    <xdr:ext cx="405130" cy="257810"/>
    <xdr:sp macro="" textlink="">
      <xdr:nvSpPr>
        <xdr:cNvPr id="88" name="n_1mainValue【図書館】&#10;有形固定資産減価償却率"/>
        <xdr:cNvSpPr txBox="1"/>
      </xdr:nvSpPr>
      <xdr:spPr>
        <a:xfrm>
          <a:off x="3513455" y="6214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154940</xdr:rowOff>
    </xdr:from>
    <xdr:ext cx="403860" cy="257175"/>
    <xdr:sp macro="" textlink="">
      <xdr:nvSpPr>
        <xdr:cNvPr id="89" name="n_2mainValue【図書館】&#10;有形固定資産減価償却率"/>
        <xdr:cNvSpPr txBox="1"/>
      </xdr:nvSpPr>
      <xdr:spPr>
        <a:xfrm>
          <a:off x="2652395" y="632714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151130</xdr:rowOff>
    </xdr:from>
    <xdr:ext cx="403860" cy="259080"/>
    <xdr:sp macro="" textlink="">
      <xdr:nvSpPr>
        <xdr:cNvPr id="90" name="n_3mainValue【図書館】&#10;有形固定資産減価償却率"/>
        <xdr:cNvSpPr txBox="1"/>
      </xdr:nvSpPr>
      <xdr:spPr>
        <a:xfrm>
          <a:off x="1782445" y="6151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133985</xdr:rowOff>
    </xdr:from>
    <xdr:ext cx="403860" cy="257810"/>
    <xdr:sp macro="" textlink="">
      <xdr:nvSpPr>
        <xdr:cNvPr id="91" name="n_4mainValue【図書館】&#10;有形固定資産減価償却率"/>
        <xdr:cNvSpPr txBox="1"/>
      </xdr:nvSpPr>
      <xdr:spPr>
        <a:xfrm>
          <a:off x="912495" y="6134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47446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59765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4" name="正方形/長方形 93"/>
        <xdr:cNvSpPr/>
      </xdr:nvSpPr>
      <xdr:spPr>
        <a:xfrm>
          <a:off x="659765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59460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6" name="正方形/長方形 95"/>
        <xdr:cNvSpPr/>
      </xdr:nvSpPr>
      <xdr:spPr>
        <a:xfrm>
          <a:off x="759460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7147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8" name="正方形/長方形 97"/>
        <xdr:cNvSpPr/>
      </xdr:nvSpPr>
      <xdr:spPr>
        <a:xfrm>
          <a:off x="87147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47446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43636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474460" y="762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2" name="直線コネクタ 101"/>
        <xdr:cNvCxnSpPr/>
      </xdr:nvCxnSpPr>
      <xdr:spPr>
        <a:xfrm>
          <a:off x="6474460" y="7238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103" name="テキスト ボックス 102"/>
        <xdr:cNvSpPr txBox="1"/>
      </xdr:nvSpPr>
      <xdr:spPr>
        <a:xfrm>
          <a:off x="601472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7360" cy="257175"/>
    <xdr:sp macro="" textlink="">
      <xdr:nvSpPr>
        <xdr:cNvPr id="105" name="テキスト ボックス 104"/>
        <xdr:cNvSpPr txBox="1"/>
      </xdr:nvSpPr>
      <xdr:spPr>
        <a:xfrm>
          <a:off x="6014720" y="6715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474460" y="647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161925</xdr:rowOff>
    </xdr:from>
    <xdr:ext cx="467360" cy="258445"/>
    <xdr:sp macro="" textlink="">
      <xdr:nvSpPr>
        <xdr:cNvPr id="107" name="テキスト ボックス 106"/>
        <xdr:cNvSpPr txBox="1"/>
      </xdr:nvSpPr>
      <xdr:spPr>
        <a:xfrm>
          <a:off x="6014720" y="6334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8" name="直線コネクタ 107"/>
        <xdr:cNvCxnSpPr/>
      </xdr:nvCxnSpPr>
      <xdr:spPr>
        <a:xfrm>
          <a:off x="6474460" y="609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123825</xdr:rowOff>
    </xdr:from>
    <xdr:ext cx="467360" cy="257175"/>
    <xdr:sp macro="" textlink="">
      <xdr:nvSpPr>
        <xdr:cNvPr id="109" name="テキスト ボックス 108"/>
        <xdr:cNvSpPr txBox="1"/>
      </xdr:nvSpPr>
      <xdr:spPr>
        <a:xfrm>
          <a:off x="6014720" y="595312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10" name="直線コネクタ 109"/>
        <xdr:cNvCxnSpPr/>
      </xdr:nvCxnSpPr>
      <xdr:spPr>
        <a:xfrm>
          <a:off x="6474460" y="571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7360" cy="257810"/>
    <xdr:sp macro="" textlink="">
      <xdr:nvSpPr>
        <xdr:cNvPr id="111" name="テキスト ボックス 110"/>
        <xdr:cNvSpPr txBox="1"/>
      </xdr:nvSpPr>
      <xdr:spPr>
        <a:xfrm>
          <a:off x="6014720" y="557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6474460" y="533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9080"/>
    <xdr:sp macro="" textlink="">
      <xdr:nvSpPr>
        <xdr:cNvPr id="113" name="テキスト ボックス 112"/>
        <xdr:cNvSpPr txBox="1"/>
      </xdr:nvSpPr>
      <xdr:spPr>
        <a:xfrm>
          <a:off x="601472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47446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32</xdr:row>
      <xdr:rowOff>151765</xdr:rowOff>
    </xdr:from>
    <xdr:to xmlns:xdr="http://schemas.openxmlformats.org/drawingml/2006/spreadsheetDrawing">
      <xdr:col>54</xdr:col>
      <xdr:colOff>186690</xdr:colOff>
      <xdr:row>41</xdr:row>
      <xdr:rowOff>94615</xdr:rowOff>
    </xdr:to>
    <xdr:cxnSp macro="">
      <xdr:nvCxnSpPr>
        <xdr:cNvPr id="115" name="直線コネクタ 114"/>
        <xdr:cNvCxnSpPr/>
      </xdr:nvCxnSpPr>
      <xdr:spPr>
        <a:xfrm flipV="1">
          <a:off x="10267950" y="563816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99060</xdr:rowOff>
    </xdr:from>
    <xdr:ext cx="469900" cy="257810"/>
    <xdr:sp macro="" textlink="">
      <xdr:nvSpPr>
        <xdr:cNvPr id="116" name="【図書館】&#10;一人当たり面積最小値テキスト"/>
        <xdr:cNvSpPr txBox="1"/>
      </xdr:nvSpPr>
      <xdr:spPr>
        <a:xfrm>
          <a:off x="10306050" y="712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94615</xdr:rowOff>
    </xdr:from>
    <xdr:to xmlns:xdr="http://schemas.openxmlformats.org/drawingml/2006/spreadsheetDrawing">
      <xdr:col>55</xdr:col>
      <xdr:colOff>88900</xdr:colOff>
      <xdr:row>41</xdr:row>
      <xdr:rowOff>94615</xdr:rowOff>
    </xdr:to>
    <xdr:cxnSp macro="">
      <xdr:nvCxnSpPr>
        <xdr:cNvPr id="117" name="直線コネクタ 116"/>
        <xdr:cNvCxnSpPr/>
      </xdr:nvCxnSpPr>
      <xdr:spPr>
        <a:xfrm>
          <a:off x="10182860" y="7124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7810"/>
    <xdr:sp macro="" textlink="">
      <xdr:nvSpPr>
        <xdr:cNvPr id="118" name="【図書館】&#10;一人当たり面積最大値テキスト"/>
        <xdr:cNvSpPr txBox="1"/>
      </xdr:nvSpPr>
      <xdr:spPr>
        <a:xfrm>
          <a:off x="10306050" y="5414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151765</xdr:rowOff>
    </xdr:from>
    <xdr:to xmlns:xdr="http://schemas.openxmlformats.org/drawingml/2006/spreadsheetDrawing">
      <xdr:col>55</xdr:col>
      <xdr:colOff>88900</xdr:colOff>
      <xdr:row>32</xdr:row>
      <xdr:rowOff>151765</xdr:rowOff>
    </xdr:to>
    <xdr:cxnSp macro="">
      <xdr:nvCxnSpPr>
        <xdr:cNvPr id="119" name="直線コネクタ 118"/>
        <xdr:cNvCxnSpPr/>
      </xdr:nvCxnSpPr>
      <xdr:spPr>
        <a:xfrm>
          <a:off x="10182860" y="5638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60325</xdr:rowOff>
    </xdr:from>
    <xdr:ext cx="469900" cy="258445"/>
    <xdr:sp macro="" textlink="">
      <xdr:nvSpPr>
        <xdr:cNvPr id="120" name="【図書館】&#10;一人当たり面積平均値テキスト"/>
        <xdr:cNvSpPr txBox="1"/>
      </xdr:nvSpPr>
      <xdr:spPr>
        <a:xfrm>
          <a:off x="10306050" y="6403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37465</xdr:rowOff>
    </xdr:from>
    <xdr:to xmlns:xdr="http://schemas.openxmlformats.org/drawingml/2006/spreadsheetDrawing">
      <xdr:col>55</xdr:col>
      <xdr:colOff>50800</xdr:colOff>
      <xdr:row>38</xdr:row>
      <xdr:rowOff>139700</xdr:rowOff>
    </xdr:to>
    <xdr:sp macro="" textlink="">
      <xdr:nvSpPr>
        <xdr:cNvPr id="121" name="フローチャート: 判断 120"/>
        <xdr:cNvSpPr/>
      </xdr:nvSpPr>
      <xdr:spPr>
        <a:xfrm>
          <a:off x="10220960" y="655256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50165</xdr:rowOff>
    </xdr:from>
    <xdr:to xmlns:xdr="http://schemas.openxmlformats.org/drawingml/2006/spreadsheetDrawing">
      <xdr:col>50</xdr:col>
      <xdr:colOff>165100</xdr:colOff>
      <xdr:row>38</xdr:row>
      <xdr:rowOff>151765</xdr:rowOff>
    </xdr:to>
    <xdr:sp macro="" textlink="">
      <xdr:nvSpPr>
        <xdr:cNvPr id="122" name="フローチャート: 判断 121"/>
        <xdr:cNvSpPr/>
      </xdr:nvSpPr>
      <xdr:spPr>
        <a:xfrm>
          <a:off x="93980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88265</xdr:rowOff>
    </xdr:from>
    <xdr:to xmlns:xdr="http://schemas.openxmlformats.org/drawingml/2006/spreadsheetDrawing">
      <xdr:col>46</xdr:col>
      <xdr:colOff>38100</xdr:colOff>
      <xdr:row>39</xdr:row>
      <xdr:rowOff>18415</xdr:rowOff>
    </xdr:to>
    <xdr:sp macro="" textlink="">
      <xdr:nvSpPr>
        <xdr:cNvPr id="123" name="フローチャート: 判断 122"/>
        <xdr:cNvSpPr/>
      </xdr:nvSpPr>
      <xdr:spPr>
        <a:xfrm>
          <a:off x="8528050" y="66033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88265</xdr:rowOff>
    </xdr:from>
    <xdr:to xmlns:xdr="http://schemas.openxmlformats.org/drawingml/2006/spreadsheetDrawing">
      <xdr:col>41</xdr:col>
      <xdr:colOff>101600</xdr:colOff>
      <xdr:row>39</xdr:row>
      <xdr:rowOff>18415</xdr:rowOff>
    </xdr:to>
    <xdr:sp macro="" textlink="">
      <xdr:nvSpPr>
        <xdr:cNvPr id="124" name="フローチャート: 判断 123"/>
        <xdr:cNvSpPr/>
      </xdr:nvSpPr>
      <xdr:spPr>
        <a:xfrm>
          <a:off x="765429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50165</xdr:rowOff>
    </xdr:from>
    <xdr:to xmlns:xdr="http://schemas.openxmlformats.org/drawingml/2006/spreadsheetDrawing">
      <xdr:col>36</xdr:col>
      <xdr:colOff>165100</xdr:colOff>
      <xdr:row>38</xdr:row>
      <xdr:rowOff>151765</xdr:rowOff>
    </xdr:to>
    <xdr:sp macro="" textlink="">
      <xdr:nvSpPr>
        <xdr:cNvPr id="125" name="フローチャート: 判断 124"/>
        <xdr:cNvSpPr/>
      </xdr:nvSpPr>
      <xdr:spPr>
        <a:xfrm>
          <a:off x="678434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9080"/>
    <xdr:sp macro="" textlink="">
      <xdr:nvSpPr>
        <xdr:cNvPr id="126" name="テキスト ボックス 125"/>
        <xdr:cNvSpPr txBox="1"/>
      </xdr:nvSpPr>
      <xdr:spPr>
        <a:xfrm>
          <a:off x="100812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0730" cy="259080"/>
    <xdr:sp macro="" textlink="">
      <xdr:nvSpPr>
        <xdr:cNvPr id="127" name="テキスト ボックス 126"/>
        <xdr:cNvSpPr txBox="1"/>
      </xdr:nvSpPr>
      <xdr:spPr>
        <a:xfrm>
          <a:off x="926211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0730" cy="259080"/>
    <xdr:sp macro="" textlink="">
      <xdr:nvSpPr>
        <xdr:cNvPr id="128" name="テキスト ボックス 127"/>
        <xdr:cNvSpPr txBox="1"/>
      </xdr:nvSpPr>
      <xdr:spPr>
        <a:xfrm>
          <a:off x="839216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0730" cy="259080"/>
    <xdr:sp macro="" textlink="">
      <xdr:nvSpPr>
        <xdr:cNvPr id="129" name="テキスト ボックス 128"/>
        <xdr:cNvSpPr txBox="1"/>
      </xdr:nvSpPr>
      <xdr:spPr>
        <a:xfrm>
          <a:off x="751840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0730" cy="259080"/>
    <xdr:sp macro="" textlink="">
      <xdr:nvSpPr>
        <xdr:cNvPr id="130" name="テキスト ボックス 129"/>
        <xdr:cNvSpPr txBox="1"/>
      </xdr:nvSpPr>
      <xdr:spPr>
        <a:xfrm>
          <a:off x="664845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88265</xdr:rowOff>
    </xdr:from>
    <xdr:to xmlns:xdr="http://schemas.openxmlformats.org/drawingml/2006/spreadsheetDrawing">
      <xdr:col>55</xdr:col>
      <xdr:colOff>50800</xdr:colOff>
      <xdr:row>39</xdr:row>
      <xdr:rowOff>18415</xdr:rowOff>
    </xdr:to>
    <xdr:sp macro="" textlink="">
      <xdr:nvSpPr>
        <xdr:cNvPr id="131" name="楕円 130"/>
        <xdr:cNvSpPr/>
      </xdr:nvSpPr>
      <xdr:spPr>
        <a:xfrm>
          <a:off x="1022096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67310</xdr:rowOff>
    </xdr:from>
    <xdr:ext cx="469900" cy="259080"/>
    <xdr:sp macro="" textlink="">
      <xdr:nvSpPr>
        <xdr:cNvPr id="132" name="【図書館】&#10;一人当たり面積該当値テキスト"/>
        <xdr:cNvSpPr txBox="1"/>
      </xdr:nvSpPr>
      <xdr:spPr>
        <a:xfrm>
          <a:off x="10306050" y="658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133" name="楕円 132"/>
        <xdr:cNvSpPr/>
      </xdr:nvSpPr>
      <xdr:spPr>
        <a:xfrm>
          <a:off x="93980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134" name="直線コネクタ 133"/>
        <xdr:cNvCxnSpPr/>
      </xdr:nvCxnSpPr>
      <xdr:spPr>
        <a:xfrm>
          <a:off x="9448800" y="66548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101600</xdr:rowOff>
    </xdr:from>
    <xdr:to xmlns:xdr="http://schemas.openxmlformats.org/drawingml/2006/spreadsheetDrawing">
      <xdr:col>46</xdr:col>
      <xdr:colOff>38100</xdr:colOff>
      <xdr:row>39</xdr:row>
      <xdr:rowOff>31750</xdr:rowOff>
    </xdr:to>
    <xdr:sp macro="" textlink="">
      <xdr:nvSpPr>
        <xdr:cNvPr id="135" name="楕円 134"/>
        <xdr:cNvSpPr/>
      </xdr:nvSpPr>
      <xdr:spPr>
        <a:xfrm>
          <a:off x="8528050" y="661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151765</xdr:rowOff>
    </xdr:to>
    <xdr:cxnSp macro="">
      <xdr:nvCxnSpPr>
        <xdr:cNvPr id="136" name="直線コネクタ 135"/>
        <xdr:cNvCxnSpPr/>
      </xdr:nvCxnSpPr>
      <xdr:spPr>
        <a:xfrm flipV="1">
          <a:off x="8578850" y="665480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114300</xdr:rowOff>
    </xdr:from>
    <xdr:to xmlns:xdr="http://schemas.openxmlformats.org/drawingml/2006/spreadsheetDrawing">
      <xdr:col>41</xdr:col>
      <xdr:colOff>101600</xdr:colOff>
      <xdr:row>39</xdr:row>
      <xdr:rowOff>44450</xdr:rowOff>
    </xdr:to>
    <xdr:sp macro="" textlink="">
      <xdr:nvSpPr>
        <xdr:cNvPr id="137" name="楕円 136"/>
        <xdr:cNvSpPr/>
      </xdr:nvSpPr>
      <xdr:spPr>
        <a:xfrm>
          <a:off x="765429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151765</xdr:rowOff>
    </xdr:from>
    <xdr:to xmlns:xdr="http://schemas.openxmlformats.org/drawingml/2006/spreadsheetDrawing">
      <xdr:col>45</xdr:col>
      <xdr:colOff>177800</xdr:colOff>
      <xdr:row>38</xdr:row>
      <xdr:rowOff>164465</xdr:rowOff>
    </xdr:to>
    <xdr:cxnSp macro="">
      <xdr:nvCxnSpPr>
        <xdr:cNvPr id="138" name="直線コネクタ 137"/>
        <xdr:cNvCxnSpPr/>
      </xdr:nvCxnSpPr>
      <xdr:spPr>
        <a:xfrm flipV="1">
          <a:off x="7705090" y="666686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126365</xdr:rowOff>
    </xdr:from>
    <xdr:to xmlns:xdr="http://schemas.openxmlformats.org/drawingml/2006/spreadsheetDrawing">
      <xdr:col>36</xdr:col>
      <xdr:colOff>165100</xdr:colOff>
      <xdr:row>39</xdr:row>
      <xdr:rowOff>56515</xdr:rowOff>
    </xdr:to>
    <xdr:sp macro="" textlink="">
      <xdr:nvSpPr>
        <xdr:cNvPr id="139" name="楕円 138"/>
        <xdr:cNvSpPr/>
      </xdr:nvSpPr>
      <xdr:spPr>
        <a:xfrm>
          <a:off x="678434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164465</xdr:rowOff>
    </xdr:from>
    <xdr:to xmlns:xdr="http://schemas.openxmlformats.org/drawingml/2006/spreadsheetDrawing">
      <xdr:col>41</xdr:col>
      <xdr:colOff>50800</xdr:colOff>
      <xdr:row>39</xdr:row>
      <xdr:rowOff>6350</xdr:rowOff>
    </xdr:to>
    <xdr:cxnSp macro="">
      <xdr:nvCxnSpPr>
        <xdr:cNvPr id="140" name="直線コネクタ 139"/>
        <xdr:cNvCxnSpPr/>
      </xdr:nvCxnSpPr>
      <xdr:spPr>
        <a:xfrm flipV="1">
          <a:off x="6835140" y="667956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164465</xdr:rowOff>
    </xdr:from>
    <xdr:ext cx="468630" cy="259080"/>
    <xdr:sp macro="" textlink="">
      <xdr:nvSpPr>
        <xdr:cNvPr id="141" name="n_1aveValue【図書館】&#10;一人当たり面積"/>
        <xdr:cNvSpPr txBox="1"/>
      </xdr:nvSpPr>
      <xdr:spPr>
        <a:xfrm>
          <a:off x="9204960" y="6336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34925</xdr:rowOff>
    </xdr:from>
    <xdr:ext cx="469900" cy="259080"/>
    <xdr:sp macro="" textlink="">
      <xdr:nvSpPr>
        <xdr:cNvPr id="142" name="n_2aveValue【図書館】&#10;一人当たり面積"/>
        <xdr:cNvSpPr txBox="1"/>
      </xdr:nvSpPr>
      <xdr:spPr>
        <a:xfrm>
          <a:off x="8347710" y="6378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34925</xdr:rowOff>
    </xdr:from>
    <xdr:ext cx="469900" cy="259080"/>
    <xdr:sp macro="" textlink="">
      <xdr:nvSpPr>
        <xdr:cNvPr id="143" name="n_3aveValue【図書館】&#10;一人当たり面積"/>
        <xdr:cNvSpPr txBox="1"/>
      </xdr:nvSpPr>
      <xdr:spPr>
        <a:xfrm>
          <a:off x="7473950" y="6378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164465</xdr:rowOff>
    </xdr:from>
    <xdr:ext cx="469900" cy="259080"/>
    <xdr:sp macro="" textlink="">
      <xdr:nvSpPr>
        <xdr:cNvPr id="144" name="n_4aveValue【図書館】&#10;一人当たり面積"/>
        <xdr:cNvSpPr txBox="1"/>
      </xdr:nvSpPr>
      <xdr:spPr>
        <a:xfrm>
          <a:off x="6604000" y="633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10160</xdr:rowOff>
    </xdr:from>
    <xdr:ext cx="468630" cy="259080"/>
    <xdr:sp macro="" textlink="">
      <xdr:nvSpPr>
        <xdr:cNvPr id="145" name="n_1mainValue【図書館】&#10;一人当たり面積"/>
        <xdr:cNvSpPr txBox="1"/>
      </xdr:nvSpPr>
      <xdr:spPr>
        <a:xfrm>
          <a:off x="9204960" y="669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22225</xdr:rowOff>
    </xdr:from>
    <xdr:ext cx="469900" cy="258445"/>
    <xdr:sp macro="" textlink="">
      <xdr:nvSpPr>
        <xdr:cNvPr id="146" name="n_2mainValue【図書館】&#10;一人当たり面積"/>
        <xdr:cNvSpPr txBox="1"/>
      </xdr:nvSpPr>
      <xdr:spPr>
        <a:xfrm>
          <a:off x="8347710" y="670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34925</xdr:rowOff>
    </xdr:from>
    <xdr:ext cx="469900" cy="259080"/>
    <xdr:sp macro="" textlink="">
      <xdr:nvSpPr>
        <xdr:cNvPr id="147" name="n_3mainValue【図書館】&#10;一人当たり面積"/>
        <xdr:cNvSpPr txBox="1"/>
      </xdr:nvSpPr>
      <xdr:spPr>
        <a:xfrm>
          <a:off x="7473950" y="6721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48260</xdr:rowOff>
    </xdr:from>
    <xdr:ext cx="469900" cy="259080"/>
    <xdr:sp macro="" textlink="">
      <xdr:nvSpPr>
        <xdr:cNvPr id="148" name="n_4mainValue【図書館】&#10;一人当たり面積"/>
        <xdr:cNvSpPr txBox="1"/>
      </xdr:nvSpPr>
      <xdr:spPr>
        <a:xfrm>
          <a:off x="6604000" y="673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4676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88265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7376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7376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88265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8669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8669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88265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9870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29870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4676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180" cy="225425"/>
    <xdr:sp macro="" textlink="">
      <xdr:nvSpPr>
        <xdr:cNvPr id="157" name="テキスト ボックス 156"/>
        <xdr:cNvSpPr txBox="1"/>
      </xdr:nvSpPr>
      <xdr:spPr>
        <a:xfrm>
          <a:off x="71247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4676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9" name="テキスト ボックス 158"/>
        <xdr:cNvSpPr txBox="1"/>
      </xdr:nvSpPr>
      <xdr:spPr>
        <a:xfrm>
          <a:off x="29083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46760" y="1104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104775</xdr:rowOff>
    </xdr:from>
    <xdr:ext cx="467360" cy="259080"/>
    <xdr:sp macro="" textlink="">
      <xdr:nvSpPr>
        <xdr:cNvPr id="161" name="テキスト ボックス 160"/>
        <xdr:cNvSpPr txBox="1"/>
      </xdr:nvSpPr>
      <xdr:spPr>
        <a:xfrm>
          <a:off x="290830"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62" name="直線コネクタ 161"/>
        <xdr:cNvCxnSpPr/>
      </xdr:nvCxnSpPr>
      <xdr:spPr>
        <a:xfrm>
          <a:off x="746760" y="10667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1955" cy="259080"/>
    <xdr:sp macro="" textlink="">
      <xdr:nvSpPr>
        <xdr:cNvPr id="163" name="テキスト ボックス 162"/>
        <xdr:cNvSpPr txBox="1"/>
      </xdr:nvSpPr>
      <xdr:spPr>
        <a:xfrm>
          <a:off x="354965" y="10525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4676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1955" cy="257175"/>
    <xdr:sp macro="" textlink="">
      <xdr:nvSpPr>
        <xdr:cNvPr id="165" name="テキスト ボックス 164"/>
        <xdr:cNvSpPr txBox="1"/>
      </xdr:nvSpPr>
      <xdr:spPr>
        <a:xfrm>
          <a:off x="354965" y="101447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46760" y="990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161925</xdr:rowOff>
    </xdr:from>
    <xdr:ext cx="401955" cy="258445"/>
    <xdr:sp macro="" textlink="">
      <xdr:nvSpPr>
        <xdr:cNvPr id="167" name="テキスト ボックス 166"/>
        <xdr:cNvSpPr txBox="1"/>
      </xdr:nvSpPr>
      <xdr:spPr>
        <a:xfrm>
          <a:off x="354965" y="97631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94615</xdr:rowOff>
    </xdr:from>
    <xdr:to xmlns:xdr="http://schemas.openxmlformats.org/drawingml/2006/spreadsheetDrawing">
      <xdr:col>28</xdr:col>
      <xdr:colOff>114300</xdr:colOff>
      <xdr:row>55</xdr:row>
      <xdr:rowOff>94615</xdr:rowOff>
    </xdr:to>
    <xdr:cxnSp macro="">
      <xdr:nvCxnSpPr>
        <xdr:cNvPr id="168" name="直線コネクタ 167"/>
        <xdr:cNvCxnSpPr/>
      </xdr:nvCxnSpPr>
      <xdr:spPr>
        <a:xfrm>
          <a:off x="746760" y="952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123825</xdr:rowOff>
    </xdr:from>
    <xdr:ext cx="401955" cy="257175"/>
    <xdr:sp macro="" textlink="">
      <xdr:nvSpPr>
        <xdr:cNvPr id="169" name="テキスト ボックス 168"/>
        <xdr:cNvSpPr txBox="1"/>
      </xdr:nvSpPr>
      <xdr:spPr>
        <a:xfrm>
          <a:off x="354965" y="93821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70" name="直線コネクタ 169"/>
        <xdr:cNvCxnSpPr/>
      </xdr:nvCxnSpPr>
      <xdr:spPr>
        <a:xfrm>
          <a:off x="74676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9090" cy="257810"/>
    <xdr:sp macro="" textlink="">
      <xdr:nvSpPr>
        <xdr:cNvPr id="171" name="テキスト ボックス 170"/>
        <xdr:cNvSpPr txBox="1"/>
      </xdr:nvSpPr>
      <xdr:spPr>
        <a:xfrm>
          <a:off x="415290" y="9001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4676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161290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543425" y="959104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58216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458970" y="1104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107950</xdr:rowOff>
    </xdr:from>
    <xdr:ext cx="405130" cy="259080"/>
    <xdr:sp macro="" textlink="">
      <xdr:nvSpPr>
        <xdr:cNvPr id="176" name="【体育館・プール】&#10;有形固定資産減価償却率最大値テキスト"/>
        <xdr:cNvSpPr txBox="1"/>
      </xdr:nvSpPr>
      <xdr:spPr>
        <a:xfrm>
          <a:off x="4582160" y="9366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161290</xdr:rowOff>
    </xdr:from>
    <xdr:to xmlns:xdr="http://schemas.openxmlformats.org/drawingml/2006/spreadsheetDrawing">
      <xdr:col>24</xdr:col>
      <xdr:colOff>152400</xdr:colOff>
      <xdr:row>55</xdr:row>
      <xdr:rowOff>161290</xdr:rowOff>
    </xdr:to>
    <xdr:cxnSp macro="">
      <xdr:nvCxnSpPr>
        <xdr:cNvPr id="177" name="直線コネクタ 176"/>
        <xdr:cNvCxnSpPr/>
      </xdr:nvCxnSpPr>
      <xdr:spPr>
        <a:xfrm>
          <a:off x="4458970" y="9591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83820</xdr:rowOff>
    </xdr:from>
    <xdr:ext cx="405130" cy="259080"/>
    <xdr:sp macro="" textlink="">
      <xdr:nvSpPr>
        <xdr:cNvPr id="178" name="【体育館・プール】&#10;有形固定資産減価償却率平均値テキスト"/>
        <xdr:cNvSpPr txBox="1"/>
      </xdr:nvSpPr>
      <xdr:spPr>
        <a:xfrm>
          <a:off x="4582160" y="1019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60960</xdr:rowOff>
    </xdr:from>
    <xdr:to xmlns:xdr="http://schemas.openxmlformats.org/drawingml/2006/spreadsheetDrawing">
      <xdr:col>24</xdr:col>
      <xdr:colOff>114300</xdr:colOff>
      <xdr:row>60</xdr:row>
      <xdr:rowOff>162560</xdr:rowOff>
    </xdr:to>
    <xdr:sp macro="" textlink="">
      <xdr:nvSpPr>
        <xdr:cNvPr id="179" name="フローチャート: 判断 178"/>
        <xdr:cNvSpPr/>
      </xdr:nvSpPr>
      <xdr:spPr>
        <a:xfrm>
          <a:off x="4493260" y="1034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48260</xdr:rowOff>
    </xdr:from>
    <xdr:to xmlns:xdr="http://schemas.openxmlformats.org/drawingml/2006/spreadsheetDrawing">
      <xdr:col>20</xdr:col>
      <xdr:colOff>38100</xdr:colOff>
      <xdr:row>60</xdr:row>
      <xdr:rowOff>149225</xdr:rowOff>
    </xdr:to>
    <xdr:sp macro="" textlink="">
      <xdr:nvSpPr>
        <xdr:cNvPr id="180" name="フローチャート: 判断 179"/>
        <xdr:cNvSpPr/>
      </xdr:nvSpPr>
      <xdr:spPr>
        <a:xfrm>
          <a:off x="3674110" y="1033526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70485</xdr:rowOff>
    </xdr:from>
    <xdr:to xmlns:xdr="http://schemas.openxmlformats.org/drawingml/2006/spreadsheetDrawing">
      <xdr:col>15</xdr:col>
      <xdr:colOff>101600</xdr:colOff>
      <xdr:row>61</xdr:row>
      <xdr:rowOff>635</xdr:rowOff>
    </xdr:to>
    <xdr:sp macro="" textlink="">
      <xdr:nvSpPr>
        <xdr:cNvPr id="181" name="フローチャート: 判断 180"/>
        <xdr:cNvSpPr/>
      </xdr:nvSpPr>
      <xdr:spPr>
        <a:xfrm>
          <a:off x="280035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33020</xdr:rowOff>
    </xdr:from>
    <xdr:to xmlns:xdr="http://schemas.openxmlformats.org/drawingml/2006/spreadsheetDrawing">
      <xdr:col>10</xdr:col>
      <xdr:colOff>165100</xdr:colOff>
      <xdr:row>60</xdr:row>
      <xdr:rowOff>134620</xdr:rowOff>
    </xdr:to>
    <xdr:sp macro="" textlink="">
      <xdr:nvSpPr>
        <xdr:cNvPr id="182" name="フローチャート: 判断 181"/>
        <xdr:cNvSpPr/>
      </xdr:nvSpPr>
      <xdr:spPr>
        <a:xfrm>
          <a:off x="19304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163830</xdr:rowOff>
    </xdr:from>
    <xdr:to xmlns:xdr="http://schemas.openxmlformats.org/drawingml/2006/spreadsheetDrawing">
      <xdr:col>6</xdr:col>
      <xdr:colOff>38100</xdr:colOff>
      <xdr:row>60</xdr:row>
      <xdr:rowOff>93980</xdr:rowOff>
    </xdr:to>
    <xdr:sp macro="" textlink="">
      <xdr:nvSpPr>
        <xdr:cNvPr id="183" name="フローチャート: 判断 182"/>
        <xdr:cNvSpPr/>
      </xdr:nvSpPr>
      <xdr:spPr>
        <a:xfrm>
          <a:off x="1060450" y="102793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3573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0730" cy="257810"/>
    <xdr:sp macro="" textlink="">
      <xdr:nvSpPr>
        <xdr:cNvPr id="185" name="テキスト ボックス 184"/>
        <xdr:cNvSpPr txBox="1"/>
      </xdr:nvSpPr>
      <xdr:spPr>
        <a:xfrm>
          <a:off x="35382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186" name="テキスト ボックス 185"/>
        <xdr:cNvSpPr txBox="1"/>
      </xdr:nvSpPr>
      <xdr:spPr>
        <a:xfrm>
          <a:off x="26644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0730" cy="257810"/>
    <xdr:sp macro="" textlink="">
      <xdr:nvSpPr>
        <xdr:cNvPr id="187" name="テキスト ボックス 186"/>
        <xdr:cNvSpPr txBox="1"/>
      </xdr:nvSpPr>
      <xdr:spPr>
        <a:xfrm>
          <a:off x="17945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0730" cy="257810"/>
    <xdr:sp macro="" textlink="">
      <xdr:nvSpPr>
        <xdr:cNvPr id="188" name="テキスト ボックス 187"/>
        <xdr:cNvSpPr txBox="1"/>
      </xdr:nvSpPr>
      <xdr:spPr>
        <a:xfrm>
          <a:off x="9245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86360</xdr:rowOff>
    </xdr:from>
    <xdr:to xmlns:xdr="http://schemas.openxmlformats.org/drawingml/2006/spreadsheetDrawing">
      <xdr:col>24</xdr:col>
      <xdr:colOff>114300</xdr:colOff>
      <xdr:row>62</xdr:row>
      <xdr:rowOff>16510</xdr:rowOff>
    </xdr:to>
    <xdr:sp macro="" textlink="">
      <xdr:nvSpPr>
        <xdr:cNvPr id="189" name="楕円 188"/>
        <xdr:cNvSpPr/>
      </xdr:nvSpPr>
      <xdr:spPr>
        <a:xfrm>
          <a:off x="449326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64770</xdr:rowOff>
    </xdr:from>
    <xdr:ext cx="405130" cy="257175"/>
    <xdr:sp macro="" textlink="">
      <xdr:nvSpPr>
        <xdr:cNvPr id="190" name="【体育館・プール】&#10;有形固定資産減価償却率該当値テキスト"/>
        <xdr:cNvSpPr txBox="1"/>
      </xdr:nvSpPr>
      <xdr:spPr>
        <a:xfrm>
          <a:off x="4582160" y="10523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72390</xdr:rowOff>
    </xdr:from>
    <xdr:to xmlns:xdr="http://schemas.openxmlformats.org/drawingml/2006/spreadsheetDrawing">
      <xdr:col>20</xdr:col>
      <xdr:colOff>38100</xdr:colOff>
      <xdr:row>62</xdr:row>
      <xdr:rowOff>2540</xdr:rowOff>
    </xdr:to>
    <xdr:sp macro="" textlink="">
      <xdr:nvSpPr>
        <xdr:cNvPr id="191" name="楕円 190"/>
        <xdr:cNvSpPr/>
      </xdr:nvSpPr>
      <xdr:spPr>
        <a:xfrm>
          <a:off x="3674110" y="10530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123190</xdr:rowOff>
    </xdr:from>
    <xdr:to xmlns:xdr="http://schemas.openxmlformats.org/drawingml/2006/spreadsheetDrawing">
      <xdr:col>24</xdr:col>
      <xdr:colOff>63500</xdr:colOff>
      <xdr:row>61</xdr:row>
      <xdr:rowOff>137160</xdr:rowOff>
    </xdr:to>
    <xdr:cxnSp macro="">
      <xdr:nvCxnSpPr>
        <xdr:cNvPr id="192" name="直線コネクタ 191"/>
        <xdr:cNvCxnSpPr/>
      </xdr:nvCxnSpPr>
      <xdr:spPr>
        <a:xfrm>
          <a:off x="3724910" y="10581640"/>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44450</xdr:rowOff>
    </xdr:from>
    <xdr:to xmlns:xdr="http://schemas.openxmlformats.org/drawingml/2006/spreadsheetDrawing">
      <xdr:col>15</xdr:col>
      <xdr:colOff>101600</xdr:colOff>
      <xdr:row>61</xdr:row>
      <xdr:rowOff>146050</xdr:rowOff>
    </xdr:to>
    <xdr:sp macro="" textlink="">
      <xdr:nvSpPr>
        <xdr:cNvPr id="193" name="楕円 192"/>
        <xdr:cNvSpPr/>
      </xdr:nvSpPr>
      <xdr:spPr>
        <a:xfrm>
          <a:off x="280035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94615</xdr:rowOff>
    </xdr:from>
    <xdr:to xmlns:xdr="http://schemas.openxmlformats.org/drawingml/2006/spreadsheetDrawing">
      <xdr:col>19</xdr:col>
      <xdr:colOff>177800</xdr:colOff>
      <xdr:row>61</xdr:row>
      <xdr:rowOff>123190</xdr:rowOff>
    </xdr:to>
    <xdr:cxnSp macro="">
      <xdr:nvCxnSpPr>
        <xdr:cNvPr id="194" name="直線コネクタ 193"/>
        <xdr:cNvCxnSpPr/>
      </xdr:nvCxnSpPr>
      <xdr:spPr>
        <a:xfrm>
          <a:off x="2851150" y="1055306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46355</xdr:rowOff>
    </xdr:from>
    <xdr:to xmlns:xdr="http://schemas.openxmlformats.org/drawingml/2006/spreadsheetDrawing">
      <xdr:col>10</xdr:col>
      <xdr:colOff>165100</xdr:colOff>
      <xdr:row>61</xdr:row>
      <xdr:rowOff>147955</xdr:rowOff>
    </xdr:to>
    <xdr:sp macro="" textlink="">
      <xdr:nvSpPr>
        <xdr:cNvPr id="195" name="楕円 194"/>
        <xdr:cNvSpPr/>
      </xdr:nvSpPr>
      <xdr:spPr>
        <a:xfrm>
          <a:off x="19304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94615</xdr:rowOff>
    </xdr:from>
    <xdr:to xmlns:xdr="http://schemas.openxmlformats.org/drawingml/2006/spreadsheetDrawing">
      <xdr:col>15</xdr:col>
      <xdr:colOff>50800</xdr:colOff>
      <xdr:row>61</xdr:row>
      <xdr:rowOff>96520</xdr:rowOff>
    </xdr:to>
    <xdr:cxnSp macro="">
      <xdr:nvCxnSpPr>
        <xdr:cNvPr id="196" name="直線コネクタ 195"/>
        <xdr:cNvCxnSpPr/>
      </xdr:nvCxnSpPr>
      <xdr:spPr>
        <a:xfrm flipV="1">
          <a:off x="1981200" y="1055306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26670</xdr:rowOff>
    </xdr:from>
    <xdr:to xmlns:xdr="http://schemas.openxmlformats.org/drawingml/2006/spreadsheetDrawing">
      <xdr:col>6</xdr:col>
      <xdr:colOff>38100</xdr:colOff>
      <xdr:row>61</xdr:row>
      <xdr:rowOff>128270</xdr:rowOff>
    </xdr:to>
    <xdr:sp macro="" textlink="">
      <xdr:nvSpPr>
        <xdr:cNvPr id="197" name="楕円 196"/>
        <xdr:cNvSpPr/>
      </xdr:nvSpPr>
      <xdr:spPr>
        <a:xfrm>
          <a:off x="1060450" y="104851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78105</xdr:rowOff>
    </xdr:from>
    <xdr:to xmlns:xdr="http://schemas.openxmlformats.org/drawingml/2006/spreadsheetDrawing">
      <xdr:col>10</xdr:col>
      <xdr:colOff>114300</xdr:colOff>
      <xdr:row>61</xdr:row>
      <xdr:rowOff>96520</xdr:rowOff>
    </xdr:to>
    <xdr:cxnSp macro="">
      <xdr:nvCxnSpPr>
        <xdr:cNvPr id="198" name="直線コネクタ 197"/>
        <xdr:cNvCxnSpPr/>
      </xdr:nvCxnSpPr>
      <xdr:spPr>
        <a:xfrm>
          <a:off x="1111250" y="10536555"/>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164465</xdr:rowOff>
    </xdr:from>
    <xdr:ext cx="405130" cy="259080"/>
    <xdr:sp macro="" textlink="">
      <xdr:nvSpPr>
        <xdr:cNvPr id="199" name="n_1aveValue【体育館・プール】&#10;有形固定資産減価償却率"/>
        <xdr:cNvSpPr txBox="1"/>
      </xdr:nvSpPr>
      <xdr:spPr>
        <a:xfrm>
          <a:off x="3513455" y="1010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17780</xdr:rowOff>
    </xdr:from>
    <xdr:ext cx="403860" cy="257810"/>
    <xdr:sp macro="" textlink="">
      <xdr:nvSpPr>
        <xdr:cNvPr id="200" name="n_2aveValue【体育館・プール】&#10;有形固定資産減価償却率"/>
        <xdr:cNvSpPr txBox="1"/>
      </xdr:nvSpPr>
      <xdr:spPr>
        <a:xfrm>
          <a:off x="2652395" y="10133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150495</xdr:rowOff>
    </xdr:from>
    <xdr:ext cx="403860" cy="259080"/>
    <xdr:sp macro="" textlink="">
      <xdr:nvSpPr>
        <xdr:cNvPr id="201" name="n_3aveValue【体育館・プール】&#10;有形固定資産減価償却率"/>
        <xdr:cNvSpPr txBox="1"/>
      </xdr:nvSpPr>
      <xdr:spPr>
        <a:xfrm>
          <a:off x="1782445" y="10094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111125</xdr:rowOff>
    </xdr:from>
    <xdr:ext cx="403860" cy="257810"/>
    <xdr:sp macro="" textlink="">
      <xdr:nvSpPr>
        <xdr:cNvPr id="202" name="n_4aveValue【体育館・プール】&#10;有形固定資産減価償却率"/>
        <xdr:cNvSpPr txBox="1"/>
      </xdr:nvSpPr>
      <xdr:spPr>
        <a:xfrm>
          <a:off x="912495" y="10055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164465</xdr:rowOff>
    </xdr:from>
    <xdr:ext cx="405130" cy="259080"/>
    <xdr:sp macro="" textlink="">
      <xdr:nvSpPr>
        <xdr:cNvPr id="203" name="n_1mainValue【体育館・プール】&#10;有形固定資産減価償却率"/>
        <xdr:cNvSpPr txBox="1"/>
      </xdr:nvSpPr>
      <xdr:spPr>
        <a:xfrm>
          <a:off x="3513455" y="1062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137160</xdr:rowOff>
    </xdr:from>
    <xdr:ext cx="403860" cy="259080"/>
    <xdr:sp macro="" textlink="">
      <xdr:nvSpPr>
        <xdr:cNvPr id="204" name="n_2mainValue【体育館・プール】&#10;有形固定資産減価償却率"/>
        <xdr:cNvSpPr txBox="1"/>
      </xdr:nvSpPr>
      <xdr:spPr>
        <a:xfrm>
          <a:off x="2652395" y="10595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139065</xdr:rowOff>
    </xdr:from>
    <xdr:ext cx="403860" cy="259080"/>
    <xdr:sp macro="" textlink="">
      <xdr:nvSpPr>
        <xdr:cNvPr id="205" name="n_3mainValue【体育館・プール】&#10;有形固定資産減価償却率"/>
        <xdr:cNvSpPr txBox="1"/>
      </xdr:nvSpPr>
      <xdr:spPr>
        <a:xfrm>
          <a:off x="1782445" y="10597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119380</xdr:rowOff>
    </xdr:from>
    <xdr:ext cx="403860" cy="259080"/>
    <xdr:sp macro="" textlink="">
      <xdr:nvSpPr>
        <xdr:cNvPr id="206" name="n_4mainValue【体育館・プール】&#10;有形固定資産減価償却率"/>
        <xdr:cNvSpPr txBox="1"/>
      </xdr:nvSpPr>
      <xdr:spPr>
        <a:xfrm>
          <a:off x="912495" y="10577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47446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88265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9765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59765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88265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9460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59460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88265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7147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7147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47446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5425"/>
    <xdr:sp macro="" textlink="">
      <xdr:nvSpPr>
        <xdr:cNvPr id="215" name="テキスト ボックス 214"/>
        <xdr:cNvSpPr txBox="1"/>
      </xdr:nvSpPr>
      <xdr:spPr>
        <a:xfrm>
          <a:off x="643636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474460" y="1143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474460" y="1104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104775</xdr:rowOff>
    </xdr:from>
    <xdr:ext cx="467360" cy="259080"/>
    <xdr:sp macro="" textlink="">
      <xdr:nvSpPr>
        <xdr:cNvPr id="218" name="テキスト ボックス 217"/>
        <xdr:cNvSpPr txBox="1"/>
      </xdr:nvSpPr>
      <xdr:spPr>
        <a:xfrm>
          <a:off x="6014720"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9" name="直線コネクタ 218"/>
        <xdr:cNvCxnSpPr/>
      </xdr:nvCxnSpPr>
      <xdr:spPr>
        <a:xfrm>
          <a:off x="6474460" y="10667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7360" cy="259080"/>
    <xdr:sp macro="" textlink="">
      <xdr:nvSpPr>
        <xdr:cNvPr id="220" name="テキスト ボックス 219"/>
        <xdr:cNvSpPr txBox="1"/>
      </xdr:nvSpPr>
      <xdr:spPr>
        <a:xfrm>
          <a:off x="601472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7360" cy="257175"/>
    <xdr:sp macro="" textlink="">
      <xdr:nvSpPr>
        <xdr:cNvPr id="222" name="テキスト ボックス 221"/>
        <xdr:cNvSpPr txBox="1"/>
      </xdr:nvSpPr>
      <xdr:spPr>
        <a:xfrm>
          <a:off x="6014720" y="10144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474460" y="990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161925</xdr:rowOff>
    </xdr:from>
    <xdr:ext cx="467360" cy="258445"/>
    <xdr:sp macro="" textlink="">
      <xdr:nvSpPr>
        <xdr:cNvPr id="224" name="テキスト ボックス 223"/>
        <xdr:cNvSpPr txBox="1"/>
      </xdr:nvSpPr>
      <xdr:spPr>
        <a:xfrm>
          <a:off x="6014720" y="9763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5" name="直線コネクタ 224"/>
        <xdr:cNvCxnSpPr/>
      </xdr:nvCxnSpPr>
      <xdr:spPr>
        <a:xfrm>
          <a:off x="6474460" y="952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123825</xdr:rowOff>
    </xdr:from>
    <xdr:ext cx="467360" cy="257175"/>
    <xdr:sp macro="" textlink="">
      <xdr:nvSpPr>
        <xdr:cNvPr id="226" name="テキスト ボックス 225"/>
        <xdr:cNvSpPr txBox="1"/>
      </xdr:nvSpPr>
      <xdr:spPr>
        <a:xfrm>
          <a:off x="6014720" y="938212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7" name="直線コネクタ 226"/>
        <xdr:cNvCxnSpPr/>
      </xdr:nvCxnSpPr>
      <xdr:spPr>
        <a:xfrm>
          <a:off x="6474460" y="914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7810"/>
    <xdr:sp macro="" textlink="">
      <xdr:nvSpPr>
        <xdr:cNvPr id="228" name="テキスト ボックス 227"/>
        <xdr:cNvSpPr txBox="1"/>
      </xdr:nvSpPr>
      <xdr:spPr>
        <a:xfrm>
          <a:off x="601472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47446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55</xdr:row>
      <xdr:rowOff>104140</xdr:rowOff>
    </xdr:from>
    <xdr:to xmlns:xdr="http://schemas.openxmlformats.org/drawingml/2006/spreadsheetDrawing">
      <xdr:col>54</xdr:col>
      <xdr:colOff>186690</xdr:colOff>
      <xdr:row>64</xdr:row>
      <xdr:rowOff>34290</xdr:rowOff>
    </xdr:to>
    <xdr:cxnSp macro="">
      <xdr:nvCxnSpPr>
        <xdr:cNvPr id="230" name="直線コネクタ 229"/>
        <xdr:cNvCxnSpPr/>
      </xdr:nvCxnSpPr>
      <xdr:spPr>
        <a:xfrm flipV="1">
          <a:off x="10267950" y="953389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37465</xdr:rowOff>
    </xdr:from>
    <xdr:ext cx="469900" cy="259080"/>
    <xdr:sp macro="" textlink="">
      <xdr:nvSpPr>
        <xdr:cNvPr id="231" name="【体育館・プール】&#10;一人当たり面積最小値テキスト"/>
        <xdr:cNvSpPr txBox="1"/>
      </xdr:nvSpPr>
      <xdr:spPr>
        <a:xfrm>
          <a:off x="10306050" y="11010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34290</xdr:rowOff>
    </xdr:from>
    <xdr:to xmlns:xdr="http://schemas.openxmlformats.org/drawingml/2006/spreadsheetDrawing">
      <xdr:col>55</xdr:col>
      <xdr:colOff>88900</xdr:colOff>
      <xdr:row>64</xdr:row>
      <xdr:rowOff>34290</xdr:rowOff>
    </xdr:to>
    <xdr:cxnSp macro="">
      <xdr:nvCxnSpPr>
        <xdr:cNvPr id="232" name="直線コネクタ 231"/>
        <xdr:cNvCxnSpPr/>
      </xdr:nvCxnSpPr>
      <xdr:spPr>
        <a:xfrm>
          <a:off x="10182860" y="11007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50165</xdr:rowOff>
    </xdr:from>
    <xdr:ext cx="469900" cy="259080"/>
    <xdr:sp macro="" textlink="">
      <xdr:nvSpPr>
        <xdr:cNvPr id="233" name="【体育館・プール】&#10;一人当たり面積最大値テキスト"/>
        <xdr:cNvSpPr txBox="1"/>
      </xdr:nvSpPr>
      <xdr:spPr>
        <a:xfrm>
          <a:off x="10306050" y="930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104140</xdr:rowOff>
    </xdr:from>
    <xdr:to xmlns:xdr="http://schemas.openxmlformats.org/drawingml/2006/spreadsheetDrawing">
      <xdr:col>55</xdr:col>
      <xdr:colOff>88900</xdr:colOff>
      <xdr:row>55</xdr:row>
      <xdr:rowOff>104140</xdr:rowOff>
    </xdr:to>
    <xdr:cxnSp macro="">
      <xdr:nvCxnSpPr>
        <xdr:cNvPr id="234" name="直線コネクタ 233"/>
        <xdr:cNvCxnSpPr/>
      </xdr:nvCxnSpPr>
      <xdr:spPr>
        <a:xfrm>
          <a:off x="10182860" y="9533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164465</xdr:rowOff>
    </xdr:from>
    <xdr:ext cx="469900" cy="259080"/>
    <xdr:sp macro="" textlink="">
      <xdr:nvSpPr>
        <xdr:cNvPr id="235" name="【体育館・プール】&#10;一人当たり面積平均値テキスト"/>
        <xdr:cNvSpPr txBox="1"/>
      </xdr:nvSpPr>
      <xdr:spPr>
        <a:xfrm>
          <a:off x="10306050" y="10622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18415</xdr:rowOff>
    </xdr:from>
    <xdr:to xmlns:xdr="http://schemas.openxmlformats.org/drawingml/2006/spreadsheetDrawing">
      <xdr:col>55</xdr:col>
      <xdr:colOff>50800</xdr:colOff>
      <xdr:row>62</xdr:row>
      <xdr:rowOff>120650</xdr:rowOff>
    </xdr:to>
    <xdr:sp macro="" textlink="">
      <xdr:nvSpPr>
        <xdr:cNvPr id="236" name="フローチャート: 判断 235"/>
        <xdr:cNvSpPr/>
      </xdr:nvSpPr>
      <xdr:spPr>
        <a:xfrm>
          <a:off x="10220960" y="1064831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17780</xdr:rowOff>
    </xdr:from>
    <xdr:to xmlns:xdr="http://schemas.openxmlformats.org/drawingml/2006/spreadsheetDrawing">
      <xdr:col>50</xdr:col>
      <xdr:colOff>165100</xdr:colOff>
      <xdr:row>62</xdr:row>
      <xdr:rowOff>118745</xdr:rowOff>
    </xdr:to>
    <xdr:sp macro="" textlink="">
      <xdr:nvSpPr>
        <xdr:cNvPr id="237" name="フローチャート: 判断 236"/>
        <xdr:cNvSpPr/>
      </xdr:nvSpPr>
      <xdr:spPr>
        <a:xfrm>
          <a:off x="9398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156210</xdr:rowOff>
    </xdr:from>
    <xdr:to xmlns:xdr="http://schemas.openxmlformats.org/drawingml/2006/spreadsheetDrawing">
      <xdr:col>46</xdr:col>
      <xdr:colOff>38100</xdr:colOff>
      <xdr:row>62</xdr:row>
      <xdr:rowOff>86360</xdr:rowOff>
    </xdr:to>
    <xdr:sp macro="" textlink="">
      <xdr:nvSpPr>
        <xdr:cNvPr id="238" name="フローチャート: 判断 237"/>
        <xdr:cNvSpPr/>
      </xdr:nvSpPr>
      <xdr:spPr>
        <a:xfrm>
          <a:off x="8528050" y="10614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161925</xdr:rowOff>
    </xdr:from>
    <xdr:to xmlns:xdr="http://schemas.openxmlformats.org/drawingml/2006/spreadsheetDrawing">
      <xdr:col>41</xdr:col>
      <xdr:colOff>101600</xdr:colOff>
      <xdr:row>62</xdr:row>
      <xdr:rowOff>92075</xdr:rowOff>
    </xdr:to>
    <xdr:sp macro="" textlink="">
      <xdr:nvSpPr>
        <xdr:cNvPr id="239" name="フローチャート: 判断 238"/>
        <xdr:cNvSpPr/>
      </xdr:nvSpPr>
      <xdr:spPr>
        <a:xfrm>
          <a:off x="7654290" y="1062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0</xdr:rowOff>
    </xdr:from>
    <xdr:to xmlns:xdr="http://schemas.openxmlformats.org/drawingml/2006/spreadsheetDrawing">
      <xdr:col>36</xdr:col>
      <xdr:colOff>165100</xdr:colOff>
      <xdr:row>62</xdr:row>
      <xdr:rowOff>101600</xdr:rowOff>
    </xdr:to>
    <xdr:sp macro="" textlink="">
      <xdr:nvSpPr>
        <xdr:cNvPr id="240" name="フローチャート: 判断 239"/>
        <xdr:cNvSpPr/>
      </xdr:nvSpPr>
      <xdr:spPr>
        <a:xfrm>
          <a:off x="678434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0812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0730" cy="257810"/>
    <xdr:sp macro="" textlink="">
      <xdr:nvSpPr>
        <xdr:cNvPr id="242" name="テキスト ボックス 241"/>
        <xdr:cNvSpPr txBox="1"/>
      </xdr:nvSpPr>
      <xdr:spPr>
        <a:xfrm>
          <a:off x="92621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0730" cy="257810"/>
    <xdr:sp macro="" textlink="">
      <xdr:nvSpPr>
        <xdr:cNvPr id="243" name="テキスト ボックス 242"/>
        <xdr:cNvSpPr txBox="1"/>
      </xdr:nvSpPr>
      <xdr:spPr>
        <a:xfrm>
          <a:off x="83921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244" name="テキスト ボックス 243"/>
        <xdr:cNvSpPr txBox="1"/>
      </xdr:nvSpPr>
      <xdr:spPr>
        <a:xfrm>
          <a:off x="7518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0730" cy="257810"/>
    <xdr:sp macro="" textlink="">
      <xdr:nvSpPr>
        <xdr:cNvPr id="245" name="テキスト ボックス 244"/>
        <xdr:cNvSpPr txBox="1"/>
      </xdr:nvSpPr>
      <xdr:spPr>
        <a:xfrm>
          <a:off x="66484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97790</xdr:rowOff>
    </xdr:from>
    <xdr:to xmlns:xdr="http://schemas.openxmlformats.org/drawingml/2006/spreadsheetDrawing">
      <xdr:col>55</xdr:col>
      <xdr:colOff>50800</xdr:colOff>
      <xdr:row>62</xdr:row>
      <xdr:rowOff>27305</xdr:rowOff>
    </xdr:to>
    <xdr:sp macro="" textlink="">
      <xdr:nvSpPr>
        <xdr:cNvPr id="246" name="楕円 245"/>
        <xdr:cNvSpPr/>
      </xdr:nvSpPr>
      <xdr:spPr>
        <a:xfrm>
          <a:off x="10220960" y="1055624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120650</xdr:rowOff>
    </xdr:from>
    <xdr:ext cx="469900" cy="257810"/>
    <xdr:sp macro="" textlink="">
      <xdr:nvSpPr>
        <xdr:cNvPr id="247" name="【体育館・プール】&#10;一人当たり面積該当値テキスト"/>
        <xdr:cNvSpPr txBox="1"/>
      </xdr:nvSpPr>
      <xdr:spPr>
        <a:xfrm>
          <a:off x="10306050" y="10407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30480</xdr:rowOff>
    </xdr:from>
    <xdr:to xmlns:xdr="http://schemas.openxmlformats.org/drawingml/2006/spreadsheetDrawing">
      <xdr:col>50</xdr:col>
      <xdr:colOff>165100</xdr:colOff>
      <xdr:row>61</xdr:row>
      <xdr:rowOff>132080</xdr:rowOff>
    </xdr:to>
    <xdr:sp macro="" textlink="">
      <xdr:nvSpPr>
        <xdr:cNvPr id="248" name="楕円 247"/>
        <xdr:cNvSpPr/>
      </xdr:nvSpPr>
      <xdr:spPr>
        <a:xfrm>
          <a:off x="93980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81280</xdr:rowOff>
    </xdr:from>
    <xdr:to xmlns:xdr="http://schemas.openxmlformats.org/drawingml/2006/spreadsheetDrawing">
      <xdr:col>55</xdr:col>
      <xdr:colOff>0</xdr:colOff>
      <xdr:row>61</xdr:row>
      <xdr:rowOff>148590</xdr:rowOff>
    </xdr:to>
    <xdr:cxnSp macro="">
      <xdr:nvCxnSpPr>
        <xdr:cNvPr id="249" name="直線コネクタ 248"/>
        <xdr:cNvCxnSpPr/>
      </xdr:nvCxnSpPr>
      <xdr:spPr>
        <a:xfrm>
          <a:off x="9448800" y="10539730"/>
          <a:ext cx="8191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38735</xdr:rowOff>
    </xdr:from>
    <xdr:to xmlns:xdr="http://schemas.openxmlformats.org/drawingml/2006/spreadsheetDrawing">
      <xdr:col>46</xdr:col>
      <xdr:colOff>38100</xdr:colOff>
      <xdr:row>61</xdr:row>
      <xdr:rowOff>140335</xdr:rowOff>
    </xdr:to>
    <xdr:sp macro="" textlink="">
      <xdr:nvSpPr>
        <xdr:cNvPr id="250" name="楕円 249"/>
        <xdr:cNvSpPr/>
      </xdr:nvSpPr>
      <xdr:spPr>
        <a:xfrm>
          <a:off x="8528050" y="104971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81280</xdr:rowOff>
    </xdr:from>
    <xdr:to xmlns:xdr="http://schemas.openxmlformats.org/drawingml/2006/spreadsheetDrawing">
      <xdr:col>50</xdr:col>
      <xdr:colOff>114300</xdr:colOff>
      <xdr:row>61</xdr:row>
      <xdr:rowOff>89535</xdr:rowOff>
    </xdr:to>
    <xdr:cxnSp macro="">
      <xdr:nvCxnSpPr>
        <xdr:cNvPr id="251" name="直線コネクタ 250"/>
        <xdr:cNvCxnSpPr/>
      </xdr:nvCxnSpPr>
      <xdr:spPr>
        <a:xfrm flipV="1">
          <a:off x="8578850" y="1053973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3175</xdr:rowOff>
    </xdr:from>
    <xdr:to xmlns:xdr="http://schemas.openxmlformats.org/drawingml/2006/spreadsheetDrawing">
      <xdr:col>41</xdr:col>
      <xdr:colOff>101600</xdr:colOff>
      <xdr:row>61</xdr:row>
      <xdr:rowOff>104775</xdr:rowOff>
    </xdr:to>
    <xdr:sp macro="" textlink="">
      <xdr:nvSpPr>
        <xdr:cNvPr id="252" name="楕円 251"/>
        <xdr:cNvSpPr/>
      </xdr:nvSpPr>
      <xdr:spPr>
        <a:xfrm>
          <a:off x="765429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53975</xdr:rowOff>
    </xdr:from>
    <xdr:to xmlns:xdr="http://schemas.openxmlformats.org/drawingml/2006/spreadsheetDrawing">
      <xdr:col>45</xdr:col>
      <xdr:colOff>177800</xdr:colOff>
      <xdr:row>61</xdr:row>
      <xdr:rowOff>89535</xdr:rowOff>
    </xdr:to>
    <xdr:cxnSp macro="">
      <xdr:nvCxnSpPr>
        <xdr:cNvPr id="253" name="直線コネクタ 252"/>
        <xdr:cNvCxnSpPr/>
      </xdr:nvCxnSpPr>
      <xdr:spPr>
        <a:xfrm>
          <a:off x="7705090" y="10512425"/>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13970</xdr:rowOff>
    </xdr:from>
    <xdr:to xmlns:xdr="http://schemas.openxmlformats.org/drawingml/2006/spreadsheetDrawing">
      <xdr:col>36</xdr:col>
      <xdr:colOff>165100</xdr:colOff>
      <xdr:row>61</xdr:row>
      <xdr:rowOff>115570</xdr:rowOff>
    </xdr:to>
    <xdr:sp macro="" textlink="">
      <xdr:nvSpPr>
        <xdr:cNvPr id="254" name="楕円 253"/>
        <xdr:cNvSpPr/>
      </xdr:nvSpPr>
      <xdr:spPr>
        <a:xfrm>
          <a:off x="678434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53975</xdr:rowOff>
    </xdr:from>
    <xdr:to xmlns:xdr="http://schemas.openxmlformats.org/drawingml/2006/spreadsheetDrawing">
      <xdr:col>41</xdr:col>
      <xdr:colOff>50800</xdr:colOff>
      <xdr:row>61</xdr:row>
      <xdr:rowOff>64770</xdr:rowOff>
    </xdr:to>
    <xdr:cxnSp macro="">
      <xdr:nvCxnSpPr>
        <xdr:cNvPr id="255" name="直線コネクタ 254"/>
        <xdr:cNvCxnSpPr/>
      </xdr:nvCxnSpPr>
      <xdr:spPr>
        <a:xfrm flipV="1">
          <a:off x="6835140" y="1051242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110490</xdr:rowOff>
    </xdr:from>
    <xdr:ext cx="468630" cy="257810"/>
    <xdr:sp macro="" textlink="">
      <xdr:nvSpPr>
        <xdr:cNvPr id="256" name="n_1aveValue【体育館・プール】&#10;一人当たり面積"/>
        <xdr:cNvSpPr txBox="1"/>
      </xdr:nvSpPr>
      <xdr:spPr>
        <a:xfrm>
          <a:off x="9204960" y="10740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77470</xdr:rowOff>
    </xdr:from>
    <xdr:ext cx="469900" cy="257810"/>
    <xdr:sp macro="" textlink="">
      <xdr:nvSpPr>
        <xdr:cNvPr id="257" name="n_2aveValue【体育館・プール】&#10;一人当たり面積"/>
        <xdr:cNvSpPr txBox="1"/>
      </xdr:nvSpPr>
      <xdr:spPr>
        <a:xfrm>
          <a:off x="8347710" y="10707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83185</xdr:rowOff>
    </xdr:from>
    <xdr:ext cx="469900" cy="259080"/>
    <xdr:sp macro="" textlink="">
      <xdr:nvSpPr>
        <xdr:cNvPr id="258" name="n_3aveValue【体育館・プール】&#10;一人当たり面積"/>
        <xdr:cNvSpPr txBox="1"/>
      </xdr:nvSpPr>
      <xdr:spPr>
        <a:xfrm>
          <a:off x="7473950" y="10713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92075</xdr:rowOff>
    </xdr:from>
    <xdr:ext cx="469900" cy="258445"/>
    <xdr:sp macro="" textlink="">
      <xdr:nvSpPr>
        <xdr:cNvPr id="259" name="n_4aveValue【体育館・プール】&#10;一人当たり面積"/>
        <xdr:cNvSpPr txBox="1"/>
      </xdr:nvSpPr>
      <xdr:spPr>
        <a:xfrm>
          <a:off x="6604000" y="10721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148590</xdr:rowOff>
    </xdr:from>
    <xdr:ext cx="468630" cy="259080"/>
    <xdr:sp macro="" textlink="">
      <xdr:nvSpPr>
        <xdr:cNvPr id="260" name="n_1mainValue【体育館・プール】&#10;一人当たり面積"/>
        <xdr:cNvSpPr txBox="1"/>
      </xdr:nvSpPr>
      <xdr:spPr>
        <a:xfrm>
          <a:off x="9204960" y="10264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157480</xdr:rowOff>
    </xdr:from>
    <xdr:ext cx="469900" cy="257175"/>
    <xdr:sp macro="" textlink="">
      <xdr:nvSpPr>
        <xdr:cNvPr id="261" name="n_2mainValue【体育館・プール】&#10;一人当たり面積"/>
        <xdr:cNvSpPr txBox="1"/>
      </xdr:nvSpPr>
      <xdr:spPr>
        <a:xfrm>
          <a:off x="8347710" y="102730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121920</xdr:rowOff>
    </xdr:from>
    <xdr:ext cx="469900" cy="257175"/>
    <xdr:sp macro="" textlink="">
      <xdr:nvSpPr>
        <xdr:cNvPr id="262" name="n_3mainValue【体育館・プール】&#10;一人当たり面積"/>
        <xdr:cNvSpPr txBox="1"/>
      </xdr:nvSpPr>
      <xdr:spPr>
        <a:xfrm>
          <a:off x="7473950" y="10237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132080</xdr:rowOff>
    </xdr:from>
    <xdr:ext cx="469900" cy="257810"/>
    <xdr:sp macro="" textlink="">
      <xdr:nvSpPr>
        <xdr:cNvPr id="263" name="n_4mainValue【体育館・プール】&#10;一人当たり面積"/>
        <xdr:cNvSpPr txBox="1"/>
      </xdr:nvSpPr>
      <xdr:spPr>
        <a:xfrm>
          <a:off x="6604000" y="10247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4676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5" name="正方形/長方形 264"/>
        <xdr:cNvSpPr/>
      </xdr:nvSpPr>
      <xdr:spPr>
        <a:xfrm>
          <a:off x="87376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7376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7" name="正方形/長方形 266"/>
        <xdr:cNvSpPr/>
      </xdr:nvSpPr>
      <xdr:spPr>
        <a:xfrm>
          <a:off x="18669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8669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9" name="正方形/長方形 268"/>
        <xdr:cNvSpPr/>
      </xdr:nvSpPr>
      <xdr:spPr>
        <a:xfrm>
          <a:off x="29870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29870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71" name="正方形/長方形 270"/>
        <xdr:cNvSpPr/>
      </xdr:nvSpPr>
      <xdr:spPr>
        <a:xfrm>
          <a:off x="74676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1247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73" name="直線コネクタ 272"/>
        <xdr:cNvCxnSpPr/>
      </xdr:nvCxnSpPr>
      <xdr:spPr>
        <a:xfrm>
          <a:off x="74676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59080"/>
    <xdr:sp macro="" textlink="">
      <xdr:nvSpPr>
        <xdr:cNvPr id="274" name="テキスト ボックス 273"/>
        <xdr:cNvSpPr txBox="1"/>
      </xdr:nvSpPr>
      <xdr:spPr>
        <a:xfrm>
          <a:off x="29083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37465</xdr:rowOff>
    </xdr:from>
    <xdr:to xmlns:xdr="http://schemas.openxmlformats.org/drawingml/2006/spreadsheetDrawing">
      <xdr:col>28</xdr:col>
      <xdr:colOff>114300</xdr:colOff>
      <xdr:row>86</xdr:row>
      <xdr:rowOff>37465</xdr:rowOff>
    </xdr:to>
    <xdr:cxnSp macro="">
      <xdr:nvCxnSpPr>
        <xdr:cNvPr id="275" name="直線コネクタ 274"/>
        <xdr:cNvCxnSpPr/>
      </xdr:nvCxnSpPr>
      <xdr:spPr>
        <a:xfrm>
          <a:off x="746760" y="147821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7360" cy="259080"/>
    <xdr:sp macro="" textlink="">
      <xdr:nvSpPr>
        <xdr:cNvPr id="276" name="テキスト ボックス 275"/>
        <xdr:cNvSpPr txBox="1"/>
      </xdr:nvSpPr>
      <xdr:spPr>
        <a:xfrm>
          <a:off x="29083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94615</xdr:rowOff>
    </xdr:from>
    <xdr:to xmlns:xdr="http://schemas.openxmlformats.org/drawingml/2006/spreadsheetDrawing">
      <xdr:col>28</xdr:col>
      <xdr:colOff>114300</xdr:colOff>
      <xdr:row>83</xdr:row>
      <xdr:rowOff>94615</xdr:rowOff>
    </xdr:to>
    <xdr:cxnSp macro="">
      <xdr:nvCxnSpPr>
        <xdr:cNvPr id="277" name="直線コネクタ 276"/>
        <xdr:cNvCxnSpPr/>
      </xdr:nvCxnSpPr>
      <xdr:spPr>
        <a:xfrm>
          <a:off x="746760" y="1432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123825</xdr:rowOff>
    </xdr:from>
    <xdr:ext cx="401955" cy="257175"/>
    <xdr:sp macro="" textlink="">
      <xdr:nvSpPr>
        <xdr:cNvPr id="278" name="テキスト ボックス 277"/>
        <xdr:cNvSpPr txBox="1"/>
      </xdr:nvSpPr>
      <xdr:spPr>
        <a:xfrm>
          <a:off x="354965" y="141827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151765</xdr:rowOff>
    </xdr:from>
    <xdr:to xmlns:xdr="http://schemas.openxmlformats.org/drawingml/2006/spreadsheetDrawing">
      <xdr:col>28</xdr:col>
      <xdr:colOff>114300</xdr:colOff>
      <xdr:row>80</xdr:row>
      <xdr:rowOff>151765</xdr:rowOff>
    </xdr:to>
    <xdr:cxnSp macro="">
      <xdr:nvCxnSpPr>
        <xdr:cNvPr id="279" name="直線コネクタ 278"/>
        <xdr:cNvCxnSpPr/>
      </xdr:nvCxnSpPr>
      <xdr:spPr>
        <a:xfrm>
          <a:off x="746760" y="13867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1955" cy="259080"/>
    <xdr:sp macro="" textlink="">
      <xdr:nvSpPr>
        <xdr:cNvPr id="280" name="テキスト ボックス 279"/>
        <xdr:cNvSpPr txBox="1"/>
      </xdr:nvSpPr>
      <xdr:spPr>
        <a:xfrm>
          <a:off x="354965" y="1372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37465</xdr:rowOff>
    </xdr:from>
    <xdr:to xmlns:xdr="http://schemas.openxmlformats.org/drawingml/2006/spreadsheetDrawing">
      <xdr:col>28</xdr:col>
      <xdr:colOff>114300</xdr:colOff>
      <xdr:row>78</xdr:row>
      <xdr:rowOff>37465</xdr:rowOff>
    </xdr:to>
    <xdr:cxnSp macro="">
      <xdr:nvCxnSpPr>
        <xdr:cNvPr id="281" name="直線コネクタ 280"/>
        <xdr:cNvCxnSpPr/>
      </xdr:nvCxnSpPr>
      <xdr:spPr>
        <a:xfrm>
          <a:off x="746760" y="134105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1955" cy="259080"/>
    <xdr:sp macro="" textlink="">
      <xdr:nvSpPr>
        <xdr:cNvPr id="282" name="テキスト ボックス 281"/>
        <xdr:cNvSpPr txBox="1"/>
      </xdr:nvSpPr>
      <xdr:spPr>
        <a:xfrm>
          <a:off x="354965" y="13268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3" name="直線コネクタ 282"/>
        <xdr:cNvCxnSpPr/>
      </xdr:nvCxnSpPr>
      <xdr:spPr>
        <a:xfrm>
          <a:off x="74676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123825</xdr:rowOff>
    </xdr:from>
    <xdr:ext cx="401955" cy="257175"/>
    <xdr:sp macro="" textlink="">
      <xdr:nvSpPr>
        <xdr:cNvPr id="284" name="テキスト ボックス 283"/>
        <xdr:cNvSpPr txBox="1"/>
      </xdr:nvSpPr>
      <xdr:spPr>
        <a:xfrm>
          <a:off x="354965" y="128111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5" name="【福祉施設】&#10;有形固定資産減価償却率グラフ枠"/>
        <xdr:cNvSpPr/>
      </xdr:nvSpPr>
      <xdr:spPr>
        <a:xfrm>
          <a:off x="74676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104140</xdr:rowOff>
    </xdr:from>
    <xdr:to xmlns:xdr="http://schemas.openxmlformats.org/drawingml/2006/spreadsheetDrawing">
      <xdr:col>24</xdr:col>
      <xdr:colOff>62865</xdr:colOff>
      <xdr:row>85</xdr:row>
      <xdr:rowOff>145415</xdr:rowOff>
    </xdr:to>
    <xdr:cxnSp macro="">
      <xdr:nvCxnSpPr>
        <xdr:cNvPr id="286" name="直線コネクタ 285"/>
        <xdr:cNvCxnSpPr/>
      </xdr:nvCxnSpPr>
      <xdr:spPr>
        <a:xfrm flipV="1">
          <a:off x="4543425" y="1330579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148590</xdr:rowOff>
    </xdr:from>
    <xdr:ext cx="405130" cy="259080"/>
    <xdr:sp macro="" textlink="">
      <xdr:nvSpPr>
        <xdr:cNvPr id="287" name="【福祉施設】&#10;有形固定資産減価償却率最小値テキスト"/>
        <xdr:cNvSpPr txBox="1"/>
      </xdr:nvSpPr>
      <xdr:spPr>
        <a:xfrm>
          <a:off x="4582160" y="1472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145415</xdr:rowOff>
    </xdr:from>
    <xdr:to xmlns:xdr="http://schemas.openxmlformats.org/drawingml/2006/spreadsheetDrawing">
      <xdr:col>24</xdr:col>
      <xdr:colOff>152400</xdr:colOff>
      <xdr:row>85</xdr:row>
      <xdr:rowOff>145415</xdr:rowOff>
    </xdr:to>
    <xdr:cxnSp macro="">
      <xdr:nvCxnSpPr>
        <xdr:cNvPr id="288" name="直線コネクタ 287"/>
        <xdr:cNvCxnSpPr/>
      </xdr:nvCxnSpPr>
      <xdr:spPr>
        <a:xfrm>
          <a:off x="4458970" y="14718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50165</xdr:rowOff>
    </xdr:from>
    <xdr:ext cx="405130" cy="259080"/>
    <xdr:sp macro="" textlink="">
      <xdr:nvSpPr>
        <xdr:cNvPr id="289" name="【福祉施設】&#10;有形固定資産減価償却率最大値テキスト"/>
        <xdr:cNvSpPr txBox="1"/>
      </xdr:nvSpPr>
      <xdr:spPr>
        <a:xfrm>
          <a:off x="4582160" y="13080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104140</xdr:rowOff>
    </xdr:from>
    <xdr:to xmlns:xdr="http://schemas.openxmlformats.org/drawingml/2006/spreadsheetDrawing">
      <xdr:col>24</xdr:col>
      <xdr:colOff>152400</xdr:colOff>
      <xdr:row>77</xdr:row>
      <xdr:rowOff>104140</xdr:rowOff>
    </xdr:to>
    <xdr:cxnSp macro="">
      <xdr:nvCxnSpPr>
        <xdr:cNvPr id="290" name="直線コネクタ 289"/>
        <xdr:cNvCxnSpPr/>
      </xdr:nvCxnSpPr>
      <xdr:spPr>
        <a:xfrm>
          <a:off x="4458970" y="13305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23495</xdr:rowOff>
    </xdr:from>
    <xdr:ext cx="405130" cy="258445"/>
    <xdr:sp macro="" textlink="">
      <xdr:nvSpPr>
        <xdr:cNvPr id="291" name="【福祉施設】&#10;有形固定資産減価償却率平均値テキスト"/>
        <xdr:cNvSpPr txBox="1"/>
      </xdr:nvSpPr>
      <xdr:spPr>
        <a:xfrm>
          <a:off x="4582160" y="137394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635</xdr:rowOff>
    </xdr:from>
    <xdr:to xmlns:xdr="http://schemas.openxmlformats.org/drawingml/2006/spreadsheetDrawing">
      <xdr:col>24</xdr:col>
      <xdr:colOff>114300</xdr:colOff>
      <xdr:row>81</xdr:row>
      <xdr:rowOff>102870</xdr:rowOff>
    </xdr:to>
    <xdr:sp macro="" textlink="">
      <xdr:nvSpPr>
        <xdr:cNvPr id="292" name="フローチャート: 判断 291"/>
        <xdr:cNvSpPr/>
      </xdr:nvSpPr>
      <xdr:spPr>
        <a:xfrm>
          <a:off x="4493260" y="13888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130810</xdr:rowOff>
    </xdr:from>
    <xdr:to xmlns:xdr="http://schemas.openxmlformats.org/drawingml/2006/spreadsheetDrawing">
      <xdr:col>20</xdr:col>
      <xdr:colOff>38100</xdr:colOff>
      <xdr:row>81</xdr:row>
      <xdr:rowOff>60960</xdr:rowOff>
    </xdr:to>
    <xdr:sp macro="" textlink="">
      <xdr:nvSpPr>
        <xdr:cNvPr id="293" name="フローチャート: 判断 292"/>
        <xdr:cNvSpPr/>
      </xdr:nvSpPr>
      <xdr:spPr>
        <a:xfrm>
          <a:off x="3674110" y="13846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85090</xdr:rowOff>
    </xdr:from>
    <xdr:to xmlns:xdr="http://schemas.openxmlformats.org/drawingml/2006/spreadsheetDrawing">
      <xdr:col>15</xdr:col>
      <xdr:colOff>101600</xdr:colOff>
      <xdr:row>81</xdr:row>
      <xdr:rowOff>15875</xdr:rowOff>
    </xdr:to>
    <xdr:sp macro="" textlink="">
      <xdr:nvSpPr>
        <xdr:cNvPr id="294" name="フローチャート: 判断 293"/>
        <xdr:cNvSpPr/>
      </xdr:nvSpPr>
      <xdr:spPr>
        <a:xfrm>
          <a:off x="2800350" y="138010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57785</xdr:rowOff>
    </xdr:from>
    <xdr:to xmlns:xdr="http://schemas.openxmlformats.org/drawingml/2006/spreadsheetDrawing">
      <xdr:col>10</xdr:col>
      <xdr:colOff>165100</xdr:colOff>
      <xdr:row>80</xdr:row>
      <xdr:rowOff>159385</xdr:rowOff>
    </xdr:to>
    <xdr:sp macro="" textlink="">
      <xdr:nvSpPr>
        <xdr:cNvPr id="295" name="フローチャート: 判断 294"/>
        <xdr:cNvSpPr/>
      </xdr:nvSpPr>
      <xdr:spPr>
        <a:xfrm>
          <a:off x="19304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44450</xdr:rowOff>
    </xdr:from>
    <xdr:to xmlns:xdr="http://schemas.openxmlformats.org/drawingml/2006/spreadsheetDrawing">
      <xdr:col>6</xdr:col>
      <xdr:colOff>38100</xdr:colOff>
      <xdr:row>80</xdr:row>
      <xdr:rowOff>146050</xdr:rowOff>
    </xdr:to>
    <xdr:sp macro="" textlink="">
      <xdr:nvSpPr>
        <xdr:cNvPr id="296" name="フローチャート: 判断 295"/>
        <xdr:cNvSpPr/>
      </xdr:nvSpPr>
      <xdr:spPr>
        <a:xfrm>
          <a:off x="1060450" y="137604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2000" cy="259080"/>
    <xdr:sp macro="" textlink="">
      <xdr:nvSpPr>
        <xdr:cNvPr id="297" name="テキスト ボックス 296"/>
        <xdr:cNvSpPr txBox="1"/>
      </xdr:nvSpPr>
      <xdr:spPr>
        <a:xfrm>
          <a:off x="435737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0730" cy="259080"/>
    <xdr:sp macro="" textlink="">
      <xdr:nvSpPr>
        <xdr:cNvPr id="298" name="テキスト ボックス 297"/>
        <xdr:cNvSpPr txBox="1"/>
      </xdr:nvSpPr>
      <xdr:spPr>
        <a:xfrm>
          <a:off x="353822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0730" cy="259080"/>
    <xdr:sp macro="" textlink="">
      <xdr:nvSpPr>
        <xdr:cNvPr id="299" name="テキスト ボックス 298"/>
        <xdr:cNvSpPr txBox="1"/>
      </xdr:nvSpPr>
      <xdr:spPr>
        <a:xfrm>
          <a:off x="266446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0730" cy="259080"/>
    <xdr:sp macro="" textlink="">
      <xdr:nvSpPr>
        <xdr:cNvPr id="300" name="テキスト ボックス 299"/>
        <xdr:cNvSpPr txBox="1"/>
      </xdr:nvSpPr>
      <xdr:spPr>
        <a:xfrm>
          <a:off x="179451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0730" cy="259080"/>
    <xdr:sp macro="" textlink="">
      <xdr:nvSpPr>
        <xdr:cNvPr id="301" name="テキスト ボックス 300"/>
        <xdr:cNvSpPr txBox="1"/>
      </xdr:nvSpPr>
      <xdr:spPr>
        <a:xfrm>
          <a:off x="92456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116840</xdr:rowOff>
    </xdr:from>
    <xdr:to xmlns:xdr="http://schemas.openxmlformats.org/drawingml/2006/spreadsheetDrawing">
      <xdr:col>24</xdr:col>
      <xdr:colOff>114300</xdr:colOff>
      <xdr:row>84</xdr:row>
      <xdr:rowOff>47625</xdr:rowOff>
    </xdr:to>
    <xdr:sp macro="" textlink="">
      <xdr:nvSpPr>
        <xdr:cNvPr id="302" name="楕円 301"/>
        <xdr:cNvSpPr/>
      </xdr:nvSpPr>
      <xdr:spPr>
        <a:xfrm>
          <a:off x="4493260" y="14347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95250</xdr:rowOff>
    </xdr:from>
    <xdr:ext cx="405130" cy="258445"/>
    <xdr:sp macro="" textlink="">
      <xdr:nvSpPr>
        <xdr:cNvPr id="303" name="【福祉施設】&#10;有形固定資産減価償却率該当値テキスト"/>
        <xdr:cNvSpPr txBox="1"/>
      </xdr:nvSpPr>
      <xdr:spPr>
        <a:xfrm>
          <a:off x="4582160" y="14325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96520</xdr:rowOff>
    </xdr:from>
    <xdr:to xmlns:xdr="http://schemas.openxmlformats.org/drawingml/2006/spreadsheetDrawing">
      <xdr:col>20</xdr:col>
      <xdr:colOff>38100</xdr:colOff>
      <xdr:row>84</xdr:row>
      <xdr:rowOff>26670</xdr:rowOff>
    </xdr:to>
    <xdr:sp macro="" textlink="">
      <xdr:nvSpPr>
        <xdr:cNvPr id="304" name="楕円 303"/>
        <xdr:cNvSpPr/>
      </xdr:nvSpPr>
      <xdr:spPr>
        <a:xfrm>
          <a:off x="3674110" y="143268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147955</xdr:rowOff>
    </xdr:from>
    <xdr:to xmlns:xdr="http://schemas.openxmlformats.org/drawingml/2006/spreadsheetDrawing">
      <xdr:col>24</xdr:col>
      <xdr:colOff>63500</xdr:colOff>
      <xdr:row>83</xdr:row>
      <xdr:rowOff>164465</xdr:rowOff>
    </xdr:to>
    <xdr:cxnSp macro="">
      <xdr:nvCxnSpPr>
        <xdr:cNvPr id="305" name="直線コネクタ 304"/>
        <xdr:cNvCxnSpPr/>
      </xdr:nvCxnSpPr>
      <xdr:spPr>
        <a:xfrm>
          <a:off x="3724910" y="14378305"/>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73660</xdr:rowOff>
    </xdr:from>
    <xdr:to xmlns:xdr="http://schemas.openxmlformats.org/drawingml/2006/spreadsheetDrawing">
      <xdr:col>15</xdr:col>
      <xdr:colOff>101600</xdr:colOff>
      <xdr:row>84</xdr:row>
      <xdr:rowOff>3810</xdr:rowOff>
    </xdr:to>
    <xdr:sp macro="" textlink="">
      <xdr:nvSpPr>
        <xdr:cNvPr id="306" name="楕円 305"/>
        <xdr:cNvSpPr/>
      </xdr:nvSpPr>
      <xdr:spPr>
        <a:xfrm>
          <a:off x="280035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124460</xdr:rowOff>
    </xdr:from>
    <xdr:to xmlns:xdr="http://schemas.openxmlformats.org/drawingml/2006/spreadsheetDrawing">
      <xdr:col>19</xdr:col>
      <xdr:colOff>177800</xdr:colOff>
      <xdr:row>83</xdr:row>
      <xdr:rowOff>147955</xdr:rowOff>
    </xdr:to>
    <xdr:cxnSp macro="">
      <xdr:nvCxnSpPr>
        <xdr:cNvPr id="307" name="直線コネクタ 306"/>
        <xdr:cNvCxnSpPr/>
      </xdr:nvCxnSpPr>
      <xdr:spPr>
        <a:xfrm>
          <a:off x="2851150" y="14354810"/>
          <a:ext cx="8737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52705</xdr:rowOff>
    </xdr:from>
    <xdr:to xmlns:xdr="http://schemas.openxmlformats.org/drawingml/2006/spreadsheetDrawing">
      <xdr:col>10</xdr:col>
      <xdr:colOff>165100</xdr:colOff>
      <xdr:row>83</xdr:row>
      <xdr:rowOff>154940</xdr:rowOff>
    </xdr:to>
    <xdr:sp macro="" textlink="">
      <xdr:nvSpPr>
        <xdr:cNvPr id="308" name="楕円 307"/>
        <xdr:cNvSpPr/>
      </xdr:nvSpPr>
      <xdr:spPr>
        <a:xfrm>
          <a:off x="19304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104140</xdr:rowOff>
    </xdr:from>
    <xdr:to xmlns:xdr="http://schemas.openxmlformats.org/drawingml/2006/spreadsheetDrawing">
      <xdr:col>15</xdr:col>
      <xdr:colOff>50800</xdr:colOff>
      <xdr:row>83</xdr:row>
      <xdr:rowOff>124460</xdr:rowOff>
    </xdr:to>
    <xdr:cxnSp macro="">
      <xdr:nvCxnSpPr>
        <xdr:cNvPr id="309" name="直線コネクタ 308"/>
        <xdr:cNvCxnSpPr/>
      </xdr:nvCxnSpPr>
      <xdr:spPr>
        <a:xfrm>
          <a:off x="1981200" y="1433449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33020</xdr:rowOff>
    </xdr:from>
    <xdr:to xmlns:xdr="http://schemas.openxmlformats.org/drawingml/2006/spreadsheetDrawing">
      <xdr:col>6</xdr:col>
      <xdr:colOff>38100</xdr:colOff>
      <xdr:row>83</xdr:row>
      <xdr:rowOff>134620</xdr:rowOff>
    </xdr:to>
    <xdr:sp macro="" textlink="">
      <xdr:nvSpPr>
        <xdr:cNvPr id="310" name="楕円 309"/>
        <xdr:cNvSpPr/>
      </xdr:nvSpPr>
      <xdr:spPr>
        <a:xfrm>
          <a:off x="1060450" y="142633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83185</xdr:rowOff>
    </xdr:from>
    <xdr:to xmlns:xdr="http://schemas.openxmlformats.org/drawingml/2006/spreadsheetDrawing">
      <xdr:col>10</xdr:col>
      <xdr:colOff>114300</xdr:colOff>
      <xdr:row>83</xdr:row>
      <xdr:rowOff>104140</xdr:rowOff>
    </xdr:to>
    <xdr:cxnSp macro="">
      <xdr:nvCxnSpPr>
        <xdr:cNvPr id="311" name="直線コネクタ 310"/>
        <xdr:cNvCxnSpPr/>
      </xdr:nvCxnSpPr>
      <xdr:spPr>
        <a:xfrm>
          <a:off x="1111250" y="1431353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78105</xdr:rowOff>
    </xdr:from>
    <xdr:ext cx="405130" cy="257810"/>
    <xdr:sp macro="" textlink="">
      <xdr:nvSpPr>
        <xdr:cNvPr id="312" name="n_1aveValue【福祉施設】&#10;有形固定資産減価償却率"/>
        <xdr:cNvSpPr txBox="1"/>
      </xdr:nvSpPr>
      <xdr:spPr>
        <a:xfrm>
          <a:off x="3513455" y="13622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32385</xdr:rowOff>
    </xdr:from>
    <xdr:ext cx="403860" cy="257175"/>
    <xdr:sp macro="" textlink="">
      <xdr:nvSpPr>
        <xdr:cNvPr id="313" name="n_2aveValue【福祉施設】&#10;有形固定資産減価償却率"/>
        <xdr:cNvSpPr txBox="1"/>
      </xdr:nvSpPr>
      <xdr:spPr>
        <a:xfrm>
          <a:off x="2652395" y="1357693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4445</xdr:rowOff>
    </xdr:from>
    <xdr:ext cx="403860" cy="259080"/>
    <xdr:sp macro="" textlink="">
      <xdr:nvSpPr>
        <xdr:cNvPr id="314" name="n_3aveValue【福祉施設】&#10;有形固定資産減価償却率"/>
        <xdr:cNvSpPr txBox="1"/>
      </xdr:nvSpPr>
      <xdr:spPr>
        <a:xfrm>
          <a:off x="1782445" y="13548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161925</xdr:rowOff>
    </xdr:from>
    <xdr:ext cx="403860" cy="258445"/>
    <xdr:sp macro="" textlink="">
      <xdr:nvSpPr>
        <xdr:cNvPr id="315" name="n_4aveValue【福祉施設】&#10;有形固定資産減価償却率"/>
        <xdr:cNvSpPr txBox="1"/>
      </xdr:nvSpPr>
      <xdr:spPr>
        <a:xfrm>
          <a:off x="912495" y="135350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17780</xdr:rowOff>
    </xdr:from>
    <xdr:ext cx="405130" cy="257810"/>
    <xdr:sp macro="" textlink="">
      <xdr:nvSpPr>
        <xdr:cNvPr id="316" name="n_1mainValue【福祉施設】&#10;有形固定資産減価償却率"/>
        <xdr:cNvSpPr txBox="1"/>
      </xdr:nvSpPr>
      <xdr:spPr>
        <a:xfrm>
          <a:off x="3513455" y="14419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164465</xdr:rowOff>
    </xdr:from>
    <xdr:ext cx="403860" cy="259080"/>
    <xdr:sp macro="" textlink="">
      <xdr:nvSpPr>
        <xdr:cNvPr id="317" name="n_2mainValue【福祉施設】&#10;有形固定資産減価償却率"/>
        <xdr:cNvSpPr txBox="1"/>
      </xdr:nvSpPr>
      <xdr:spPr>
        <a:xfrm>
          <a:off x="2652395" y="14394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146050</xdr:rowOff>
    </xdr:from>
    <xdr:ext cx="403860" cy="257810"/>
    <xdr:sp macro="" textlink="">
      <xdr:nvSpPr>
        <xdr:cNvPr id="318" name="n_3mainValue【福祉施設】&#10;有形固定資産減価償却率"/>
        <xdr:cNvSpPr txBox="1"/>
      </xdr:nvSpPr>
      <xdr:spPr>
        <a:xfrm>
          <a:off x="1782445" y="14376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125095</xdr:rowOff>
    </xdr:from>
    <xdr:ext cx="403860" cy="258445"/>
    <xdr:sp macro="" textlink="">
      <xdr:nvSpPr>
        <xdr:cNvPr id="319" name="n_4mainValue【福祉施設】&#10;有形固定資産減価償却率"/>
        <xdr:cNvSpPr txBox="1"/>
      </xdr:nvSpPr>
      <xdr:spPr>
        <a:xfrm>
          <a:off x="912495" y="143554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47446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1" name="正方形/長方形 320"/>
        <xdr:cNvSpPr/>
      </xdr:nvSpPr>
      <xdr:spPr>
        <a:xfrm>
          <a:off x="659765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59765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3" name="正方形/長方形 322"/>
        <xdr:cNvSpPr/>
      </xdr:nvSpPr>
      <xdr:spPr>
        <a:xfrm>
          <a:off x="759460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59460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5" name="正方形/長方形 324"/>
        <xdr:cNvSpPr/>
      </xdr:nvSpPr>
      <xdr:spPr>
        <a:xfrm>
          <a:off x="87147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7147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27" name="正方形/長方形 326"/>
        <xdr:cNvSpPr/>
      </xdr:nvSpPr>
      <xdr:spPr>
        <a:xfrm>
          <a:off x="647446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8" name="テキスト ボックス 327"/>
        <xdr:cNvSpPr txBox="1"/>
      </xdr:nvSpPr>
      <xdr:spPr>
        <a:xfrm>
          <a:off x="643636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29" name="直線コネクタ 328"/>
        <xdr:cNvCxnSpPr/>
      </xdr:nvCxnSpPr>
      <xdr:spPr>
        <a:xfrm>
          <a:off x="6474460" y="15239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164465</xdr:rowOff>
    </xdr:from>
    <xdr:to xmlns:xdr="http://schemas.openxmlformats.org/drawingml/2006/spreadsheetDrawing">
      <xdr:col>59</xdr:col>
      <xdr:colOff>50800</xdr:colOff>
      <xdr:row>86</xdr:row>
      <xdr:rowOff>164465</xdr:rowOff>
    </xdr:to>
    <xdr:cxnSp macro="">
      <xdr:nvCxnSpPr>
        <xdr:cNvPr id="330" name="直線コネクタ 329"/>
        <xdr:cNvCxnSpPr/>
      </xdr:nvCxnSpPr>
      <xdr:spPr>
        <a:xfrm>
          <a:off x="6474460" y="149091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7360" cy="258445"/>
    <xdr:sp macro="" textlink="">
      <xdr:nvSpPr>
        <xdr:cNvPr id="331" name="テキスト ボックス 330"/>
        <xdr:cNvSpPr txBox="1"/>
      </xdr:nvSpPr>
      <xdr:spPr>
        <a:xfrm>
          <a:off x="6014720" y="1477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2" name="直線コネクタ 331"/>
        <xdr:cNvCxnSpPr/>
      </xdr:nvCxnSpPr>
      <xdr:spPr>
        <a:xfrm>
          <a:off x="6474460" y="14586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7360" cy="257810"/>
    <xdr:sp macro="" textlink="">
      <xdr:nvSpPr>
        <xdr:cNvPr id="333" name="テキスト ボックス 332"/>
        <xdr:cNvSpPr txBox="1"/>
      </xdr:nvSpPr>
      <xdr:spPr>
        <a:xfrm>
          <a:off x="6014720" y="144443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4" name="直線コネクタ 333"/>
        <xdr:cNvCxnSpPr/>
      </xdr:nvCxnSpPr>
      <xdr:spPr>
        <a:xfrm>
          <a:off x="6474460" y="142601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58420</xdr:rowOff>
    </xdr:from>
    <xdr:ext cx="467360" cy="258445"/>
    <xdr:sp macro="" textlink="">
      <xdr:nvSpPr>
        <xdr:cNvPr id="335" name="テキスト ボックス 334"/>
        <xdr:cNvSpPr txBox="1"/>
      </xdr:nvSpPr>
      <xdr:spPr>
        <a:xfrm>
          <a:off x="6014720" y="141173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6" name="直線コネクタ 335"/>
        <xdr:cNvCxnSpPr/>
      </xdr:nvCxnSpPr>
      <xdr:spPr>
        <a:xfrm>
          <a:off x="6474460" y="13933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7360" cy="257810"/>
    <xdr:sp macro="" textlink="">
      <xdr:nvSpPr>
        <xdr:cNvPr id="337" name="テキスト ボックス 336"/>
        <xdr:cNvSpPr txBox="1"/>
      </xdr:nvSpPr>
      <xdr:spPr>
        <a:xfrm>
          <a:off x="6014720" y="1379156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62230</xdr:rowOff>
    </xdr:from>
    <xdr:to xmlns:xdr="http://schemas.openxmlformats.org/drawingml/2006/spreadsheetDrawing">
      <xdr:col>59</xdr:col>
      <xdr:colOff>50800</xdr:colOff>
      <xdr:row>79</xdr:row>
      <xdr:rowOff>62230</xdr:rowOff>
    </xdr:to>
    <xdr:cxnSp macro="">
      <xdr:nvCxnSpPr>
        <xdr:cNvPr id="338" name="直線コネクタ 337"/>
        <xdr:cNvCxnSpPr/>
      </xdr:nvCxnSpPr>
      <xdr:spPr>
        <a:xfrm>
          <a:off x="6474460" y="136067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91440</xdr:rowOff>
    </xdr:from>
    <xdr:ext cx="467360" cy="258445"/>
    <xdr:sp macro="" textlink="">
      <xdr:nvSpPr>
        <xdr:cNvPr id="339" name="テキスト ボックス 338"/>
        <xdr:cNvSpPr txBox="1"/>
      </xdr:nvSpPr>
      <xdr:spPr>
        <a:xfrm>
          <a:off x="6014720" y="13464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0" name="直線コネクタ 339"/>
        <xdr:cNvCxnSpPr/>
      </xdr:nvCxnSpPr>
      <xdr:spPr>
        <a:xfrm>
          <a:off x="6474460" y="13280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107315</xdr:rowOff>
    </xdr:from>
    <xdr:ext cx="467360" cy="259080"/>
    <xdr:sp macro="" textlink="">
      <xdr:nvSpPr>
        <xdr:cNvPr id="341" name="テキスト ボックス 340"/>
        <xdr:cNvSpPr txBox="1"/>
      </xdr:nvSpPr>
      <xdr:spPr>
        <a:xfrm>
          <a:off x="6014720" y="13137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2" name="直線コネクタ 341"/>
        <xdr:cNvCxnSpPr/>
      </xdr:nvCxnSpPr>
      <xdr:spPr>
        <a:xfrm>
          <a:off x="6474460" y="1295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7360" cy="257175"/>
    <xdr:sp macro="" textlink="">
      <xdr:nvSpPr>
        <xdr:cNvPr id="343" name="テキスト ボックス 342"/>
        <xdr:cNvSpPr txBox="1"/>
      </xdr:nvSpPr>
      <xdr:spPr>
        <a:xfrm>
          <a:off x="6014720" y="1281112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44" name="【福祉施設】&#10;一人当たり面積グラフ枠"/>
        <xdr:cNvSpPr/>
      </xdr:nvSpPr>
      <xdr:spPr>
        <a:xfrm>
          <a:off x="647446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78</xdr:row>
      <xdr:rowOff>72390</xdr:rowOff>
    </xdr:from>
    <xdr:to xmlns:xdr="http://schemas.openxmlformats.org/drawingml/2006/spreadsheetDrawing">
      <xdr:col>54</xdr:col>
      <xdr:colOff>186690</xdr:colOff>
      <xdr:row>86</xdr:row>
      <xdr:rowOff>146050</xdr:rowOff>
    </xdr:to>
    <xdr:cxnSp macro="">
      <xdr:nvCxnSpPr>
        <xdr:cNvPr id="345" name="直線コネクタ 344"/>
        <xdr:cNvCxnSpPr/>
      </xdr:nvCxnSpPr>
      <xdr:spPr>
        <a:xfrm flipV="1">
          <a:off x="10267950" y="1344549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149225</xdr:rowOff>
    </xdr:from>
    <xdr:ext cx="469900" cy="259080"/>
    <xdr:sp macro="" textlink="">
      <xdr:nvSpPr>
        <xdr:cNvPr id="346" name="【福祉施設】&#10;一人当たり面積最小値テキスト"/>
        <xdr:cNvSpPr txBox="1"/>
      </xdr:nvSpPr>
      <xdr:spPr>
        <a:xfrm>
          <a:off x="10306050" y="14893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146050</xdr:rowOff>
    </xdr:from>
    <xdr:to xmlns:xdr="http://schemas.openxmlformats.org/drawingml/2006/spreadsheetDrawing">
      <xdr:col>55</xdr:col>
      <xdr:colOff>88900</xdr:colOff>
      <xdr:row>86</xdr:row>
      <xdr:rowOff>146050</xdr:rowOff>
    </xdr:to>
    <xdr:cxnSp macro="">
      <xdr:nvCxnSpPr>
        <xdr:cNvPr id="347" name="直線コネクタ 346"/>
        <xdr:cNvCxnSpPr/>
      </xdr:nvCxnSpPr>
      <xdr:spPr>
        <a:xfrm>
          <a:off x="10182860" y="14890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19050</xdr:rowOff>
    </xdr:from>
    <xdr:ext cx="469900" cy="257810"/>
    <xdr:sp macro="" textlink="">
      <xdr:nvSpPr>
        <xdr:cNvPr id="348" name="【福祉施設】&#10;一人当たり面積最大値テキスト"/>
        <xdr:cNvSpPr txBox="1"/>
      </xdr:nvSpPr>
      <xdr:spPr>
        <a:xfrm>
          <a:off x="10306050" y="13220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72390</xdr:rowOff>
    </xdr:from>
    <xdr:to xmlns:xdr="http://schemas.openxmlformats.org/drawingml/2006/spreadsheetDrawing">
      <xdr:col>55</xdr:col>
      <xdr:colOff>88900</xdr:colOff>
      <xdr:row>78</xdr:row>
      <xdr:rowOff>72390</xdr:rowOff>
    </xdr:to>
    <xdr:cxnSp macro="">
      <xdr:nvCxnSpPr>
        <xdr:cNvPr id="349" name="直線コネクタ 348"/>
        <xdr:cNvCxnSpPr/>
      </xdr:nvCxnSpPr>
      <xdr:spPr>
        <a:xfrm>
          <a:off x="10182860" y="134454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149225</xdr:rowOff>
    </xdr:from>
    <xdr:ext cx="469900" cy="259080"/>
    <xdr:sp macro="" textlink="">
      <xdr:nvSpPr>
        <xdr:cNvPr id="350" name="【福祉施設】&#10;一人当たり面積平均値テキスト"/>
        <xdr:cNvSpPr txBox="1"/>
      </xdr:nvSpPr>
      <xdr:spPr>
        <a:xfrm>
          <a:off x="10306050" y="14551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126365</xdr:rowOff>
    </xdr:from>
    <xdr:to xmlns:xdr="http://schemas.openxmlformats.org/drawingml/2006/spreadsheetDrawing">
      <xdr:col>55</xdr:col>
      <xdr:colOff>50800</xdr:colOff>
      <xdr:row>86</xdr:row>
      <xdr:rowOff>56515</xdr:rowOff>
    </xdr:to>
    <xdr:sp macro="" textlink="">
      <xdr:nvSpPr>
        <xdr:cNvPr id="351" name="フローチャート: 判断 350"/>
        <xdr:cNvSpPr/>
      </xdr:nvSpPr>
      <xdr:spPr>
        <a:xfrm>
          <a:off x="10220960" y="146996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130810</xdr:rowOff>
    </xdr:from>
    <xdr:to xmlns:xdr="http://schemas.openxmlformats.org/drawingml/2006/spreadsheetDrawing">
      <xdr:col>50</xdr:col>
      <xdr:colOff>165100</xdr:colOff>
      <xdr:row>86</xdr:row>
      <xdr:rowOff>60960</xdr:rowOff>
    </xdr:to>
    <xdr:sp macro="" textlink="">
      <xdr:nvSpPr>
        <xdr:cNvPr id="352" name="フローチャート: 判断 351"/>
        <xdr:cNvSpPr/>
      </xdr:nvSpPr>
      <xdr:spPr>
        <a:xfrm>
          <a:off x="9398000" y="147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164465</xdr:rowOff>
    </xdr:from>
    <xdr:to xmlns:xdr="http://schemas.openxmlformats.org/drawingml/2006/spreadsheetDrawing">
      <xdr:col>46</xdr:col>
      <xdr:colOff>38100</xdr:colOff>
      <xdr:row>86</xdr:row>
      <xdr:rowOff>97790</xdr:rowOff>
    </xdr:to>
    <xdr:sp macro="" textlink="">
      <xdr:nvSpPr>
        <xdr:cNvPr id="353" name="フローチャート: 判断 352"/>
        <xdr:cNvSpPr/>
      </xdr:nvSpPr>
      <xdr:spPr>
        <a:xfrm>
          <a:off x="8528050" y="14737715"/>
          <a:ext cx="9779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11430</xdr:rowOff>
    </xdr:from>
    <xdr:to xmlns:xdr="http://schemas.openxmlformats.org/drawingml/2006/spreadsheetDrawing">
      <xdr:col>41</xdr:col>
      <xdr:colOff>101600</xdr:colOff>
      <xdr:row>86</xdr:row>
      <xdr:rowOff>113030</xdr:rowOff>
    </xdr:to>
    <xdr:sp macro="" textlink="">
      <xdr:nvSpPr>
        <xdr:cNvPr id="354" name="フローチャート: 判断 353"/>
        <xdr:cNvSpPr/>
      </xdr:nvSpPr>
      <xdr:spPr>
        <a:xfrm>
          <a:off x="7654290" y="147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635</xdr:rowOff>
    </xdr:from>
    <xdr:to xmlns:xdr="http://schemas.openxmlformats.org/drawingml/2006/spreadsheetDrawing">
      <xdr:col>36</xdr:col>
      <xdr:colOff>165100</xdr:colOff>
      <xdr:row>86</xdr:row>
      <xdr:rowOff>102870</xdr:rowOff>
    </xdr:to>
    <xdr:sp macro="" textlink="">
      <xdr:nvSpPr>
        <xdr:cNvPr id="355" name="フローチャート: 判断 354"/>
        <xdr:cNvSpPr/>
      </xdr:nvSpPr>
      <xdr:spPr>
        <a:xfrm>
          <a:off x="6784340" y="1474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56" name="テキスト ボックス 355"/>
        <xdr:cNvSpPr txBox="1"/>
      </xdr:nvSpPr>
      <xdr:spPr>
        <a:xfrm>
          <a:off x="100812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0730" cy="259080"/>
    <xdr:sp macro="" textlink="">
      <xdr:nvSpPr>
        <xdr:cNvPr id="357" name="テキスト ボックス 356"/>
        <xdr:cNvSpPr txBox="1"/>
      </xdr:nvSpPr>
      <xdr:spPr>
        <a:xfrm>
          <a:off x="926211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0730" cy="259080"/>
    <xdr:sp macro="" textlink="">
      <xdr:nvSpPr>
        <xdr:cNvPr id="358" name="テキスト ボックス 357"/>
        <xdr:cNvSpPr txBox="1"/>
      </xdr:nvSpPr>
      <xdr:spPr>
        <a:xfrm>
          <a:off x="839216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0730" cy="259080"/>
    <xdr:sp macro="" textlink="">
      <xdr:nvSpPr>
        <xdr:cNvPr id="359" name="テキスト ボックス 358"/>
        <xdr:cNvSpPr txBox="1"/>
      </xdr:nvSpPr>
      <xdr:spPr>
        <a:xfrm>
          <a:off x="75184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0730" cy="259080"/>
    <xdr:sp macro="" textlink="">
      <xdr:nvSpPr>
        <xdr:cNvPr id="360" name="テキスト ボックス 359"/>
        <xdr:cNvSpPr txBox="1"/>
      </xdr:nvSpPr>
      <xdr:spPr>
        <a:xfrm>
          <a:off x="664845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61595</xdr:rowOff>
    </xdr:from>
    <xdr:to xmlns:xdr="http://schemas.openxmlformats.org/drawingml/2006/spreadsheetDrawing">
      <xdr:col>55</xdr:col>
      <xdr:colOff>50800</xdr:colOff>
      <xdr:row>86</xdr:row>
      <xdr:rowOff>163195</xdr:rowOff>
    </xdr:to>
    <xdr:sp macro="" textlink="">
      <xdr:nvSpPr>
        <xdr:cNvPr id="361" name="楕円 360"/>
        <xdr:cNvSpPr/>
      </xdr:nvSpPr>
      <xdr:spPr>
        <a:xfrm>
          <a:off x="10220960" y="148062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148590</xdr:rowOff>
    </xdr:from>
    <xdr:ext cx="469900" cy="259080"/>
    <xdr:sp macro="" textlink="">
      <xdr:nvSpPr>
        <xdr:cNvPr id="362" name="【福祉施設】&#10;一人当たり面積該当値テキスト"/>
        <xdr:cNvSpPr txBox="1"/>
      </xdr:nvSpPr>
      <xdr:spPr>
        <a:xfrm>
          <a:off x="10306050" y="1472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63500</xdr:rowOff>
    </xdr:from>
    <xdr:to xmlns:xdr="http://schemas.openxmlformats.org/drawingml/2006/spreadsheetDrawing">
      <xdr:col>50</xdr:col>
      <xdr:colOff>165100</xdr:colOff>
      <xdr:row>86</xdr:row>
      <xdr:rowOff>164465</xdr:rowOff>
    </xdr:to>
    <xdr:sp macro="" textlink="">
      <xdr:nvSpPr>
        <xdr:cNvPr id="363" name="楕円 362"/>
        <xdr:cNvSpPr/>
      </xdr:nvSpPr>
      <xdr:spPr>
        <a:xfrm>
          <a:off x="93980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113030</xdr:rowOff>
    </xdr:from>
    <xdr:to xmlns:xdr="http://schemas.openxmlformats.org/drawingml/2006/spreadsheetDrawing">
      <xdr:col>55</xdr:col>
      <xdr:colOff>0</xdr:colOff>
      <xdr:row>86</xdr:row>
      <xdr:rowOff>114300</xdr:rowOff>
    </xdr:to>
    <xdr:cxnSp macro="">
      <xdr:nvCxnSpPr>
        <xdr:cNvPr id="364" name="直線コネクタ 363"/>
        <xdr:cNvCxnSpPr/>
      </xdr:nvCxnSpPr>
      <xdr:spPr>
        <a:xfrm flipV="1">
          <a:off x="9448800" y="1485773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57150</xdr:rowOff>
    </xdr:from>
    <xdr:to xmlns:xdr="http://schemas.openxmlformats.org/drawingml/2006/spreadsheetDrawing">
      <xdr:col>46</xdr:col>
      <xdr:colOff>38100</xdr:colOff>
      <xdr:row>86</xdr:row>
      <xdr:rowOff>158750</xdr:rowOff>
    </xdr:to>
    <xdr:sp macro="" textlink="">
      <xdr:nvSpPr>
        <xdr:cNvPr id="365" name="楕円 364"/>
        <xdr:cNvSpPr/>
      </xdr:nvSpPr>
      <xdr:spPr>
        <a:xfrm>
          <a:off x="8528050" y="14801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107950</xdr:rowOff>
    </xdr:from>
    <xdr:to xmlns:xdr="http://schemas.openxmlformats.org/drawingml/2006/spreadsheetDrawing">
      <xdr:col>50</xdr:col>
      <xdr:colOff>114300</xdr:colOff>
      <xdr:row>86</xdr:row>
      <xdr:rowOff>114300</xdr:rowOff>
    </xdr:to>
    <xdr:cxnSp macro="">
      <xdr:nvCxnSpPr>
        <xdr:cNvPr id="366" name="直線コネクタ 365"/>
        <xdr:cNvCxnSpPr/>
      </xdr:nvCxnSpPr>
      <xdr:spPr>
        <a:xfrm>
          <a:off x="8578850" y="1485265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58420</xdr:rowOff>
    </xdr:from>
    <xdr:to xmlns:xdr="http://schemas.openxmlformats.org/drawingml/2006/spreadsheetDrawing">
      <xdr:col>41</xdr:col>
      <xdr:colOff>101600</xdr:colOff>
      <xdr:row>86</xdr:row>
      <xdr:rowOff>160020</xdr:rowOff>
    </xdr:to>
    <xdr:sp macro="" textlink="">
      <xdr:nvSpPr>
        <xdr:cNvPr id="367" name="楕円 366"/>
        <xdr:cNvSpPr/>
      </xdr:nvSpPr>
      <xdr:spPr>
        <a:xfrm>
          <a:off x="7654290" y="148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107950</xdr:rowOff>
    </xdr:from>
    <xdr:to xmlns:xdr="http://schemas.openxmlformats.org/drawingml/2006/spreadsheetDrawing">
      <xdr:col>45</xdr:col>
      <xdr:colOff>177800</xdr:colOff>
      <xdr:row>86</xdr:row>
      <xdr:rowOff>109855</xdr:rowOff>
    </xdr:to>
    <xdr:cxnSp macro="">
      <xdr:nvCxnSpPr>
        <xdr:cNvPr id="368" name="直線コネクタ 367"/>
        <xdr:cNvCxnSpPr/>
      </xdr:nvCxnSpPr>
      <xdr:spPr>
        <a:xfrm flipV="1">
          <a:off x="7705090" y="1485265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59690</xdr:rowOff>
    </xdr:from>
    <xdr:to xmlns:xdr="http://schemas.openxmlformats.org/drawingml/2006/spreadsheetDrawing">
      <xdr:col>36</xdr:col>
      <xdr:colOff>165100</xdr:colOff>
      <xdr:row>86</xdr:row>
      <xdr:rowOff>161290</xdr:rowOff>
    </xdr:to>
    <xdr:sp macro="" textlink="">
      <xdr:nvSpPr>
        <xdr:cNvPr id="369" name="楕円 368"/>
        <xdr:cNvSpPr/>
      </xdr:nvSpPr>
      <xdr:spPr>
        <a:xfrm>
          <a:off x="6784340" y="148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109855</xdr:rowOff>
    </xdr:from>
    <xdr:to xmlns:xdr="http://schemas.openxmlformats.org/drawingml/2006/spreadsheetDrawing">
      <xdr:col>41</xdr:col>
      <xdr:colOff>50800</xdr:colOff>
      <xdr:row>86</xdr:row>
      <xdr:rowOff>111125</xdr:rowOff>
    </xdr:to>
    <xdr:cxnSp macro="">
      <xdr:nvCxnSpPr>
        <xdr:cNvPr id="370" name="直線コネクタ 369"/>
        <xdr:cNvCxnSpPr/>
      </xdr:nvCxnSpPr>
      <xdr:spPr>
        <a:xfrm flipV="1">
          <a:off x="6835140" y="14854555"/>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78105</xdr:rowOff>
    </xdr:from>
    <xdr:ext cx="468630" cy="257810"/>
    <xdr:sp macro="" textlink="">
      <xdr:nvSpPr>
        <xdr:cNvPr id="371" name="n_1aveValue【福祉施設】&#10;一人当たり面積"/>
        <xdr:cNvSpPr txBox="1"/>
      </xdr:nvSpPr>
      <xdr:spPr>
        <a:xfrm>
          <a:off x="9204960" y="14479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114300</xdr:rowOff>
    </xdr:from>
    <xdr:ext cx="469900" cy="259080"/>
    <xdr:sp macro="" textlink="">
      <xdr:nvSpPr>
        <xdr:cNvPr id="372" name="n_2aveValue【福祉施設】&#10;一人当たり面積"/>
        <xdr:cNvSpPr txBox="1"/>
      </xdr:nvSpPr>
      <xdr:spPr>
        <a:xfrm>
          <a:off x="8347710" y="1451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128905</xdr:rowOff>
    </xdr:from>
    <xdr:ext cx="469900" cy="258445"/>
    <xdr:sp macro="" textlink="">
      <xdr:nvSpPr>
        <xdr:cNvPr id="373" name="n_3aveValue【福祉施設】&#10;一人当たり面積"/>
        <xdr:cNvSpPr txBox="1"/>
      </xdr:nvSpPr>
      <xdr:spPr>
        <a:xfrm>
          <a:off x="7473950" y="14530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118745</xdr:rowOff>
    </xdr:from>
    <xdr:ext cx="469900" cy="259080"/>
    <xdr:sp macro="" textlink="">
      <xdr:nvSpPr>
        <xdr:cNvPr id="374" name="n_4aveValue【福祉施設】&#10;一人当たり面積"/>
        <xdr:cNvSpPr txBox="1"/>
      </xdr:nvSpPr>
      <xdr:spPr>
        <a:xfrm>
          <a:off x="6604000" y="1452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156210</xdr:rowOff>
    </xdr:from>
    <xdr:ext cx="468630" cy="257175"/>
    <xdr:sp macro="" textlink="">
      <xdr:nvSpPr>
        <xdr:cNvPr id="375" name="n_1mainValue【福祉施設】&#10;一人当たり面積"/>
        <xdr:cNvSpPr txBox="1"/>
      </xdr:nvSpPr>
      <xdr:spPr>
        <a:xfrm>
          <a:off x="9204960" y="1490091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149860</xdr:rowOff>
    </xdr:from>
    <xdr:ext cx="469900" cy="259080"/>
    <xdr:sp macro="" textlink="">
      <xdr:nvSpPr>
        <xdr:cNvPr id="376" name="n_2mainValue【福祉施設】&#10;一人当たり面積"/>
        <xdr:cNvSpPr txBox="1"/>
      </xdr:nvSpPr>
      <xdr:spPr>
        <a:xfrm>
          <a:off x="8347710" y="1489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151130</xdr:rowOff>
    </xdr:from>
    <xdr:ext cx="469900" cy="259080"/>
    <xdr:sp macro="" textlink="">
      <xdr:nvSpPr>
        <xdr:cNvPr id="377" name="n_3mainValue【福祉施設】&#10;一人当たり面積"/>
        <xdr:cNvSpPr txBox="1"/>
      </xdr:nvSpPr>
      <xdr:spPr>
        <a:xfrm>
          <a:off x="747395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152400</xdr:rowOff>
    </xdr:from>
    <xdr:ext cx="469900" cy="259080"/>
    <xdr:sp macro="" textlink="">
      <xdr:nvSpPr>
        <xdr:cNvPr id="378" name="n_4mainValue【福祉施設】&#10;一人当たり面積"/>
        <xdr:cNvSpPr txBox="1"/>
      </xdr:nvSpPr>
      <xdr:spPr>
        <a:xfrm>
          <a:off x="6604000" y="1489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7" name="テキスト ボックス 386"/>
        <xdr:cNvSpPr txBox="1"/>
      </xdr:nvSpPr>
      <xdr:spPr>
        <a:xfrm>
          <a:off x="71247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89" name="テキスト ボックス 388"/>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4676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7360" cy="257810"/>
    <xdr:sp macro="" textlink="">
      <xdr:nvSpPr>
        <xdr:cNvPr id="391" name="テキスト ボックス 390"/>
        <xdr:cNvSpPr txBox="1"/>
      </xdr:nvSpPr>
      <xdr:spPr>
        <a:xfrm>
          <a:off x="29083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4676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1955" cy="259080"/>
    <xdr:sp macro="" textlink="">
      <xdr:nvSpPr>
        <xdr:cNvPr id="393" name="テキスト ボックス 392"/>
        <xdr:cNvSpPr txBox="1"/>
      </xdr:nvSpPr>
      <xdr:spPr>
        <a:xfrm>
          <a:off x="35496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4676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1955" cy="257810"/>
    <xdr:sp macro="" textlink="">
      <xdr:nvSpPr>
        <xdr:cNvPr id="395" name="テキスト ボックス 394"/>
        <xdr:cNvSpPr txBox="1"/>
      </xdr:nvSpPr>
      <xdr:spPr>
        <a:xfrm>
          <a:off x="35496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4676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1955" cy="258445"/>
    <xdr:sp macro="" textlink="">
      <xdr:nvSpPr>
        <xdr:cNvPr id="397" name="テキスト ボックス 396"/>
        <xdr:cNvSpPr txBox="1"/>
      </xdr:nvSpPr>
      <xdr:spPr>
        <a:xfrm>
          <a:off x="35496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4676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1955" cy="259080"/>
    <xdr:sp macro="" textlink="">
      <xdr:nvSpPr>
        <xdr:cNvPr id="399" name="テキスト ボックス 398"/>
        <xdr:cNvSpPr txBox="1"/>
      </xdr:nvSpPr>
      <xdr:spPr>
        <a:xfrm>
          <a:off x="35496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4676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7810"/>
    <xdr:sp macro="" textlink="">
      <xdr:nvSpPr>
        <xdr:cNvPr id="401" name="テキスト ボックス 400"/>
        <xdr:cNvSpPr txBox="1"/>
      </xdr:nvSpPr>
      <xdr:spPr>
        <a:xfrm>
          <a:off x="41529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36830</xdr:rowOff>
    </xdr:from>
    <xdr:to xmlns:xdr="http://schemas.openxmlformats.org/drawingml/2006/spreadsheetDrawing">
      <xdr:col>24</xdr:col>
      <xdr:colOff>62865</xdr:colOff>
      <xdr:row>109</xdr:row>
      <xdr:rowOff>29210</xdr:rowOff>
    </xdr:to>
    <xdr:cxnSp macro="">
      <xdr:nvCxnSpPr>
        <xdr:cNvPr id="404" name="直線コネクタ 403"/>
        <xdr:cNvCxnSpPr/>
      </xdr:nvCxnSpPr>
      <xdr:spPr>
        <a:xfrm flipV="1">
          <a:off x="4543425" y="1718183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32385</xdr:rowOff>
    </xdr:from>
    <xdr:ext cx="405130" cy="257810"/>
    <xdr:sp macro="" textlink="">
      <xdr:nvSpPr>
        <xdr:cNvPr id="405" name="【市民会館】&#10;有形固定資産減価償却率最小値テキスト"/>
        <xdr:cNvSpPr txBox="1"/>
      </xdr:nvSpPr>
      <xdr:spPr>
        <a:xfrm>
          <a:off x="4582160" y="18720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29210</xdr:rowOff>
    </xdr:from>
    <xdr:to xmlns:xdr="http://schemas.openxmlformats.org/drawingml/2006/spreadsheetDrawing">
      <xdr:col>24</xdr:col>
      <xdr:colOff>152400</xdr:colOff>
      <xdr:row>109</xdr:row>
      <xdr:rowOff>29210</xdr:rowOff>
    </xdr:to>
    <xdr:cxnSp macro="">
      <xdr:nvCxnSpPr>
        <xdr:cNvPr id="406" name="直線コネクタ 405"/>
        <xdr:cNvCxnSpPr/>
      </xdr:nvCxnSpPr>
      <xdr:spPr>
        <a:xfrm>
          <a:off x="4458970" y="18717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154940</xdr:rowOff>
    </xdr:from>
    <xdr:ext cx="340360" cy="257810"/>
    <xdr:sp macro="" textlink="">
      <xdr:nvSpPr>
        <xdr:cNvPr id="407" name="【市民会館】&#10;有形固定資産減価償却率最大値テキスト"/>
        <xdr:cNvSpPr txBox="1"/>
      </xdr:nvSpPr>
      <xdr:spPr>
        <a:xfrm>
          <a:off x="4582160" y="1695704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36830</xdr:rowOff>
    </xdr:from>
    <xdr:to xmlns:xdr="http://schemas.openxmlformats.org/drawingml/2006/spreadsheetDrawing">
      <xdr:col>24</xdr:col>
      <xdr:colOff>152400</xdr:colOff>
      <xdr:row>100</xdr:row>
      <xdr:rowOff>36830</xdr:rowOff>
    </xdr:to>
    <xdr:cxnSp macro="">
      <xdr:nvCxnSpPr>
        <xdr:cNvPr id="408" name="直線コネクタ 407"/>
        <xdr:cNvCxnSpPr/>
      </xdr:nvCxnSpPr>
      <xdr:spPr>
        <a:xfrm>
          <a:off x="4458970" y="17181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125095</xdr:rowOff>
    </xdr:from>
    <xdr:ext cx="405130" cy="258445"/>
    <xdr:sp macro="" textlink="">
      <xdr:nvSpPr>
        <xdr:cNvPr id="409" name="【市民会館】&#10;有形固定資産減価償却率平均値テキスト"/>
        <xdr:cNvSpPr txBox="1"/>
      </xdr:nvSpPr>
      <xdr:spPr>
        <a:xfrm>
          <a:off x="4582160" y="177844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102235</xdr:rowOff>
    </xdr:from>
    <xdr:to xmlns:xdr="http://schemas.openxmlformats.org/drawingml/2006/spreadsheetDrawing">
      <xdr:col>24</xdr:col>
      <xdr:colOff>114300</xdr:colOff>
      <xdr:row>105</xdr:row>
      <xdr:rowOff>32385</xdr:rowOff>
    </xdr:to>
    <xdr:sp macro="" textlink="">
      <xdr:nvSpPr>
        <xdr:cNvPr id="410" name="フローチャート: 判断 409"/>
        <xdr:cNvSpPr/>
      </xdr:nvSpPr>
      <xdr:spPr>
        <a:xfrm>
          <a:off x="4493260" y="179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99060</xdr:rowOff>
    </xdr:from>
    <xdr:to xmlns:xdr="http://schemas.openxmlformats.org/drawingml/2006/spreadsheetDrawing">
      <xdr:col>20</xdr:col>
      <xdr:colOff>38100</xdr:colOff>
      <xdr:row>105</xdr:row>
      <xdr:rowOff>29210</xdr:rowOff>
    </xdr:to>
    <xdr:sp macro="" textlink="">
      <xdr:nvSpPr>
        <xdr:cNvPr id="411" name="フローチャート: 判断 410"/>
        <xdr:cNvSpPr/>
      </xdr:nvSpPr>
      <xdr:spPr>
        <a:xfrm>
          <a:off x="3674110" y="17929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167640</xdr:rowOff>
    </xdr:from>
    <xdr:to xmlns:xdr="http://schemas.openxmlformats.org/drawingml/2006/spreadsheetDrawing">
      <xdr:col>15</xdr:col>
      <xdr:colOff>101600</xdr:colOff>
      <xdr:row>105</xdr:row>
      <xdr:rowOff>97790</xdr:rowOff>
    </xdr:to>
    <xdr:sp macro="" textlink="">
      <xdr:nvSpPr>
        <xdr:cNvPr id="412" name="フローチャート: 判断 411"/>
        <xdr:cNvSpPr/>
      </xdr:nvSpPr>
      <xdr:spPr>
        <a:xfrm>
          <a:off x="280035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67945</xdr:rowOff>
    </xdr:from>
    <xdr:to xmlns:xdr="http://schemas.openxmlformats.org/drawingml/2006/spreadsheetDrawing">
      <xdr:col>10</xdr:col>
      <xdr:colOff>165100</xdr:colOff>
      <xdr:row>105</xdr:row>
      <xdr:rowOff>169545</xdr:rowOff>
    </xdr:to>
    <xdr:sp macro="" textlink="">
      <xdr:nvSpPr>
        <xdr:cNvPr id="413" name="フローチャート: 判断 412"/>
        <xdr:cNvSpPr/>
      </xdr:nvSpPr>
      <xdr:spPr>
        <a:xfrm>
          <a:off x="19304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40640</xdr:rowOff>
    </xdr:from>
    <xdr:to xmlns:xdr="http://schemas.openxmlformats.org/drawingml/2006/spreadsheetDrawing">
      <xdr:col>6</xdr:col>
      <xdr:colOff>38100</xdr:colOff>
      <xdr:row>105</xdr:row>
      <xdr:rowOff>141605</xdr:rowOff>
    </xdr:to>
    <xdr:sp macro="" textlink="">
      <xdr:nvSpPr>
        <xdr:cNvPr id="414" name="フローチャート: 判断 413"/>
        <xdr:cNvSpPr/>
      </xdr:nvSpPr>
      <xdr:spPr>
        <a:xfrm>
          <a:off x="1060450" y="180428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0730" cy="259080"/>
    <xdr:sp macro="" textlink="">
      <xdr:nvSpPr>
        <xdr:cNvPr id="416" name="テキスト ボックス 415"/>
        <xdr:cNvSpPr txBox="1"/>
      </xdr:nvSpPr>
      <xdr:spPr>
        <a:xfrm>
          <a:off x="3538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417" name="テキスト ボックス 416"/>
        <xdr:cNvSpPr txBox="1"/>
      </xdr:nvSpPr>
      <xdr:spPr>
        <a:xfrm>
          <a:off x="26644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0730" cy="259080"/>
    <xdr:sp macro="" textlink="">
      <xdr:nvSpPr>
        <xdr:cNvPr id="418" name="テキスト ボックス 417"/>
        <xdr:cNvSpPr txBox="1"/>
      </xdr:nvSpPr>
      <xdr:spPr>
        <a:xfrm>
          <a:off x="17945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0730" cy="259080"/>
    <xdr:sp macro="" textlink="">
      <xdr:nvSpPr>
        <xdr:cNvPr id="419" name="テキスト ボックス 418"/>
        <xdr:cNvSpPr txBox="1"/>
      </xdr:nvSpPr>
      <xdr:spPr>
        <a:xfrm>
          <a:off x="9245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123190</xdr:rowOff>
    </xdr:from>
    <xdr:to xmlns:xdr="http://schemas.openxmlformats.org/drawingml/2006/spreadsheetDrawing">
      <xdr:col>24</xdr:col>
      <xdr:colOff>114300</xdr:colOff>
      <xdr:row>108</xdr:row>
      <xdr:rowOff>53340</xdr:rowOff>
    </xdr:to>
    <xdr:sp macro="" textlink="">
      <xdr:nvSpPr>
        <xdr:cNvPr id="420" name="楕円 419"/>
        <xdr:cNvSpPr/>
      </xdr:nvSpPr>
      <xdr:spPr>
        <a:xfrm>
          <a:off x="4493260" y="184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101600</xdr:rowOff>
    </xdr:from>
    <xdr:ext cx="405130" cy="259080"/>
    <xdr:sp macro="" textlink="">
      <xdr:nvSpPr>
        <xdr:cNvPr id="421" name="【市民会館】&#10;有形固定資産減価償却率該当値テキスト"/>
        <xdr:cNvSpPr txBox="1"/>
      </xdr:nvSpPr>
      <xdr:spPr>
        <a:xfrm>
          <a:off x="4582160" y="18446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99060</xdr:rowOff>
    </xdr:from>
    <xdr:to xmlns:xdr="http://schemas.openxmlformats.org/drawingml/2006/spreadsheetDrawing">
      <xdr:col>20</xdr:col>
      <xdr:colOff>38100</xdr:colOff>
      <xdr:row>108</xdr:row>
      <xdr:rowOff>29210</xdr:rowOff>
    </xdr:to>
    <xdr:sp macro="" textlink="">
      <xdr:nvSpPr>
        <xdr:cNvPr id="422" name="楕円 421"/>
        <xdr:cNvSpPr/>
      </xdr:nvSpPr>
      <xdr:spPr>
        <a:xfrm>
          <a:off x="3674110" y="184442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149860</xdr:rowOff>
    </xdr:from>
    <xdr:to xmlns:xdr="http://schemas.openxmlformats.org/drawingml/2006/spreadsheetDrawing">
      <xdr:col>24</xdr:col>
      <xdr:colOff>63500</xdr:colOff>
      <xdr:row>108</xdr:row>
      <xdr:rowOff>2540</xdr:rowOff>
    </xdr:to>
    <xdr:cxnSp macro="">
      <xdr:nvCxnSpPr>
        <xdr:cNvPr id="423" name="直線コネクタ 422"/>
        <xdr:cNvCxnSpPr/>
      </xdr:nvCxnSpPr>
      <xdr:spPr>
        <a:xfrm>
          <a:off x="3724910" y="18495010"/>
          <a:ext cx="8191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74930</xdr:rowOff>
    </xdr:from>
    <xdr:to xmlns:xdr="http://schemas.openxmlformats.org/drawingml/2006/spreadsheetDrawing">
      <xdr:col>15</xdr:col>
      <xdr:colOff>101600</xdr:colOff>
      <xdr:row>108</xdr:row>
      <xdr:rowOff>4445</xdr:rowOff>
    </xdr:to>
    <xdr:sp macro="" textlink="">
      <xdr:nvSpPr>
        <xdr:cNvPr id="424" name="楕円 423"/>
        <xdr:cNvSpPr/>
      </xdr:nvSpPr>
      <xdr:spPr>
        <a:xfrm>
          <a:off x="2800350" y="18420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125095</xdr:rowOff>
    </xdr:from>
    <xdr:to xmlns:xdr="http://schemas.openxmlformats.org/drawingml/2006/spreadsheetDrawing">
      <xdr:col>19</xdr:col>
      <xdr:colOff>177800</xdr:colOff>
      <xdr:row>107</xdr:row>
      <xdr:rowOff>149860</xdr:rowOff>
    </xdr:to>
    <xdr:cxnSp macro="">
      <xdr:nvCxnSpPr>
        <xdr:cNvPr id="425" name="直線コネクタ 424"/>
        <xdr:cNvCxnSpPr/>
      </xdr:nvCxnSpPr>
      <xdr:spPr>
        <a:xfrm>
          <a:off x="2851150" y="18470245"/>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52070</xdr:rowOff>
    </xdr:from>
    <xdr:to xmlns:xdr="http://schemas.openxmlformats.org/drawingml/2006/spreadsheetDrawing">
      <xdr:col>10</xdr:col>
      <xdr:colOff>165100</xdr:colOff>
      <xdr:row>107</xdr:row>
      <xdr:rowOff>153035</xdr:rowOff>
    </xdr:to>
    <xdr:sp macro="" textlink="">
      <xdr:nvSpPr>
        <xdr:cNvPr id="426" name="楕円 425"/>
        <xdr:cNvSpPr/>
      </xdr:nvSpPr>
      <xdr:spPr>
        <a:xfrm>
          <a:off x="1930400" y="1839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102235</xdr:rowOff>
    </xdr:from>
    <xdr:to xmlns:xdr="http://schemas.openxmlformats.org/drawingml/2006/spreadsheetDrawing">
      <xdr:col>15</xdr:col>
      <xdr:colOff>50800</xdr:colOff>
      <xdr:row>107</xdr:row>
      <xdr:rowOff>125095</xdr:rowOff>
    </xdr:to>
    <xdr:cxnSp macro="">
      <xdr:nvCxnSpPr>
        <xdr:cNvPr id="427" name="直線コネクタ 426"/>
        <xdr:cNvCxnSpPr/>
      </xdr:nvCxnSpPr>
      <xdr:spPr>
        <a:xfrm>
          <a:off x="1981200" y="1844738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27305</xdr:rowOff>
    </xdr:from>
    <xdr:to xmlns:xdr="http://schemas.openxmlformats.org/drawingml/2006/spreadsheetDrawing">
      <xdr:col>6</xdr:col>
      <xdr:colOff>38100</xdr:colOff>
      <xdr:row>107</xdr:row>
      <xdr:rowOff>128905</xdr:rowOff>
    </xdr:to>
    <xdr:sp macro="" textlink="">
      <xdr:nvSpPr>
        <xdr:cNvPr id="428" name="楕円 427"/>
        <xdr:cNvSpPr/>
      </xdr:nvSpPr>
      <xdr:spPr>
        <a:xfrm>
          <a:off x="1060450" y="183724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78105</xdr:rowOff>
    </xdr:from>
    <xdr:to xmlns:xdr="http://schemas.openxmlformats.org/drawingml/2006/spreadsheetDrawing">
      <xdr:col>10</xdr:col>
      <xdr:colOff>114300</xdr:colOff>
      <xdr:row>107</xdr:row>
      <xdr:rowOff>102235</xdr:rowOff>
    </xdr:to>
    <xdr:cxnSp macro="">
      <xdr:nvCxnSpPr>
        <xdr:cNvPr id="429" name="直線コネクタ 428"/>
        <xdr:cNvCxnSpPr/>
      </xdr:nvCxnSpPr>
      <xdr:spPr>
        <a:xfrm>
          <a:off x="1111250" y="18423255"/>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45720</xdr:rowOff>
    </xdr:from>
    <xdr:ext cx="405130" cy="259080"/>
    <xdr:sp macro="" textlink="">
      <xdr:nvSpPr>
        <xdr:cNvPr id="430" name="n_1aveValue【市民会館】&#10;有形固定資産減価償却率"/>
        <xdr:cNvSpPr txBox="1"/>
      </xdr:nvSpPr>
      <xdr:spPr>
        <a:xfrm>
          <a:off x="3513455"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114300</xdr:rowOff>
    </xdr:from>
    <xdr:ext cx="403860" cy="259080"/>
    <xdr:sp macro="" textlink="">
      <xdr:nvSpPr>
        <xdr:cNvPr id="431" name="n_2aveValue【市民会館】&#10;有形固定資産減価償却率"/>
        <xdr:cNvSpPr txBox="1"/>
      </xdr:nvSpPr>
      <xdr:spPr>
        <a:xfrm>
          <a:off x="2652395" y="17773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14605</xdr:rowOff>
    </xdr:from>
    <xdr:ext cx="403860" cy="259080"/>
    <xdr:sp macro="" textlink="">
      <xdr:nvSpPr>
        <xdr:cNvPr id="432" name="n_3aveValue【市民会館】&#10;有形固定資産減価償却率"/>
        <xdr:cNvSpPr txBox="1"/>
      </xdr:nvSpPr>
      <xdr:spPr>
        <a:xfrm>
          <a:off x="1782445" y="17845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158115</xdr:rowOff>
    </xdr:from>
    <xdr:ext cx="403860" cy="257810"/>
    <xdr:sp macro="" textlink="">
      <xdr:nvSpPr>
        <xdr:cNvPr id="433" name="n_4aveValue【市民会館】&#10;有形固定資産減価償却率"/>
        <xdr:cNvSpPr txBox="1"/>
      </xdr:nvSpPr>
      <xdr:spPr>
        <a:xfrm>
          <a:off x="912495" y="17817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20320</xdr:rowOff>
    </xdr:from>
    <xdr:ext cx="405130" cy="257810"/>
    <xdr:sp macro="" textlink="">
      <xdr:nvSpPr>
        <xdr:cNvPr id="434" name="n_1mainValue【市民会館】&#10;有形固定資産減価償却率"/>
        <xdr:cNvSpPr txBox="1"/>
      </xdr:nvSpPr>
      <xdr:spPr>
        <a:xfrm>
          <a:off x="3513455" y="18536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167005</xdr:rowOff>
    </xdr:from>
    <xdr:ext cx="403860" cy="257810"/>
    <xdr:sp macro="" textlink="">
      <xdr:nvSpPr>
        <xdr:cNvPr id="435" name="n_2mainValue【市民会館】&#10;有形固定資産減価償却率"/>
        <xdr:cNvSpPr txBox="1"/>
      </xdr:nvSpPr>
      <xdr:spPr>
        <a:xfrm>
          <a:off x="2652395" y="18512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144145</xdr:rowOff>
    </xdr:from>
    <xdr:ext cx="403860" cy="257810"/>
    <xdr:sp macro="" textlink="">
      <xdr:nvSpPr>
        <xdr:cNvPr id="436" name="n_3mainValue【市民会館】&#10;有形固定資産減価償却率"/>
        <xdr:cNvSpPr txBox="1"/>
      </xdr:nvSpPr>
      <xdr:spPr>
        <a:xfrm>
          <a:off x="1782445" y="18489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120650</xdr:rowOff>
    </xdr:from>
    <xdr:ext cx="403860" cy="257810"/>
    <xdr:sp macro="" textlink="">
      <xdr:nvSpPr>
        <xdr:cNvPr id="437" name="n_4mainValue【市民会館】&#10;有形固定資産減価償却率"/>
        <xdr:cNvSpPr txBox="1"/>
      </xdr:nvSpPr>
      <xdr:spPr>
        <a:xfrm>
          <a:off x="912495" y="18465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6" name="テキスト ボックス 445"/>
        <xdr:cNvSpPr txBox="1"/>
      </xdr:nvSpPr>
      <xdr:spPr>
        <a:xfrm>
          <a:off x="643636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474460" y="186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macro="" textlink="">
      <xdr:nvSpPr>
        <xdr:cNvPr id="449" name="テキスト ボックス 448"/>
        <xdr:cNvSpPr txBox="1"/>
      </xdr:nvSpPr>
      <xdr:spPr>
        <a:xfrm>
          <a:off x="60147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474460" y="182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7810"/>
    <xdr:sp macro="" textlink="">
      <xdr:nvSpPr>
        <xdr:cNvPr id="451" name="テキスト ボックス 450"/>
        <xdr:cNvSpPr txBox="1"/>
      </xdr:nvSpPr>
      <xdr:spPr>
        <a:xfrm>
          <a:off x="6014720" y="1814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474460" y="179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453" name="テキスト ボックス 452"/>
        <xdr:cNvSpPr txBox="1"/>
      </xdr:nvSpPr>
      <xdr:spPr>
        <a:xfrm>
          <a:off x="601472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474460" y="1752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macro="" textlink="">
      <xdr:nvSpPr>
        <xdr:cNvPr id="455" name="テキスト ボックス 454"/>
        <xdr:cNvSpPr txBox="1"/>
      </xdr:nvSpPr>
      <xdr:spPr>
        <a:xfrm>
          <a:off x="601472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474460" y="1714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7810"/>
    <xdr:sp macro="" textlink="">
      <xdr:nvSpPr>
        <xdr:cNvPr id="457" name="テキスト ボックス 456"/>
        <xdr:cNvSpPr txBox="1"/>
      </xdr:nvSpPr>
      <xdr:spPr>
        <a:xfrm>
          <a:off x="601472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59" name="テキスト ボックス 458"/>
        <xdr:cNvSpPr txBox="1"/>
      </xdr:nvSpPr>
      <xdr:spPr>
        <a:xfrm>
          <a:off x="601472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158750</xdr:rowOff>
    </xdr:from>
    <xdr:to xmlns:xdr="http://schemas.openxmlformats.org/drawingml/2006/spreadsheetDrawing">
      <xdr:col>54</xdr:col>
      <xdr:colOff>186690</xdr:colOff>
      <xdr:row>108</xdr:row>
      <xdr:rowOff>123190</xdr:rowOff>
    </xdr:to>
    <xdr:cxnSp macro="">
      <xdr:nvCxnSpPr>
        <xdr:cNvPr id="461" name="直線コネクタ 460"/>
        <xdr:cNvCxnSpPr/>
      </xdr:nvCxnSpPr>
      <xdr:spPr>
        <a:xfrm flipV="1">
          <a:off x="10267950" y="1730375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127000</xdr:rowOff>
    </xdr:from>
    <xdr:ext cx="469900" cy="259080"/>
    <xdr:sp macro="" textlink="">
      <xdr:nvSpPr>
        <xdr:cNvPr id="462" name="【市民会館】&#10;一人当たり面積最小値テキスト"/>
        <xdr:cNvSpPr txBox="1"/>
      </xdr:nvSpPr>
      <xdr:spPr>
        <a:xfrm>
          <a:off x="1030605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123190</xdr:rowOff>
    </xdr:from>
    <xdr:to xmlns:xdr="http://schemas.openxmlformats.org/drawingml/2006/spreadsheetDrawing">
      <xdr:col>55</xdr:col>
      <xdr:colOff>88900</xdr:colOff>
      <xdr:row>108</xdr:row>
      <xdr:rowOff>123190</xdr:rowOff>
    </xdr:to>
    <xdr:cxnSp macro="">
      <xdr:nvCxnSpPr>
        <xdr:cNvPr id="463" name="直線コネクタ 462"/>
        <xdr:cNvCxnSpPr/>
      </xdr:nvCxnSpPr>
      <xdr:spPr>
        <a:xfrm>
          <a:off x="10182860" y="18639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105410</xdr:rowOff>
    </xdr:from>
    <xdr:ext cx="469900" cy="259080"/>
    <xdr:sp macro="" textlink="">
      <xdr:nvSpPr>
        <xdr:cNvPr id="464" name="【市民会館】&#10;一人当たり面積最大値テキスト"/>
        <xdr:cNvSpPr txBox="1"/>
      </xdr:nvSpPr>
      <xdr:spPr>
        <a:xfrm>
          <a:off x="10306050" y="1707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158750</xdr:rowOff>
    </xdr:from>
    <xdr:to xmlns:xdr="http://schemas.openxmlformats.org/drawingml/2006/spreadsheetDrawing">
      <xdr:col>55</xdr:col>
      <xdr:colOff>88900</xdr:colOff>
      <xdr:row>100</xdr:row>
      <xdr:rowOff>158750</xdr:rowOff>
    </xdr:to>
    <xdr:cxnSp macro="">
      <xdr:nvCxnSpPr>
        <xdr:cNvPr id="465" name="直線コネクタ 464"/>
        <xdr:cNvCxnSpPr/>
      </xdr:nvCxnSpPr>
      <xdr:spPr>
        <a:xfrm>
          <a:off x="10182860" y="17303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21590</xdr:rowOff>
    </xdr:from>
    <xdr:ext cx="469900" cy="259080"/>
    <xdr:sp macro="" textlink="">
      <xdr:nvSpPr>
        <xdr:cNvPr id="466" name="【市民会館】&#10;一人当たり面積平均値テキスト"/>
        <xdr:cNvSpPr txBox="1"/>
      </xdr:nvSpPr>
      <xdr:spPr>
        <a:xfrm>
          <a:off x="10306050" y="18366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43180</xdr:rowOff>
    </xdr:from>
    <xdr:to xmlns:xdr="http://schemas.openxmlformats.org/drawingml/2006/spreadsheetDrawing">
      <xdr:col>55</xdr:col>
      <xdr:colOff>50800</xdr:colOff>
      <xdr:row>107</xdr:row>
      <xdr:rowOff>144780</xdr:rowOff>
    </xdr:to>
    <xdr:sp macro="" textlink="">
      <xdr:nvSpPr>
        <xdr:cNvPr id="467" name="フローチャート: 判断 466"/>
        <xdr:cNvSpPr/>
      </xdr:nvSpPr>
      <xdr:spPr>
        <a:xfrm>
          <a:off x="10220960" y="183883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41910</xdr:rowOff>
    </xdr:from>
    <xdr:to xmlns:xdr="http://schemas.openxmlformats.org/drawingml/2006/spreadsheetDrawing">
      <xdr:col>50</xdr:col>
      <xdr:colOff>165100</xdr:colOff>
      <xdr:row>107</xdr:row>
      <xdr:rowOff>143510</xdr:rowOff>
    </xdr:to>
    <xdr:sp macro="" textlink="">
      <xdr:nvSpPr>
        <xdr:cNvPr id="468" name="フローチャート: 判断 467"/>
        <xdr:cNvSpPr/>
      </xdr:nvSpPr>
      <xdr:spPr>
        <a:xfrm>
          <a:off x="93980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16510</xdr:rowOff>
    </xdr:from>
    <xdr:to xmlns:xdr="http://schemas.openxmlformats.org/drawingml/2006/spreadsheetDrawing">
      <xdr:col>46</xdr:col>
      <xdr:colOff>38100</xdr:colOff>
      <xdr:row>107</xdr:row>
      <xdr:rowOff>118110</xdr:rowOff>
    </xdr:to>
    <xdr:sp macro="" textlink="">
      <xdr:nvSpPr>
        <xdr:cNvPr id="469" name="フローチャート: 判断 468"/>
        <xdr:cNvSpPr/>
      </xdr:nvSpPr>
      <xdr:spPr>
        <a:xfrm>
          <a:off x="8528050" y="18361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48260</xdr:rowOff>
    </xdr:from>
    <xdr:to xmlns:xdr="http://schemas.openxmlformats.org/drawingml/2006/spreadsheetDrawing">
      <xdr:col>41</xdr:col>
      <xdr:colOff>101600</xdr:colOff>
      <xdr:row>107</xdr:row>
      <xdr:rowOff>149860</xdr:rowOff>
    </xdr:to>
    <xdr:sp macro="" textlink="">
      <xdr:nvSpPr>
        <xdr:cNvPr id="470" name="フローチャート: 判断 469"/>
        <xdr:cNvSpPr/>
      </xdr:nvSpPr>
      <xdr:spPr>
        <a:xfrm>
          <a:off x="7654290" y="1839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49530</xdr:rowOff>
    </xdr:from>
    <xdr:to xmlns:xdr="http://schemas.openxmlformats.org/drawingml/2006/spreadsheetDrawing">
      <xdr:col>36</xdr:col>
      <xdr:colOff>165100</xdr:colOff>
      <xdr:row>107</xdr:row>
      <xdr:rowOff>151130</xdr:rowOff>
    </xdr:to>
    <xdr:sp macro="" textlink="">
      <xdr:nvSpPr>
        <xdr:cNvPr id="471" name="フローチャート: 判断 470"/>
        <xdr:cNvSpPr/>
      </xdr:nvSpPr>
      <xdr:spPr>
        <a:xfrm>
          <a:off x="678434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0730" cy="259080"/>
    <xdr:sp macro="" textlink="">
      <xdr:nvSpPr>
        <xdr:cNvPr id="473" name="テキスト ボックス 472"/>
        <xdr:cNvSpPr txBox="1"/>
      </xdr:nvSpPr>
      <xdr:spPr>
        <a:xfrm>
          <a:off x="92621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0730" cy="259080"/>
    <xdr:sp macro="" textlink="">
      <xdr:nvSpPr>
        <xdr:cNvPr id="474" name="テキスト ボックス 473"/>
        <xdr:cNvSpPr txBox="1"/>
      </xdr:nvSpPr>
      <xdr:spPr>
        <a:xfrm>
          <a:off x="83921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475" name="テキスト ボックス 474"/>
        <xdr:cNvSpPr txBox="1"/>
      </xdr:nvSpPr>
      <xdr:spPr>
        <a:xfrm>
          <a:off x="7518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0730" cy="259080"/>
    <xdr:sp macro="" textlink="">
      <xdr:nvSpPr>
        <xdr:cNvPr id="476" name="テキスト ボックス 475"/>
        <xdr:cNvSpPr txBox="1"/>
      </xdr:nvSpPr>
      <xdr:spPr>
        <a:xfrm>
          <a:off x="66484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21590</xdr:rowOff>
    </xdr:from>
    <xdr:to xmlns:xdr="http://schemas.openxmlformats.org/drawingml/2006/spreadsheetDrawing">
      <xdr:col>55</xdr:col>
      <xdr:colOff>50800</xdr:colOff>
      <xdr:row>107</xdr:row>
      <xdr:rowOff>123190</xdr:rowOff>
    </xdr:to>
    <xdr:sp macro="" textlink="">
      <xdr:nvSpPr>
        <xdr:cNvPr id="477" name="楕円 476"/>
        <xdr:cNvSpPr/>
      </xdr:nvSpPr>
      <xdr:spPr>
        <a:xfrm>
          <a:off x="10220960" y="183667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44450</xdr:rowOff>
    </xdr:from>
    <xdr:ext cx="469900" cy="259080"/>
    <xdr:sp macro="" textlink="">
      <xdr:nvSpPr>
        <xdr:cNvPr id="478" name="【市民会館】&#10;一人当たり面積該当値テキスト"/>
        <xdr:cNvSpPr txBox="1"/>
      </xdr:nvSpPr>
      <xdr:spPr>
        <a:xfrm>
          <a:off x="10306050" y="1821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25400</xdr:rowOff>
    </xdr:from>
    <xdr:to xmlns:xdr="http://schemas.openxmlformats.org/drawingml/2006/spreadsheetDrawing">
      <xdr:col>50</xdr:col>
      <xdr:colOff>165100</xdr:colOff>
      <xdr:row>107</xdr:row>
      <xdr:rowOff>127000</xdr:rowOff>
    </xdr:to>
    <xdr:sp macro="" textlink="">
      <xdr:nvSpPr>
        <xdr:cNvPr id="479" name="楕円 478"/>
        <xdr:cNvSpPr/>
      </xdr:nvSpPr>
      <xdr:spPr>
        <a:xfrm>
          <a:off x="93980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72390</xdr:rowOff>
    </xdr:from>
    <xdr:to xmlns:xdr="http://schemas.openxmlformats.org/drawingml/2006/spreadsheetDrawing">
      <xdr:col>55</xdr:col>
      <xdr:colOff>0</xdr:colOff>
      <xdr:row>107</xdr:row>
      <xdr:rowOff>76200</xdr:rowOff>
    </xdr:to>
    <xdr:cxnSp macro="">
      <xdr:nvCxnSpPr>
        <xdr:cNvPr id="480" name="直線コネクタ 479"/>
        <xdr:cNvCxnSpPr/>
      </xdr:nvCxnSpPr>
      <xdr:spPr>
        <a:xfrm flipV="1">
          <a:off x="9448800" y="1841754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29210</xdr:rowOff>
    </xdr:from>
    <xdr:to xmlns:xdr="http://schemas.openxmlformats.org/drawingml/2006/spreadsheetDrawing">
      <xdr:col>46</xdr:col>
      <xdr:colOff>38100</xdr:colOff>
      <xdr:row>107</xdr:row>
      <xdr:rowOff>130810</xdr:rowOff>
    </xdr:to>
    <xdr:sp macro="" textlink="">
      <xdr:nvSpPr>
        <xdr:cNvPr id="481" name="楕円 480"/>
        <xdr:cNvSpPr/>
      </xdr:nvSpPr>
      <xdr:spPr>
        <a:xfrm>
          <a:off x="8528050" y="183743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76200</xdr:rowOff>
    </xdr:from>
    <xdr:to xmlns:xdr="http://schemas.openxmlformats.org/drawingml/2006/spreadsheetDrawing">
      <xdr:col>50</xdr:col>
      <xdr:colOff>114300</xdr:colOff>
      <xdr:row>107</xdr:row>
      <xdr:rowOff>80010</xdr:rowOff>
    </xdr:to>
    <xdr:cxnSp macro="">
      <xdr:nvCxnSpPr>
        <xdr:cNvPr id="482" name="直線コネクタ 481"/>
        <xdr:cNvCxnSpPr/>
      </xdr:nvCxnSpPr>
      <xdr:spPr>
        <a:xfrm flipV="1">
          <a:off x="8578850" y="1842135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34290</xdr:rowOff>
    </xdr:from>
    <xdr:to xmlns:xdr="http://schemas.openxmlformats.org/drawingml/2006/spreadsheetDrawing">
      <xdr:col>41</xdr:col>
      <xdr:colOff>101600</xdr:colOff>
      <xdr:row>107</xdr:row>
      <xdr:rowOff>135890</xdr:rowOff>
    </xdr:to>
    <xdr:sp macro="" textlink="">
      <xdr:nvSpPr>
        <xdr:cNvPr id="483" name="楕円 482"/>
        <xdr:cNvSpPr/>
      </xdr:nvSpPr>
      <xdr:spPr>
        <a:xfrm>
          <a:off x="7654290" y="183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80010</xdr:rowOff>
    </xdr:from>
    <xdr:to xmlns:xdr="http://schemas.openxmlformats.org/drawingml/2006/spreadsheetDrawing">
      <xdr:col>45</xdr:col>
      <xdr:colOff>177800</xdr:colOff>
      <xdr:row>107</xdr:row>
      <xdr:rowOff>85090</xdr:rowOff>
    </xdr:to>
    <xdr:cxnSp macro="">
      <xdr:nvCxnSpPr>
        <xdr:cNvPr id="484" name="直線コネクタ 483"/>
        <xdr:cNvCxnSpPr/>
      </xdr:nvCxnSpPr>
      <xdr:spPr>
        <a:xfrm flipV="1">
          <a:off x="7705090" y="18425160"/>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38100</xdr:rowOff>
    </xdr:from>
    <xdr:to xmlns:xdr="http://schemas.openxmlformats.org/drawingml/2006/spreadsheetDrawing">
      <xdr:col>36</xdr:col>
      <xdr:colOff>165100</xdr:colOff>
      <xdr:row>107</xdr:row>
      <xdr:rowOff>139700</xdr:rowOff>
    </xdr:to>
    <xdr:sp macro="" textlink="">
      <xdr:nvSpPr>
        <xdr:cNvPr id="485" name="楕円 484"/>
        <xdr:cNvSpPr/>
      </xdr:nvSpPr>
      <xdr:spPr>
        <a:xfrm>
          <a:off x="6784340" y="183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85090</xdr:rowOff>
    </xdr:from>
    <xdr:to xmlns:xdr="http://schemas.openxmlformats.org/drawingml/2006/spreadsheetDrawing">
      <xdr:col>41</xdr:col>
      <xdr:colOff>50800</xdr:colOff>
      <xdr:row>107</xdr:row>
      <xdr:rowOff>88900</xdr:rowOff>
    </xdr:to>
    <xdr:cxnSp macro="">
      <xdr:nvCxnSpPr>
        <xdr:cNvPr id="486" name="直線コネクタ 485"/>
        <xdr:cNvCxnSpPr/>
      </xdr:nvCxnSpPr>
      <xdr:spPr>
        <a:xfrm flipV="1">
          <a:off x="6835140" y="1843024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134620</xdr:rowOff>
    </xdr:from>
    <xdr:ext cx="468630" cy="257810"/>
    <xdr:sp macro="" textlink="">
      <xdr:nvSpPr>
        <xdr:cNvPr id="487" name="n_1aveValue【市民会館】&#10;一人当たり面積"/>
        <xdr:cNvSpPr txBox="1"/>
      </xdr:nvSpPr>
      <xdr:spPr>
        <a:xfrm>
          <a:off x="9204960" y="184797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134620</xdr:rowOff>
    </xdr:from>
    <xdr:ext cx="469900" cy="257810"/>
    <xdr:sp macro="" textlink="">
      <xdr:nvSpPr>
        <xdr:cNvPr id="488" name="n_2aveValue【市民会館】&#10;一人当たり面積"/>
        <xdr:cNvSpPr txBox="1"/>
      </xdr:nvSpPr>
      <xdr:spPr>
        <a:xfrm>
          <a:off x="8347710" y="18136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140970</xdr:rowOff>
    </xdr:from>
    <xdr:ext cx="469900" cy="259080"/>
    <xdr:sp macro="" textlink="">
      <xdr:nvSpPr>
        <xdr:cNvPr id="489" name="n_3aveValue【市民会館】&#10;一人当たり面積"/>
        <xdr:cNvSpPr txBox="1"/>
      </xdr:nvSpPr>
      <xdr:spPr>
        <a:xfrm>
          <a:off x="7473950" y="1848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142240</xdr:rowOff>
    </xdr:from>
    <xdr:ext cx="469900" cy="259080"/>
    <xdr:sp macro="" textlink="">
      <xdr:nvSpPr>
        <xdr:cNvPr id="490" name="n_4aveValue【市民会館】&#10;一人当たり面積"/>
        <xdr:cNvSpPr txBox="1"/>
      </xdr:nvSpPr>
      <xdr:spPr>
        <a:xfrm>
          <a:off x="6604000" y="1848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143510</xdr:rowOff>
    </xdr:from>
    <xdr:ext cx="468630" cy="257810"/>
    <xdr:sp macro="" textlink="">
      <xdr:nvSpPr>
        <xdr:cNvPr id="491" name="n_1mainValue【市民会館】&#10;一人当たり面積"/>
        <xdr:cNvSpPr txBox="1"/>
      </xdr:nvSpPr>
      <xdr:spPr>
        <a:xfrm>
          <a:off x="9204960" y="18145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121920</xdr:rowOff>
    </xdr:from>
    <xdr:ext cx="469900" cy="257810"/>
    <xdr:sp macro="" textlink="">
      <xdr:nvSpPr>
        <xdr:cNvPr id="492" name="n_2mainValue【市民会館】&#10;一人当たり面積"/>
        <xdr:cNvSpPr txBox="1"/>
      </xdr:nvSpPr>
      <xdr:spPr>
        <a:xfrm>
          <a:off x="8347710" y="18467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152400</xdr:rowOff>
    </xdr:from>
    <xdr:ext cx="469900" cy="259080"/>
    <xdr:sp macro="" textlink="">
      <xdr:nvSpPr>
        <xdr:cNvPr id="493" name="n_3mainValue【市民会館】&#10;一人当たり面積"/>
        <xdr:cNvSpPr txBox="1"/>
      </xdr:nvSpPr>
      <xdr:spPr>
        <a:xfrm>
          <a:off x="74739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156210</xdr:rowOff>
    </xdr:from>
    <xdr:ext cx="469900" cy="257810"/>
    <xdr:sp macro="" textlink="">
      <xdr:nvSpPr>
        <xdr:cNvPr id="494" name="n_4mainValue【市民会館】&#10;一人当たり面積"/>
        <xdr:cNvSpPr txBox="1"/>
      </xdr:nvSpPr>
      <xdr:spPr>
        <a:xfrm>
          <a:off x="6604000" y="18158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2198350" y="4191000"/>
          <a:ext cx="462915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3215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497" name="正方形/長方形 496"/>
        <xdr:cNvSpPr/>
      </xdr:nvSpPr>
      <xdr:spPr>
        <a:xfrm>
          <a:off x="123215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31849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499" name="正方形/長方形 498"/>
        <xdr:cNvSpPr/>
      </xdr:nvSpPr>
      <xdr:spPr>
        <a:xfrm>
          <a:off x="1331849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43863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501" name="正方形/長方形 500"/>
        <xdr:cNvSpPr/>
      </xdr:nvSpPr>
      <xdr:spPr>
        <a:xfrm>
          <a:off x="1443863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198350" y="533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3" name="テキスト ボックス 502"/>
        <xdr:cNvSpPr txBox="1"/>
      </xdr:nvSpPr>
      <xdr:spPr>
        <a:xfrm>
          <a:off x="121602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19835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9080"/>
    <xdr:sp macro="" textlink="">
      <xdr:nvSpPr>
        <xdr:cNvPr id="505" name="テキスト ボックス 504"/>
        <xdr:cNvSpPr txBox="1"/>
      </xdr:nvSpPr>
      <xdr:spPr>
        <a:xfrm>
          <a:off x="1174242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506" name="直線コネクタ 505"/>
        <xdr:cNvCxnSpPr/>
      </xdr:nvCxnSpPr>
      <xdr:spPr>
        <a:xfrm>
          <a:off x="12198350" y="7238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7360" cy="259080"/>
    <xdr:sp macro="" textlink="">
      <xdr:nvSpPr>
        <xdr:cNvPr id="507" name="テキスト ボックス 506"/>
        <xdr:cNvSpPr txBox="1"/>
      </xdr:nvSpPr>
      <xdr:spPr>
        <a:xfrm>
          <a:off x="1174242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19835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1955" cy="257175"/>
    <xdr:sp macro="" textlink="">
      <xdr:nvSpPr>
        <xdr:cNvPr id="509" name="テキスト ボックス 508"/>
        <xdr:cNvSpPr txBox="1"/>
      </xdr:nvSpPr>
      <xdr:spPr>
        <a:xfrm>
          <a:off x="11802745" y="67157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0" name="直線コネクタ 509"/>
        <xdr:cNvCxnSpPr/>
      </xdr:nvCxnSpPr>
      <xdr:spPr>
        <a:xfrm>
          <a:off x="1219835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1955" cy="258445"/>
    <xdr:sp macro="" textlink="">
      <xdr:nvSpPr>
        <xdr:cNvPr id="511" name="テキスト ボックス 510"/>
        <xdr:cNvSpPr txBox="1"/>
      </xdr:nvSpPr>
      <xdr:spPr>
        <a:xfrm>
          <a:off x="11802745" y="63341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512" name="直線コネクタ 511"/>
        <xdr:cNvCxnSpPr/>
      </xdr:nvCxnSpPr>
      <xdr:spPr>
        <a:xfrm>
          <a:off x="12198350" y="609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1955" cy="257175"/>
    <xdr:sp macro="" textlink="">
      <xdr:nvSpPr>
        <xdr:cNvPr id="513" name="テキスト ボックス 512"/>
        <xdr:cNvSpPr txBox="1"/>
      </xdr:nvSpPr>
      <xdr:spPr>
        <a:xfrm>
          <a:off x="11802745" y="595312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177800</xdr:colOff>
      <xdr:row>33</xdr:row>
      <xdr:rowOff>56515</xdr:rowOff>
    </xdr:to>
    <xdr:cxnSp macro="">
      <xdr:nvCxnSpPr>
        <xdr:cNvPr id="514" name="直線コネクタ 513"/>
        <xdr:cNvCxnSpPr/>
      </xdr:nvCxnSpPr>
      <xdr:spPr>
        <a:xfrm>
          <a:off x="12198350" y="571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1955" cy="257810"/>
    <xdr:sp macro="" textlink="">
      <xdr:nvSpPr>
        <xdr:cNvPr id="515" name="テキスト ボックス 514"/>
        <xdr:cNvSpPr txBox="1"/>
      </xdr:nvSpPr>
      <xdr:spPr>
        <a:xfrm>
          <a:off x="11802745" y="5572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177800</xdr:colOff>
      <xdr:row>31</xdr:row>
      <xdr:rowOff>18415</xdr:rowOff>
    </xdr:to>
    <xdr:cxnSp macro="">
      <xdr:nvCxnSpPr>
        <xdr:cNvPr id="516" name="直線コネクタ 515"/>
        <xdr:cNvCxnSpPr/>
      </xdr:nvCxnSpPr>
      <xdr:spPr>
        <a:xfrm>
          <a:off x="1219835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9080"/>
    <xdr:sp macro="" textlink="">
      <xdr:nvSpPr>
        <xdr:cNvPr id="517" name="テキスト ボックス 516"/>
        <xdr:cNvSpPr txBox="1"/>
      </xdr:nvSpPr>
      <xdr:spPr>
        <a:xfrm>
          <a:off x="11866880" y="519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198350" y="533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148590</xdr:rowOff>
    </xdr:from>
    <xdr:to xmlns:xdr="http://schemas.openxmlformats.org/drawingml/2006/spreadsheetDrawing">
      <xdr:col>85</xdr:col>
      <xdr:colOff>126365</xdr:colOff>
      <xdr:row>42</xdr:row>
      <xdr:rowOff>37465</xdr:rowOff>
    </xdr:to>
    <xdr:cxnSp macro="">
      <xdr:nvCxnSpPr>
        <xdr:cNvPr id="519" name="直線コネクタ 518"/>
        <xdr:cNvCxnSpPr/>
      </xdr:nvCxnSpPr>
      <xdr:spPr>
        <a:xfrm flipV="1">
          <a:off x="15995015" y="5806440"/>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520" name="【一般廃棄物処理施設】&#10;有形固定資産減価償却率最小値テキスト"/>
        <xdr:cNvSpPr txBox="1"/>
      </xdr:nvSpPr>
      <xdr:spPr>
        <a:xfrm>
          <a:off x="1603375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37465</xdr:rowOff>
    </xdr:from>
    <xdr:to xmlns:xdr="http://schemas.openxmlformats.org/drawingml/2006/spreadsheetDrawing">
      <xdr:col>86</xdr:col>
      <xdr:colOff>25400</xdr:colOff>
      <xdr:row>42</xdr:row>
      <xdr:rowOff>37465</xdr:rowOff>
    </xdr:to>
    <xdr:cxnSp macro="">
      <xdr:nvCxnSpPr>
        <xdr:cNvPr id="521" name="直線コネクタ 520"/>
        <xdr:cNvCxnSpPr/>
      </xdr:nvCxnSpPr>
      <xdr:spPr>
        <a:xfrm>
          <a:off x="15906750" y="723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94615</xdr:rowOff>
    </xdr:from>
    <xdr:ext cx="405130" cy="258445"/>
    <xdr:sp macro="" textlink="">
      <xdr:nvSpPr>
        <xdr:cNvPr id="522" name="【一般廃棄物処理施設】&#10;有形固定資産減価償却率最大値テキスト"/>
        <xdr:cNvSpPr txBox="1"/>
      </xdr:nvSpPr>
      <xdr:spPr>
        <a:xfrm>
          <a:off x="16033750" y="5581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148590</xdr:rowOff>
    </xdr:from>
    <xdr:to xmlns:xdr="http://schemas.openxmlformats.org/drawingml/2006/spreadsheetDrawing">
      <xdr:col>86</xdr:col>
      <xdr:colOff>25400</xdr:colOff>
      <xdr:row>33</xdr:row>
      <xdr:rowOff>148590</xdr:rowOff>
    </xdr:to>
    <xdr:cxnSp macro="">
      <xdr:nvCxnSpPr>
        <xdr:cNvPr id="523" name="直線コネクタ 522"/>
        <xdr:cNvCxnSpPr/>
      </xdr:nvCxnSpPr>
      <xdr:spPr>
        <a:xfrm>
          <a:off x="15906750" y="5806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142240</xdr:rowOff>
    </xdr:from>
    <xdr:ext cx="405130" cy="259080"/>
    <xdr:sp macro="" textlink="">
      <xdr:nvSpPr>
        <xdr:cNvPr id="524" name="【一般廃棄物処理施設】&#10;有形固定資産減価償却率平均値テキスト"/>
        <xdr:cNvSpPr txBox="1"/>
      </xdr:nvSpPr>
      <xdr:spPr>
        <a:xfrm>
          <a:off x="16033750" y="6485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163830</xdr:rowOff>
    </xdr:from>
    <xdr:to xmlns:xdr="http://schemas.openxmlformats.org/drawingml/2006/spreadsheetDrawing">
      <xdr:col>85</xdr:col>
      <xdr:colOff>177800</xdr:colOff>
      <xdr:row>38</xdr:row>
      <xdr:rowOff>93980</xdr:rowOff>
    </xdr:to>
    <xdr:sp macro="" textlink="">
      <xdr:nvSpPr>
        <xdr:cNvPr id="525" name="フローチャート: 判断 524"/>
        <xdr:cNvSpPr/>
      </xdr:nvSpPr>
      <xdr:spPr>
        <a:xfrm>
          <a:off x="1594485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161925</xdr:rowOff>
    </xdr:from>
    <xdr:to xmlns:xdr="http://schemas.openxmlformats.org/drawingml/2006/spreadsheetDrawing">
      <xdr:col>81</xdr:col>
      <xdr:colOff>101600</xdr:colOff>
      <xdr:row>38</xdr:row>
      <xdr:rowOff>92075</xdr:rowOff>
    </xdr:to>
    <xdr:sp macro="" textlink="">
      <xdr:nvSpPr>
        <xdr:cNvPr id="526" name="フローチャート: 判断 525"/>
        <xdr:cNvSpPr/>
      </xdr:nvSpPr>
      <xdr:spPr>
        <a:xfrm>
          <a:off x="1512189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12065</xdr:rowOff>
    </xdr:from>
    <xdr:to xmlns:xdr="http://schemas.openxmlformats.org/drawingml/2006/spreadsheetDrawing">
      <xdr:col>76</xdr:col>
      <xdr:colOff>165100</xdr:colOff>
      <xdr:row>38</xdr:row>
      <xdr:rowOff>113665</xdr:rowOff>
    </xdr:to>
    <xdr:sp macro="" textlink="">
      <xdr:nvSpPr>
        <xdr:cNvPr id="527" name="フローチャート: 判断 526"/>
        <xdr:cNvSpPr/>
      </xdr:nvSpPr>
      <xdr:spPr>
        <a:xfrm>
          <a:off x="1425194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161925</xdr:rowOff>
    </xdr:from>
    <xdr:to xmlns:xdr="http://schemas.openxmlformats.org/drawingml/2006/spreadsheetDrawing">
      <xdr:col>72</xdr:col>
      <xdr:colOff>38100</xdr:colOff>
      <xdr:row>38</xdr:row>
      <xdr:rowOff>92075</xdr:rowOff>
    </xdr:to>
    <xdr:sp macro="" textlink="">
      <xdr:nvSpPr>
        <xdr:cNvPr id="528" name="フローチャート: 判断 527"/>
        <xdr:cNvSpPr/>
      </xdr:nvSpPr>
      <xdr:spPr>
        <a:xfrm>
          <a:off x="13381990" y="6505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67310</xdr:rowOff>
    </xdr:from>
    <xdr:to xmlns:xdr="http://schemas.openxmlformats.org/drawingml/2006/spreadsheetDrawing">
      <xdr:col>67</xdr:col>
      <xdr:colOff>101600</xdr:colOff>
      <xdr:row>37</xdr:row>
      <xdr:rowOff>164465</xdr:rowOff>
    </xdr:to>
    <xdr:sp macro="" textlink="">
      <xdr:nvSpPr>
        <xdr:cNvPr id="529" name="フローチャート: 判断 528"/>
        <xdr:cNvSpPr/>
      </xdr:nvSpPr>
      <xdr:spPr>
        <a:xfrm>
          <a:off x="12508230" y="64109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9080"/>
    <xdr:sp macro="" textlink="">
      <xdr:nvSpPr>
        <xdr:cNvPr id="530" name="テキスト ボックス 529"/>
        <xdr:cNvSpPr txBox="1"/>
      </xdr:nvSpPr>
      <xdr:spPr>
        <a:xfrm>
          <a:off x="1580896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0730" cy="259080"/>
    <xdr:sp macro="" textlink="">
      <xdr:nvSpPr>
        <xdr:cNvPr id="531" name="テキスト ボックス 530"/>
        <xdr:cNvSpPr txBox="1"/>
      </xdr:nvSpPr>
      <xdr:spPr>
        <a:xfrm>
          <a:off x="1498600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0730" cy="259080"/>
    <xdr:sp macro="" textlink="">
      <xdr:nvSpPr>
        <xdr:cNvPr id="532" name="テキスト ボックス 531"/>
        <xdr:cNvSpPr txBox="1"/>
      </xdr:nvSpPr>
      <xdr:spPr>
        <a:xfrm>
          <a:off x="1411605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0730" cy="259080"/>
    <xdr:sp macro="" textlink="">
      <xdr:nvSpPr>
        <xdr:cNvPr id="533" name="テキスト ボックス 532"/>
        <xdr:cNvSpPr txBox="1"/>
      </xdr:nvSpPr>
      <xdr:spPr>
        <a:xfrm>
          <a:off x="1324610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0730" cy="259080"/>
    <xdr:sp macro="" textlink="">
      <xdr:nvSpPr>
        <xdr:cNvPr id="534" name="テキスト ボックス 533"/>
        <xdr:cNvSpPr txBox="1"/>
      </xdr:nvSpPr>
      <xdr:spPr>
        <a:xfrm>
          <a:off x="1237234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101600</xdr:rowOff>
    </xdr:from>
    <xdr:to xmlns:xdr="http://schemas.openxmlformats.org/drawingml/2006/spreadsheetDrawing">
      <xdr:col>85</xdr:col>
      <xdr:colOff>177800</xdr:colOff>
      <xdr:row>34</xdr:row>
      <xdr:rowOff>31750</xdr:rowOff>
    </xdr:to>
    <xdr:sp macro="" textlink="">
      <xdr:nvSpPr>
        <xdr:cNvPr id="535" name="楕円 534"/>
        <xdr:cNvSpPr/>
      </xdr:nvSpPr>
      <xdr:spPr>
        <a:xfrm>
          <a:off x="1594485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50165</xdr:rowOff>
    </xdr:from>
    <xdr:ext cx="405130" cy="259080"/>
    <xdr:sp macro="" textlink="">
      <xdr:nvSpPr>
        <xdr:cNvPr id="536" name="【一般廃棄物処理施設】&#10;有形固定資産減価償却率該当値テキスト"/>
        <xdr:cNvSpPr txBox="1"/>
      </xdr:nvSpPr>
      <xdr:spPr>
        <a:xfrm>
          <a:off x="16033750" y="5708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152400</xdr:rowOff>
    </xdr:from>
    <xdr:to xmlns:xdr="http://schemas.openxmlformats.org/drawingml/2006/spreadsheetDrawing">
      <xdr:col>81</xdr:col>
      <xdr:colOff>101600</xdr:colOff>
      <xdr:row>36</xdr:row>
      <xdr:rowOff>82550</xdr:rowOff>
    </xdr:to>
    <xdr:sp macro="" textlink="">
      <xdr:nvSpPr>
        <xdr:cNvPr id="537" name="楕円 536"/>
        <xdr:cNvSpPr/>
      </xdr:nvSpPr>
      <xdr:spPr>
        <a:xfrm>
          <a:off x="1512189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151765</xdr:rowOff>
    </xdr:from>
    <xdr:to xmlns:xdr="http://schemas.openxmlformats.org/drawingml/2006/spreadsheetDrawing">
      <xdr:col>85</xdr:col>
      <xdr:colOff>127000</xdr:colOff>
      <xdr:row>36</xdr:row>
      <xdr:rowOff>32385</xdr:rowOff>
    </xdr:to>
    <xdr:cxnSp macro="">
      <xdr:nvCxnSpPr>
        <xdr:cNvPr id="538" name="直線コネクタ 537"/>
        <xdr:cNvCxnSpPr/>
      </xdr:nvCxnSpPr>
      <xdr:spPr>
        <a:xfrm flipV="1">
          <a:off x="15172690" y="5809615"/>
          <a:ext cx="82296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76835</xdr:rowOff>
    </xdr:from>
    <xdr:to xmlns:xdr="http://schemas.openxmlformats.org/drawingml/2006/spreadsheetDrawing">
      <xdr:col>76</xdr:col>
      <xdr:colOff>165100</xdr:colOff>
      <xdr:row>36</xdr:row>
      <xdr:rowOff>6985</xdr:rowOff>
    </xdr:to>
    <xdr:sp macro="" textlink="">
      <xdr:nvSpPr>
        <xdr:cNvPr id="539" name="楕円 538"/>
        <xdr:cNvSpPr/>
      </xdr:nvSpPr>
      <xdr:spPr>
        <a:xfrm>
          <a:off x="1425194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127000</xdr:rowOff>
    </xdr:from>
    <xdr:to xmlns:xdr="http://schemas.openxmlformats.org/drawingml/2006/spreadsheetDrawing">
      <xdr:col>81</xdr:col>
      <xdr:colOff>50800</xdr:colOff>
      <xdr:row>36</xdr:row>
      <xdr:rowOff>32385</xdr:rowOff>
    </xdr:to>
    <xdr:cxnSp macro="">
      <xdr:nvCxnSpPr>
        <xdr:cNvPr id="540" name="直線コネクタ 539"/>
        <xdr:cNvCxnSpPr/>
      </xdr:nvCxnSpPr>
      <xdr:spPr>
        <a:xfrm>
          <a:off x="14302740" y="6127750"/>
          <a:ext cx="8699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0</xdr:rowOff>
    </xdr:from>
    <xdr:to xmlns:xdr="http://schemas.openxmlformats.org/drawingml/2006/spreadsheetDrawing">
      <xdr:col>72</xdr:col>
      <xdr:colOff>38100</xdr:colOff>
      <xdr:row>35</xdr:row>
      <xdr:rowOff>102235</xdr:rowOff>
    </xdr:to>
    <xdr:sp macro="" textlink="">
      <xdr:nvSpPr>
        <xdr:cNvPr id="541" name="楕円 540"/>
        <xdr:cNvSpPr/>
      </xdr:nvSpPr>
      <xdr:spPr>
        <a:xfrm>
          <a:off x="13381990" y="600075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50800</xdr:rowOff>
    </xdr:from>
    <xdr:to xmlns:xdr="http://schemas.openxmlformats.org/drawingml/2006/spreadsheetDrawing">
      <xdr:col>76</xdr:col>
      <xdr:colOff>114300</xdr:colOff>
      <xdr:row>35</xdr:row>
      <xdr:rowOff>127000</xdr:rowOff>
    </xdr:to>
    <xdr:cxnSp macro="">
      <xdr:nvCxnSpPr>
        <xdr:cNvPr id="542" name="直線コネクタ 541"/>
        <xdr:cNvCxnSpPr/>
      </xdr:nvCxnSpPr>
      <xdr:spPr>
        <a:xfrm>
          <a:off x="13432790" y="6051550"/>
          <a:ext cx="8699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95250</xdr:rowOff>
    </xdr:from>
    <xdr:to xmlns:xdr="http://schemas.openxmlformats.org/drawingml/2006/spreadsheetDrawing">
      <xdr:col>67</xdr:col>
      <xdr:colOff>101600</xdr:colOff>
      <xdr:row>35</xdr:row>
      <xdr:rowOff>25400</xdr:rowOff>
    </xdr:to>
    <xdr:sp macro="" textlink="">
      <xdr:nvSpPr>
        <xdr:cNvPr id="543" name="楕円 542"/>
        <xdr:cNvSpPr/>
      </xdr:nvSpPr>
      <xdr:spPr>
        <a:xfrm>
          <a:off x="1250823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146685</xdr:rowOff>
    </xdr:from>
    <xdr:to xmlns:xdr="http://schemas.openxmlformats.org/drawingml/2006/spreadsheetDrawing">
      <xdr:col>71</xdr:col>
      <xdr:colOff>177800</xdr:colOff>
      <xdr:row>35</xdr:row>
      <xdr:rowOff>50800</xdr:rowOff>
    </xdr:to>
    <xdr:cxnSp macro="">
      <xdr:nvCxnSpPr>
        <xdr:cNvPr id="544" name="直線コネクタ 543"/>
        <xdr:cNvCxnSpPr/>
      </xdr:nvCxnSpPr>
      <xdr:spPr>
        <a:xfrm>
          <a:off x="12559030" y="5975985"/>
          <a:ext cx="87376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83185</xdr:rowOff>
    </xdr:from>
    <xdr:ext cx="405130" cy="259080"/>
    <xdr:sp macro="" textlink="">
      <xdr:nvSpPr>
        <xdr:cNvPr id="545" name="n_1aveValue【一般廃棄物処理施設】&#10;有形固定資産減価償却率"/>
        <xdr:cNvSpPr txBox="1"/>
      </xdr:nvSpPr>
      <xdr:spPr>
        <a:xfrm>
          <a:off x="14961235" y="6598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104775</xdr:rowOff>
    </xdr:from>
    <xdr:ext cx="403860" cy="259080"/>
    <xdr:sp macro="" textlink="">
      <xdr:nvSpPr>
        <xdr:cNvPr id="546" name="n_2aveValue【一般廃棄物処理施設】&#10;有形固定資産減価償却率"/>
        <xdr:cNvSpPr txBox="1"/>
      </xdr:nvSpPr>
      <xdr:spPr>
        <a:xfrm>
          <a:off x="14103985" y="6619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83185</xdr:rowOff>
    </xdr:from>
    <xdr:ext cx="403860" cy="259080"/>
    <xdr:sp macro="" textlink="">
      <xdr:nvSpPr>
        <xdr:cNvPr id="547" name="n_3aveValue【一般廃棄物処理施設】&#10;有形固定資産減価償却率"/>
        <xdr:cNvSpPr txBox="1"/>
      </xdr:nvSpPr>
      <xdr:spPr>
        <a:xfrm>
          <a:off x="13234035" y="6598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159385</xdr:rowOff>
    </xdr:from>
    <xdr:ext cx="403860" cy="258445"/>
    <xdr:sp macro="" textlink="">
      <xdr:nvSpPr>
        <xdr:cNvPr id="548" name="n_4aveValue【一般廃棄物処理施設】&#10;有形固定資産減価償却率"/>
        <xdr:cNvSpPr txBox="1"/>
      </xdr:nvSpPr>
      <xdr:spPr>
        <a:xfrm>
          <a:off x="12360275" y="65030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99695</xdr:rowOff>
    </xdr:from>
    <xdr:ext cx="405130" cy="257810"/>
    <xdr:sp macro="" textlink="">
      <xdr:nvSpPr>
        <xdr:cNvPr id="549" name="n_1mainValue【一般廃棄物処理施設】&#10;有形固定資産減価償却率"/>
        <xdr:cNvSpPr txBox="1"/>
      </xdr:nvSpPr>
      <xdr:spPr>
        <a:xfrm>
          <a:off x="14961235" y="5928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22860</xdr:rowOff>
    </xdr:from>
    <xdr:ext cx="403860" cy="258445"/>
    <xdr:sp macro="" textlink="">
      <xdr:nvSpPr>
        <xdr:cNvPr id="550" name="n_2mainValue【一般廃棄物処理施設】&#10;有形固定資産減価償却率"/>
        <xdr:cNvSpPr txBox="1"/>
      </xdr:nvSpPr>
      <xdr:spPr>
        <a:xfrm>
          <a:off x="14103985" y="58521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118110</xdr:rowOff>
    </xdr:from>
    <xdr:ext cx="403860" cy="259080"/>
    <xdr:sp macro="" textlink="">
      <xdr:nvSpPr>
        <xdr:cNvPr id="551" name="n_3mainValue【一般廃棄物処理施設】&#10;有形固定資産減価償却率"/>
        <xdr:cNvSpPr txBox="1"/>
      </xdr:nvSpPr>
      <xdr:spPr>
        <a:xfrm>
          <a:off x="13234035" y="5775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42545</xdr:rowOff>
    </xdr:from>
    <xdr:ext cx="403860" cy="257810"/>
    <xdr:sp macro="" textlink="">
      <xdr:nvSpPr>
        <xdr:cNvPr id="552" name="n_4mainValue【一般廃棄物処理施設】&#10;有形固定資産減価償却率"/>
        <xdr:cNvSpPr txBox="1"/>
      </xdr:nvSpPr>
      <xdr:spPr>
        <a:xfrm>
          <a:off x="12360275" y="5700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7922240" y="4191000"/>
          <a:ext cx="463296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04924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555" name="正方形/長方形 554"/>
        <xdr:cNvSpPr/>
      </xdr:nvSpPr>
      <xdr:spPr>
        <a:xfrm>
          <a:off x="1804924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04238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557" name="正方形/長方形 556"/>
        <xdr:cNvSpPr/>
      </xdr:nvSpPr>
      <xdr:spPr>
        <a:xfrm>
          <a:off x="1904238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162520" y="485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559" name="正方形/長方形 558"/>
        <xdr:cNvSpPr/>
      </xdr:nvSpPr>
      <xdr:spPr>
        <a:xfrm>
          <a:off x="20162520" y="5054600"/>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7922240" y="533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1" name="テキスト ボックス 560"/>
        <xdr:cNvSpPr txBox="1"/>
      </xdr:nvSpPr>
      <xdr:spPr>
        <a:xfrm>
          <a:off x="1788795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7922240" y="762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563" name="直線コネクタ 562"/>
        <xdr:cNvCxnSpPr/>
      </xdr:nvCxnSpPr>
      <xdr:spPr>
        <a:xfrm>
          <a:off x="17922240" y="7238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920" cy="259080"/>
    <xdr:sp macro="" textlink="">
      <xdr:nvSpPr>
        <xdr:cNvPr id="564" name="テキスト ボックス 563"/>
        <xdr:cNvSpPr txBox="1"/>
      </xdr:nvSpPr>
      <xdr:spPr>
        <a:xfrm>
          <a:off x="17680940" y="709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5" name="直線コネクタ 564"/>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5630" cy="257175"/>
    <xdr:sp macro="" textlink="">
      <xdr:nvSpPr>
        <xdr:cNvPr id="566" name="テキスト ボックス 565"/>
        <xdr:cNvSpPr txBox="1"/>
      </xdr:nvSpPr>
      <xdr:spPr>
        <a:xfrm>
          <a:off x="17341850" y="6715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7" name="直線コネクタ 566"/>
        <xdr:cNvCxnSpPr/>
      </xdr:nvCxnSpPr>
      <xdr:spPr>
        <a:xfrm>
          <a:off x="17922240" y="647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161925</xdr:rowOff>
    </xdr:from>
    <xdr:ext cx="595630" cy="258445"/>
    <xdr:sp macro="" textlink="">
      <xdr:nvSpPr>
        <xdr:cNvPr id="568" name="テキスト ボックス 567"/>
        <xdr:cNvSpPr txBox="1"/>
      </xdr:nvSpPr>
      <xdr:spPr>
        <a:xfrm>
          <a:off x="17341850" y="6334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94615</xdr:rowOff>
    </xdr:from>
    <xdr:to xmlns:xdr="http://schemas.openxmlformats.org/drawingml/2006/spreadsheetDrawing">
      <xdr:col>120</xdr:col>
      <xdr:colOff>114300</xdr:colOff>
      <xdr:row>35</xdr:row>
      <xdr:rowOff>94615</xdr:rowOff>
    </xdr:to>
    <xdr:cxnSp macro="">
      <xdr:nvCxnSpPr>
        <xdr:cNvPr id="569" name="直線コネクタ 568"/>
        <xdr:cNvCxnSpPr/>
      </xdr:nvCxnSpPr>
      <xdr:spPr>
        <a:xfrm>
          <a:off x="17922240" y="609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123825</xdr:rowOff>
    </xdr:from>
    <xdr:ext cx="595630" cy="257175"/>
    <xdr:sp macro="" textlink="">
      <xdr:nvSpPr>
        <xdr:cNvPr id="570" name="テキスト ボックス 569"/>
        <xdr:cNvSpPr txBox="1"/>
      </xdr:nvSpPr>
      <xdr:spPr>
        <a:xfrm>
          <a:off x="17341850" y="595312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56515</xdr:rowOff>
    </xdr:from>
    <xdr:to xmlns:xdr="http://schemas.openxmlformats.org/drawingml/2006/spreadsheetDrawing">
      <xdr:col>120</xdr:col>
      <xdr:colOff>114300</xdr:colOff>
      <xdr:row>33</xdr:row>
      <xdr:rowOff>56515</xdr:rowOff>
    </xdr:to>
    <xdr:cxnSp macro="">
      <xdr:nvCxnSpPr>
        <xdr:cNvPr id="571" name="直線コネクタ 570"/>
        <xdr:cNvCxnSpPr/>
      </xdr:nvCxnSpPr>
      <xdr:spPr>
        <a:xfrm>
          <a:off x="17922240" y="571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5630" cy="257810"/>
    <xdr:sp macro="" textlink="">
      <xdr:nvSpPr>
        <xdr:cNvPr id="572" name="テキスト ボックス 571"/>
        <xdr:cNvSpPr txBox="1"/>
      </xdr:nvSpPr>
      <xdr:spPr>
        <a:xfrm>
          <a:off x="17341850" y="557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3" name="直線コネクタ 572"/>
        <xdr:cNvCxnSpPr/>
      </xdr:nvCxnSpPr>
      <xdr:spPr>
        <a:xfrm>
          <a:off x="17922240" y="533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800" cy="259080"/>
    <xdr:sp macro="" textlink="">
      <xdr:nvSpPr>
        <xdr:cNvPr id="574" name="テキスト ボックス 573"/>
        <xdr:cNvSpPr txBox="1"/>
      </xdr:nvSpPr>
      <xdr:spPr>
        <a:xfrm>
          <a:off x="17251680" y="519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76200</xdr:rowOff>
    </xdr:to>
    <xdr:sp macro="" textlink="">
      <xdr:nvSpPr>
        <xdr:cNvPr id="575" name="【一般廃棄物処理施設】&#10;一人当たり有形固定資産（償却資産）額グラフ枠"/>
        <xdr:cNvSpPr/>
      </xdr:nvSpPr>
      <xdr:spPr>
        <a:xfrm>
          <a:off x="17922240" y="533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145415</xdr:rowOff>
    </xdr:from>
    <xdr:to xmlns:xdr="http://schemas.openxmlformats.org/drawingml/2006/spreadsheetDrawing">
      <xdr:col>116</xdr:col>
      <xdr:colOff>62865</xdr:colOff>
      <xdr:row>42</xdr:row>
      <xdr:rowOff>34925</xdr:rowOff>
    </xdr:to>
    <xdr:cxnSp macro="">
      <xdr:nvCxnSpPr>
        <xdr:cNvPr id="576" name="直線コネクタ 575"/>
        <xdr:cNvCxnSpPr/>
      </xdr:nvCxnSpPr>
      <xdr:spPr>
        <a:xfrm flipV="1">
          <a:off x="21718905" y="5974715"/>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38100</xdr:rowOff>
    </xdr:from>
    <xdr:ext cx="469900" cy="259080"/>
    <xdr:sp macro="" textlink="">
      <xdr:nvSpPr>
        <xdr:cNvPr id="577" name="【一般廃棄物処理施設】&#10;一人当たり有形固定資産（償却資産）額最小値テキスト"/>
        <xdr:cNvSpPr txBox="1"/>
      </xdr:nvSpPr>
      <xdr:spPr>
        <a:xfrm>
          <a:off x="2175764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34925</xdr:rowOff>
    </xdr:from>
    <xdr:to xmlns:xdr="http://schemas.openxmlformats.org/drawingml/2006/spreadsheetDrawing">
      <xdr:col>116</xdr:col>
      <xdr:colOff>152400</xdr:colOff>
      <xdr:row>42</xdr:row>
      <xdr:rowOff>34925</xdr:rowOff>
    </xdr:to>
    <xdr:cxnSp macro="">
      <xdr:nvCxnSpPr>
        <xdr:cNvPr id="578" name="直線コネクタ 577"/>
        <xdr:cNvCxnSpPr/>
      </xdr:nvCxnSpPr>
      <xdr:spPr>
        <a:xfrm>
          <a:off x="21634450" y="72358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91440</xdr:rowOff>
    </xdr:from>
    <xdr:ext cx="598805" cy="258445"/>
    <xdr:sp macro="" textlink="">
      <xdr:nvSpPr>
        <xdr:cNvPr id="579" name="【一般廃棄物処理施設】&#10;一人当たり有形固定資産（償却資産）額最大値テキスト"/>
        <xdr:cNvSpPr txBox="1"/>
      </xdr:nvSpPr>
      <xdr:spPr>
        <a:xfrm>
          <a:off x="21757640" y="57492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145415</xdr:rowOff>
    </xdr:from>
    <xdr:to xmlns:xdr="http://schemas.openxmlformats.org/drawingml/2006/spreadsheetDrawing">
      <xdr:col>116</xdr:col>
      <xdr:colOff>152400</xdr:colOff>
      <xdr:row>34</xdr:row>
      <xdr:rowOff>145415</xdr:rowOff>
    </xdr:to>
    <xdr:cxnSp macro="">
      <xdr:nvCxnSpPr>
        <xdr:cNvPr id="580" name="直線コネクタ 579"/>
        <xdr:cNvCxnSpPr/>
      </xdr:nvCxnSpPr>
      <xdr:spPr>
        <a:xfrm>
          <a:off x="21634450" y="5974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67945</xdr:rowOff>
    </xdr:from>
    <xdr:ext cx="598805" cy="258445"/>
    <xdr:sp macro="" textlink="">
      <xdr:nvSpPr>
        <xdr:cNvPr id="581" name="【一般廃棄物処理施設】&#10;一人当たり有形固定資産（償却資産）額平均値テキスト"/>
        <xdr:cNvSpPr txBox="1"/>
      </xdr:nvSpPr>
      <xdr:spPr>
        <a:xfrm>
          <a:off x="21757640" y="69259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88900</xdr:rowOff>
    </xdr:from>
    <xdr:to xmlns:xdr="http://schemas.openxmlformats.org/drawingml/2006/spreadsheetDrawing">
      <xdr:col>116</xdr:col>
      <xdr:colOff>114300</xdr:colOff>
      <xdr:row>41</xdr:row>
      <xdr:rowOff>19050</xdr:rowOff>
    </xdr:to>
    <xdr:sp macro="" textlink="">
      <xdr:nvSpPr>
        <xdr:cNvPr id="582" name="フローチャート: 判断 581"/>
        <xdr:cNvSpPr/>
      </xdr:nvSpPr>
      <xdr:spPr>
        <a:xfrm>
          <a:off x="2166874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104775</xdr:rowOff>
    </xdr:from>
    <xdr:to xmlns:xdr="http://schemas.openxmlformats.org/drawingml/2006/spreadsheetDrawing">
      <xdr:col>112</xdr:col>
      <xdr:colOff>38100</xdr:colOff>
      <xdr:row>41</xdr:row>
      <xdr:rowOff>34925</xdr:rowOff>
    </xdr:to>
    <xdr:sp macro="" textlink="">
      <xdr:nvSpPr>
        <xdr:cNvPr id="583" name="フローチャート: 判断 582"/>
        <xdr:cNvSpPr/>
      </xdr:nvSpPr>
      <xdr:spPr>
        <a:xfrm>
          <a:off x="20849590" y="6962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105410</xdr:rowOff>
    </xdr:from>
    <xdr:to xmlns:xdr="http://schemas.openxmlformats.org/drawingml/2006/spreadsheetDrawing">
      <xdr:col>107</xdr:col>
      <xdr:colOff>101600</xdr:colOff>
      <xdr:row>41</xdr:row>
      <xdr:rowOff>35560</xdr:rowOff>
    </xdr:to>
    <xdr:sp macro="" textlink="">
      <xdr:nvSpPr>
        <xdr:cNvPr id="584" name="フローチャート: 判断 583"/>
        <xdr:cNvSpPr/>
      </xdr:nvSpPr>
      <xdr:spPr>
        <a:xfrm>
          <a:off x="1997583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140335</xdr:rowOff>
    </xdr:from>
    <xdr:to xmlns:xdr="http://schemas.openxmlformats.org/drawingml/2006/spreadsheetDrawing">
      <xdr:col>102</xdr:col>
      <xdr:colOff>165100</xdr:colOff>
      <xdr:row>41</xdr:row>
      <xdr:rowOff>70485</xdr:rowOff>
    </xdr:to>
    <xdr:sp macro="" textlink="">
      <xdr:nvSpPr>
        <xdr:cNvPr id="585" name="フローチャート: 判断 584"/>
        <xdr:cNvSpPr/>
      </xdr:nvSpPr>
      <xdr:spPr>
        <a:xfrm>
          <a:off x="1910588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146050</xdr:rowOff>
    </xdr:from>
    <xdr:to xmlns:xdr="http://schemas.openxmlformats.org/drawingml/2006/spreadsheetDrawing">
      <xdr:col>98</xdr:col>
      <xdr:colOff>38100</xdr:colOff>
      <xdr:row>41</xdr:row>
      <xdr:rowOff>76200</xdr:rowOff>
    </xdr:to>
    <xdr:sp macro="" textlink="">
      <xdr:nvSpPr>
        <xdr:cNvPr id="586" name="フローチャート: 判断 585"/>
        <xdr:cNvSpPr/>
      </xdr:nvSpPr>
      <xdr:spPr>
        <a:xfrm>
          <a:off x="18235930" y="70040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2000" cy="259080"/>
    <xdr:sp macro="" textlink="">
      <xdr:nvSpPr>
        <xdr:cNvPr id="587" name="テキスト ボックス 586"/>
        <xdr:cNvSpPr txBox="1"/>
      </xdr:nvSpPr>
      <xdr:spPr>
        <a:xfrm>
          <a:off x="2153285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0730" cy="259080"/>
    <xdr:sp macro="" textlink="">
      <xdr:nvSpPr>
        <xdr:cNvPr id="588" name="テキスト ボックス 587"/>
        <xdr:cNvSpPr txBox="1"/>
      </xdr:nvSpPr>
      <xdr:spPr>
        <a:xfrm>
          <a:off x="2071370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0730" cy="259080"/>
    <xdr:sp macro="" textlink="">
      <xdr:nvSpPr>
        <xdr:cNvPr id="589" name="テキスト ボックス 588"/>
        <xdr:cNvSpPr txBox="1"/>
      </xdr:nvSpPr>
      <xdr:spPr>
        <a:xfrm>
          <a:off x="1983994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0730" cy="259080"/>
    <xdr:sp macro="" textlink="">
      <xdr:nvSpPr>
        <xdr:cNvPr id="590" name="テキスト ボックス 589"/>
        <xdr:cNvSpPr txBox="1"/>
      </xdr:nvSpPr>
      <xdr:spPr>
        <a:xfrm>
          <a:off x="1896999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0730" cy="259080"/>
    <xdr:sp macro="" textlink="">
      <xdr:nvSpPr>
        <xdr:cNvPr id="591" name="テキスト ボックス 590"/>
        <xdr:cNvSpPr txBox="1"/>
      </xdr:nvSpPr>
      <xdr:spPr>
        <a:xfrm>
          <a:off x="18100040" y="761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160020</xdr:rowOff>
    </xdr:from>
    <xdr:to xmlns:xdr="http://schemas.openxmlformats.org/drawingml/2006/spreadsheetDrawing">
      <xdr:col>116</xdr:col>
      <xdr:colOff>114300</xdr:colOff>
      <xdr:row>40</xdr:row>
      <xdr:rowOff>90170</xdr:rowOff>
    </xdr:to>
    <xdr:sp macro="" textlink="">
      <xdr:nvSpPr>
        <xdr:cNvPr id="592" name="楕円 591"/>
        <xdr:cNvSpPr/>
      </xdr:nvSpPr>
      <xdr:spPr>
        <a:xfrm>
          <a:off x="2166874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12065</xdr:rowOff>
    </xdr:from>
    <xdr:ext cx="598805" cy="259080"/>
    <xdr:sp macro="" textlink="">
      <xdr:nvSpPr>
        <xdr:cNvPr id="593" name="【一般廃棄物処理施設】&#10;一人当たり有形固定資産（償却資産）額該当値テキスト"/>
        <xdr:cNvSpPr txBox="1"/>
      </xdr:nvSpPr>
      <xdr:spPr>
        <a:xfrm>
          <a:off x="21757640" y="6698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159385</xdr:rowOff>
    </xdr:from>
    <xdr:to xmlns:xdr="http://schemas.openxmlformats.org/drawingml/2006/spreadsheetDrawing">
      <xdr:col>112</xdr:col>
      <xdr:colOff>38100</xdr:colOff>
      <xdr:row>41</xdr:row>
      <xdr:rowOff>89535</xdr:rowOff>
    </xdr:to>
    <xdr:sp macro="" textlink="">
      <xdr:nvSpPr>
        <xdr:cNvPr id="594" name="楕円 593"/>
        <xdr:cNvSpPr/>
      </xdr:nvSpPr>
      <xdr:spPr>
        <a:xfrm>
          <a:off x="20849590" y="70173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39370</xdr:rowOff>
    </xdr:from>
    <xdr:to xmlns:xdr="http://schemas.openxmlformats.org/drawingml/2006/spreadsheetDrawing">
      <xdr:col>116</xdr:col>
      <xdr:colOff>63500</xdr:colOff>
      <xdr:row>41</xdr:row>
      <xdr:rowOff>38735</xdr:rowOff>
    </xdr:to>
    <xdr:cxnSp macro="">
      <xdr:nvCxnSpPr>
        <xdr:cNvPr id="595" name="直線コネクタ 594"/>
        <xdr:cNvCxnSpPr/>
      </xdr:nvCxnSpPr>
      <xdr:spPr>
        <a:xfrm flipV="1">
          <a:off x="20900390" y="6897370"/>
          <a:ext cx="81915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161925</xdr:rowOff>
    </xdr:from>
    <xdr:to xmlns:xdr="http://schemas.openxmlformats.org/drawingml/2006/spreadsheetDrawing">
      <xdr:col>107</xdr:col>
      <xdr:colOff>101600</xdr:colOff>
      <xdr:row>41</xdr:row>
      <xdr:rowOff>92075</xdr:rowOff>
    </xdr:to>
    <xdr:sp macro="" textlink="">
      <xdr:nvSpPr>
        <xdr:cNvPr id="596" name="楕円 595"/>
        <xdr:cNvSpPr/>
      </xdr:nvSpPr>
      <xdr:spPr>
        <a:xfrm>
          <a:off x="1997583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38735</xdr:rowOff>
    </xdr:from>
    <xdr:to xmlns:xdr="http://schemas.openxmlformats.org/drawingml/2006/spreadsheetDrawing">
      <xdr:col>111</xdr:col>
      <xdr:colOff>177800</xdr:colOff>
      <xdr:row>41</xdr:row>
      <xdr:rowOff>41910</xdr:rowOff>
    </xdr:to>
    <xdr:cxnSp macro="">
      <xdr:nvCxnSpPr>
        <xdr:cNvPr id="597" name="直線コネクタ 596"/>
        <xdr:cNvCxnSpPr/>
      </xdr:nvCxnSpPr>
      <xdr:spPr>
        <a:xfrm flipV="1">
          <a:off x="20026630" y="7068185"/>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164465</xdr:rowOff>
    </xdr:from>
    <xdr:to xmlns:xdr="http://schemas.openxmlformats.org/drawingml/2006/spreadsheetDrawing">
      <xdr:col>102</xdr:col>
      <xdr:colOff>165100</xdr:colOff>
      <xdr:row>41</xdr:row>
      <xdr:rowOff>95250</xdr:rowOff>
    </xdr:to>
    <xdr:sp macro="" textlink="">
      <xdr:nvSpPr>
        <xdr:cNvPr id="598" name="楕円 597"/>
        <xdr:cNvSpPr/>
      </xdr:nvSpPr>
      <xdr:spPr>
        <a:xfrm>
          <a:off x="19105880" y="702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41910</xdr:rowOff>
    </xdr:from>
    <xdr:to xmlns:xdr="http://schemas.openxmlformats.org/drawingml/2006/spreadsheetDrawing">
      <xdr:col>107</xdr:col>
      <xdr:colOff>50800</xdr:colOff>
      <xdr:row>41</xdr:row>
      <xdr:rowOff>45085</xdr:rowOff>
    </xdr:to>
    <xdr:cxnSp macro="">
      <xdr:nvCxnSpPr>
        <xdr:cNvPr id="599" name="直線コネクタ 598"/>
        <xdr:cNvCxnSpPr/>
      </xdr:nvCxnSpPr>
      <xdr:spPr>
        <a:xfrm flipV="1">
          <a:off x="19156680" y="707136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164465</xdr:rowOff>
    </xdr:from>
    <xdr:to xmlns:xdr="http://schemas.openxmlformats.org/drawingml/2006/spreadsheetDrawing">
      <xdr:col>98</xdr:col>
      <xdr:colOff>38100</xdr:colOff>
      <xdr:row>41</xdr:row>
      <xdr:rowOff>99060</xdr:rowOff>
    </xdr:to>
    <xdr:sp macro="" textlink="">
      <xdr:nvSpPr>
        <xdr:cNvPr id="600" name="楕円 599"/>
        <xdr:cNvSpPr/>
      </xdr:nvSpPr>
      <xdr:spPr>
        <a:xfrm>
          <a:off x="18235930" y="702246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45085</xdr:rowOff>
    </xdr:from>
    <xdr:to xmlns:xdr="http://schemas.openxmlformats.org/drawingml/2006/spreadsheetDrawing">
      <xdr:col>102</xdr:col>
      <xdr:colOff>114300</xdr:colOff>
      <xdr:row>41</xdr:row>
      <xdr:rowOff>48260</xdr:rowOff>
    </xdr:to>
    <xdr:cxnSp macro="">
      <xdr:nvCxnSpPr>
        <xdr:cNvPr id="601" name="直線コネクタ 600"/>
        <xdr:cNvCxnSpPr/>
      </xdr:nvCxnSpPr>
      <xdr:spPr>
        <a:xfrm flipV="1">
          <a:off x="18286730" y="707453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50800</xdr:rowOff>
    </xdr:from>
    <xdr:ext cx="597535" cy="259080"/>
    <xdr:sp macro="" textlink="">
      <xdr:nvSpPr>
        <xdr:cNvPr id="602" name="n_1aveValue【一般廃棄物処理施設】&#10;一人当たり有形固定資産（償却資産）額"/>
        <xdr:cNvSpPr txBox="1"/>
      </xdr:nvSpPr>
      <xdr:spPr>
        <a:xfrm>
          <a:off x="20591780" y="6737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52705</xdr:rowOff>
    </xdr:from>
    <xdr:ext cx="598805" cy="257810"/>
    <xdr:sp macro="" textlink="">
      <xdr:nvSpPr>
        <xdr:cNvPr id="603" name="n_2aveValue【一般廃棄物処理施設】&#10;一人当たり有形固定資産（償却資産）額"/>
        <xdr:cNvSpPr txBox="1"/>
      </xdr:nvSpPr>
      <xdr:spPr>
        <a:xfrm>
          <a:off x="19734530" y="67392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87630</xdr:rowOff>
    </xdr:from>
    <xdr:ext cx="533400" cy="257810"/>
    <xdr:sp macro="" textlink="">
      <xdr:nvSpPr>
        <xdr:cNvPr id="604" name="n_3aveValue【一般廃棄物処理施設】&#10;一人当たり有形固定資産（償却資産）額"/>
        <xdr:cNvSpPr txBox="1"/>
      </xdr:nvSpPr>
      <xdr:spPr>
        <a:xfrm>
          <a:off x="18893155" y="6774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92075</xdr:rowOff>
    </xdr:from>
    <xdr:ext cx="533400" cy="258445"/>
    <xdr:sp macro="" textlink="">
      <xdr:nvSpPr>
        <xdr:cNvPr id="605" name="n_4aveValue【一般廃棄物処理施設】&#10;一人当たり有形固定資産（償却資産）額"/>
        <xdr:cNvSpPr txBox="1"/>
      </xdr:nvSpPr>
      <xdr:spPr>
        <a:xfrm>
          <a:off x="18023205" y="6778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81280</xdr:rowOff>
    </xdr:from>
    <xdr:ext cx="534670" cy="259080"/>
    <xdr:sp macro="" textlink="">
      <xdr:nvSpPr>
        <xdr:cNvPr id="606" name="n_1mainValue【一般廃棄物処理施設】&#10;一人当たり有形固定資産（償却資産）額"/>
        <xdr:cNvSpPr txBox="1"/>
      </xdr:nvSpPr>
      <xdr:spPr>
        <a:xfrm>
          <a:off x="20624165" y="7110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83185</xdr:rowOff>
    </xdr:from>
    <xdr:ext cx="533400" cy="259080"/>
    <xdr:sp macro="" textlink="">
      <xdr:nvSpPr>
        <xdr:cNvPr id="607" name="n_2mainValue【一般廃棄物処理施設】&#10;一人当たり有形固定資産（償却資産）額"/>
        <xdr:cNvSpPr txBox="1"/>
      </xdr:nvSpPr>
      <xdr:spPr>
        <a:xfrm>
          <a:off x="19766915" y="7112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86995</xdr:rowOff>
    </xdr:from>
    <xdr:ext cx="533400" cy="257810"/>
    <xdr:sp macro="" textlink="">
      <xdr:nvSpPr>
        <xdr:cNvPr id="608" name="n_3mainValue【一般廃棄物処理施設】&#10;一人当たり有形固定資産（償却資産）額"/>
        <xdr:cNvSpPr txBox="1"/>
      </xdr:nvSpPr>
      <xdr:spPr>
        <a:xfrm>
          <a:off x="18893155" y="7116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89535</xdr:rowOff>
    </xdr:from>
    <xdr:ext cx="533400" cy="257175"/>
    <xdr:sp macro="" textlink="">
      <xdr:nvSpPr>
        <xdr:cNvPr id="609" name="n_4mainValue【一般廃棄物処理施設】&#10;一人当たり有形固定資産（償却資産）額"/>
        <xdr:cNvSpPr txBox="1"/>
      </xdr:nvSpPr>
      <xdr:spPr>
        <a:xfrm>
          <a:off x="18023205" y="711898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198350" y="800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88265</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3215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3215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88265</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31849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31849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88265</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43863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43863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198350" y="9143365"/>
          <a:ext cx="46291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180" cy="225425"/>
    <xdr:sp macro="" textlink="">
      <xdr:nvSpPr>
        <xdr:cNvPr id="618" name="テキスト ボックス 617"/>
        <xdr:cNvSpPr txBox="1"/>
      </xdr:nvSpPr>
      <xdr:spPr>
        <a:xfrm>
          <a:off x="12160250" y="895286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19835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810"/>
    <xdr:sp macro="" textlink="">
      <xdr:nvSpPr>
        <xdr:cNvPr id="620" name="テキスト ボックス 619"/>
        <xdr:cNvSpPr txBox="1"/>
      </xdr:nvSpPr>
      <xdr:spPr>
        <a:xfrm>
          <a:off x="1174242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130175</xdr:rowOff>
    </xdr:from>
    <xdr:to xmlns:xdr="http://schemas.openxmlformats.org/drawingml/2006/spreadsheetDrawing">
      <xdr:col>89</xdr:col>
      <xdr:colOff>177800</xdr:colOff>
      <xdr:row>64</xdr:row>
      <xdr:rowOff>130175</xdr:rowOff>
    </xdr:to>
    <xdr:cxnSp macro="">
      <xdr:nvCxnSpPr>
        <xdr:cNvPr id="621" name="直線コネクタ 620"/>
        <xdr:cNvCxnSpPr/>
      </xdr:nvCxnSpPr>
      <xdr:spPr>
        <a:xfrm>
          <a:off x="12198350" y="111029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159385</xdr:rowOff>
    </xdr:from>
    <xdr:ext cx="467360" cy="258445"/>
    <xdr:sp macro="" textlink="">
      <xdr:nvSpPr>
        <xdr:cNvPr id="622" name="テキスト ボックス 621"/>
        <xdr:cNvSpPr txBox="1"/>
      </xdr:nvSpPr>
      <xdr:spPr>
        <a:xfrm>
          <a:off x="11742420" y="1096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3" name="直線コネクタ 622"/>
        <xdr:cNvCxnSpPr/>
      </xdr:nvCxnSpPr>
      <xdr:spPr>
        <a:xfrm>
          <a:off x="12198350" y="1077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1955" cy="259080"/>
    <xdr:sp macro="" textlink="">
      <xdr:nvSpPr>
        <xdr:cNvPr id="624" name="テキスト ボックス 623"/>
        <xdr:cNvSpPr txBox="1"/>
      </xdr:nvSpPr>
      <xdr:spPr>
        <a:xfrm>
          <a:off x="11802745" y="10633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162560</xdr:rowOff>
    </xdr:from>
    <xdr:to xmlns:xdr="http://schemas.openxmlformats.org/drawingml/2006/spreadsheetDrawing">
      <xdr:col>89</xdr:col>
      <xdr:colOff>177800</xdr:colOff>
      <xdr:row>60</xdr:row>
      <xdr:rowOff>162560</xdr:rowOff>
    </xdr:to>
    <xdr:cxnSp macro="">
      <xdr:nvCxnSpPr>
        <xdr:cNvPr id="625" name="直線コネクタ 624"/>
        <xdr:cNvCxnSpPr/>
      </xdr:nvCxnSpPr>
      <xdr:spPr>
        <a:xfrm>
          <a:off x="12198350" y="1044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1955" cy="257810"/>
    <xdr:sp macro="" textlink="">
      <xdr:nvSpPr>
        <xdr:cNvPr id="626" name="テキスト ボックス 625"/>
        <xdr:cNvSpPr txBox="1"/>
      </xdr:nvSpPr>
      <xdr:spPr>
        <a:xfrm>
          <a:off x="11802745" y="1030732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7" name="直線コネクタ 626"/>
        <xdr:cNvCxnSpPr/>
      </xdr:nvCxnSpPr>
      <xdr:spPr>
        <a:xfrm>
          <a:off x="12198350" y="1012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1955" cy="259080"/>
    <xdr:sp macro="" textlink="">
      <xdr:nvSpPr>
        <xdr:cNvPr id="628" name="テキスト ボックス 627"/>
        <xdr:cNvSpPr txBox="1"/>
      </xdr:nvSpPr>
      <xdr:spPr>
        <a:xfrm>
          <a:off x="11802745" y="9980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177800</xdr:colOff>
      <xdr:row>57</xdr:row>
      <xdr:rowOff>24130</xdr:rowOff>
    </xdr:to>
    <xdr:cxnSp macro="">
      <xdr:nvCxnSpPr>
        <xdr:cNvPr id="629" name="直線コネクタ 628"/>
        <xdr:cNvCxnSpPr/>
      </xdr:nvCxnSpPr>
      <xdr:spPr>
        <a:xfrm>
          <a:off x="12198350" y="979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53340</xdr:rowOff>
    </xdr:from>
    <xdr:ext cx="401955" cy="257810"/>
    <xdr:sp macro="" textlink="">
      <xdr:nvSpPr>
        <xdr:cNvPr id="630" name="テキスト ボックス 629"/>
        <xdr:cNvSpPr txBox="1"/>
      </xdr:nvSpPr>
      <xdr:spPr>
        <a:xfrm>
          <a:off x="11802745" y="965454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1" name="直線コネクタ 630"/>
        <xdr:cNvCxnSpPr/>
      </xdr:nvCxnSpPr>
      <xdr:spPr>
        <a:xfrm>
          <a:off x="12198350" y="947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9080"/>
    <xdr:sp macro="" textlink="">
      <xdr:nvSpPr>
        <xdr:cNvPr id="632" name="テキスト ボックス 631"/>
        <xdr:cNvSpPr txBox="1"/>
      </xdr:nvSpPr>
      <xdr:spPr>
        <a:xfrm>
          <a:off x="1186688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177800</xdr:colOff>
      <xdr:row>53</xdr:row>
      <xdr:rowOff>56515</xdr:rowOff>
    </xdr:to>
    <xdr:cxnSp macro="">
      <xdr:nvCxnSpPr>
        <xdr:cNvPr id="633" name="直線コネクタ 632"/>
        <xdr:cNvCxnSpPr/>
      </xdr:nvCxnSpPr>
      <xdr:spPr>
        <a:xfrm>
          <a:off x="1219835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114300</xdr:rowOff>
    </xdr:to>
    <xdr:sp macro="" textlink="">
      <xdr:nvSpPr>
        <xdr:cNvPr id="634" name="【保健センター・保健所】&#10;有形固定資産減価償却率グラフ枠"/>
        <xdr:cNvSpPr/>
      </xdr:nvSpPr>
      <xdr:spPr>
        <a:xfrm>
          <a:off x="12198350" y="9143365"/>
          <a:ext cx="46291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139065</xdr:rowOff>
    </xdr:from>
    <xdr:to xmlns:xdr="http://schemas.openxmlformats.org/drawingml/2006/spreadsheetDrawing">
      <xdr:col>85</xdr:col>
      <xdr:colOff>126365</xdr:colOff>
      <xdr:row>64</xdr:row>
      <xdr:rowOff>95885</xdr:rowOff>
    </xdr:to>
    <xdr:cxnSp macro="">
      <xdr:nvCxnSpPr>
        <xdr:cNvPr id="635" name="直線コネクタ 634"/>
        <xdr:cNvCxnSpPr/>
      </xdr:nvCxnSpPr>
      <xdr:spPr>
        <a:xfrm flipV="1">
          <a:off x="15995015" y="9568815"/>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100330</xdr:rowOff>
    </xdr:from>
    <xdr:ext cx="405130" cy="257810"/>
    <xdr:sp macro="" textlink="">
      <xdr:nvSpPr>
        <xdr:cNvPr id="636" name="【保健センター・保健所】&#10;有形固定資産減価償却率最小値テキスト"/>
        <xdr:cNvSpPr txBox="1"/>
      </xdr:nvSpPr>
      <xdr:spPr>
        <a:xfrm>
          <a:off x="16033750" y="11073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95885</xdr:rowOff>
    </xdr:from>
    <xdr:to xmlns:xdr="http://schemas.openxmlformats.org/drawingml/2006/spreadsheetDrawing">
      <xdr:col>86</xdr:col>
      <xdr:colOff>25400</xdr:colOff>
      <xdr:row>64</xdr:row>
      <xdr:rowOff>95885</xdr:rowOff>
    </xdr:to>
    <xdr:cxnSp macro="">
      <xdr:nvCxnSpPr>
        <xdr:cNvPr id="637" name="直線コネクタ 636"/>
        <xdr:cNvCxnSpPr/>
      </xdr:nvCxnSpPr>
      <xdr:spPr>
        <a:xfrm>
          <a:off x="15906750" y="11068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85090</xdr:rowOff>
    </xdr:from>
    <xdr:ext cx="340360" cy="259080"/>
    <xdr:sp macro="" textlink="">
      <xdr:nvSpPr>
        <xdr:cNvPr id="638" name="【保健センター・保健所】&#10;有形固定資産減価償却率最大値テキスト"/>
        <xdr:cNvSpPr txBox="1"/>
      </xdr:nvSpPr>
      <xdr:spPr>
        <a:xfrm>
          <a:off x="16033750" y="93433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139065</xdr:rowOff>
    </xdr:from>
    <xdr:to xmlns:xdr="http://schemas.openxmlformats.org/drawingml/2006/spreadsheetDrawing">
      <xdr:col>86</xdr:col>
      <xdr:colOff>25400</xdr:colOff>
      <xdr:row>55</xdr:row>
      <xdr:rowOff>139065</xdr:rowOff>
    </xdr:to>
    <xdr:cxnSp macro="">
      <xdr:nvCxnSpPr>
        <xdr:cNvPr id="639" name="直線コネクタ 638"/>
        <xdr:cNvCxnSpPr/>
      </xdr:nvCxnSpPr>
      <xdr:spPr>
        <a:xfrm>
          <a:off x="15906750" y="9568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130810</xdr:rowOff>
    </xdr:from>
    <xdr:ext cx="405130" cy="258445"/>
    <xdr:sp macro="" textlink="">
      <xdr:nvSpPr>
        <xdr:cNvPr id="640" name="【保健センター・保健所】&#10;有形固定資産減価償却率平均値テキスト"/>
        <xdr:cNvSpPr txBox="1"/>
      </xdr:nvSpPr>
      <xdr:spPr>
        <a:xfrm>
          <a:off x="16033750" y="102463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152400</xdr:rowOff>
    </xdr:from>
    <xdr:to xmlns:xdr="http://schemas.openxmlformats.org/drawingml/2006/spreadsheetDrawing">
      <xdr:col>85</xdr:col>
      <xdr:colOff>177800</xdr:colOff>
      <xdr:row>60</xdr:row>
      <xdr:rowOff>82550</xdr:rowOff>
    </xdr:to>
    <xdr:sp macro="" textlink="">
      <xdr:nvSpPr>
        <xdr:cNvPr id="641" name="フローチャート: 判断 640"/>
        <xdr:cNvSpPr/>
      </xdr:nvSpPr>
      <xdr:spPr>
        <a:xfrm>
          <a:off x="1594485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642" name="フローチャート: 判断 641"/>
        <xdr:cNvSpPr/>
      </xdr:nvSpPr>
      <xdr:spPr>
        <a:xfrm>
          <a:off x="1512189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139700</xdr:rowOff>
    </xdr:from>
    <xdr:to xmlns:xdr="http://schemas.openxmlformats.org/drawingml/2006/spreadsheetDrawing">
      <xdr:col>76</xdr:col>
      <xdr:colOff>165100</xdr:colOff>
      <xdr:row>60</xdr:row>
      <xdr:rowOff>69850</xdr:rowOff>
    </xdr:to>
    <xdr:sp macro="" textlink="">
      <xdr:nvSpPr>
        <xdr:cNvPr id="643" name="フローチャート: 判断 642"/>
        <xdr:cNvSpPr/>
      </xdr:nvSpPr>
      <xdr:spPr>
        <a:xfrm>
          <a:off x="142519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87630</xdr:rowOff>
    </xdr:from>
    <xdr:to xmlns:xdr="http://schemas.openxmlformats.org/drawingml/2006/spreadsheetDrawing">
      <xdr:col>72</xdr:col>
      <xdr:colOff>38100</xdr:colOff>
      <xdr:row>60</xdr:row>
      <xdr:rowOff>17780</xdr:rowOff>
    </xdr:to>
    <xdr:sp macro="" textlink="">
      <xdr:nvSpPr>
        <xdr:cNvPr id="644" name="フローチャート: 判断 643"/>
        <xdr:cNvSpPr/>
      </xdr:nvSpPr>
      <xdr:spPr>
        <a:xfrm>
          <a:off x="13381990" y="10203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68580</xdr:rowOff>
    </xdr:from>
    <xdr:to xmlns:xdr="http://schemas.openxmlformats.org/drawingml/2006/spreadsheetDrawing">
      <xdr:col>67</xdr:col>
      <xdr:colOff>101600</xdr:colOff>
      <xdr:row>59</xdr:row>
      <xdr:rowOff>164465</xdr:rowOff>
    </xdr:to>
    <xdr:sp macro="" textlink="">
      <xdr:nvSpPr>
        <xdr:cNvPr id="645" name="フローチャート: 判断 644"/>
        <xdr:cNvSpPr/>
      </xdr:nvSpPr>
      <xdr:spPr>
        <a:xfrm>
          <a:off x="12508230" y="101841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6" name="テキスト ボックス 645"/>
        <xdr:cNvSpPr txBox="1"/>
      </xdr:nvSpPr>
      <xdr:spPr>
        <a:xfrm>
          <a:off x="1580896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7810"/>
    <xdr:sp macro="" textlink="">
      <xdr:nvSpPr>
        <xdr:cNvPr id="647" name="テキスト ボックス 646"/>
        <xdr:cNvSpPr txBox="1"/>
      </xdr:nvSpPr>
      <xdr:spPr>
        <a:xfrm>
          <a:off x="14986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0730" cy="257810"/>
    <xdr:sp macro="" textlink="">
      <xdr:nvSpPr>
        <xdr:cNvPr id="648" name="テキスト ボックス 647"/>
        <xdr:cNvSpPr txBox="1"/>
      </xdr:nvSpPr>
      <xdr:spPr>
        <a:xfrm>
          <a:off x="141160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0730" cy="257810"/>
    <xdr:sp macro="" textlink="">
      <xdr:nvSpPr>
        <xdr:cNvPr id="649" name="テキスト ボックス 648"/>
        <xdr:cNvSpPr txBox="1"/>
      </xdr:nvSpPr>
      <xdr:spPr>
        <a:xfrm>
          <a:off x="132461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7810"/>
    <xdr:sp macro="" textlink="">
      <xdr:nvSpPr>
        <xdr:cNvPr id="650" name="テキスト ボックス 649"/>
        <xdr:cNvSpPr txBox="1"/>
      </xdr:nvSpPr>
      <xdr:spPr>
        <a:xfrm>
          <a:off x="123723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82550</xdr:rowOff>
    </xdr:from>
    <xdr:to xmlns:xdr="http://schemas.openxmlformats.org/drawingml/2006/spreadsheetDrawing">
      <xdr:col>85</xdr:col>
      <xdr:colOff>177800</xdr:colOff>
      <xdr:row>60</xdr:row>
      <xdr:rowOff>13335</xdr:rowOff>
    </xdr:to>
    <xdr:sp macro="" textlink="">
      <xdr:nvSpPr>
        <xdr:cNvPr id="651" name="楕円 650"/>
        <xdr:cNvSpPr/>
      </xdr:nvSpPr>
      <xdr:spPr>
        <a:xfrm>
          <a:off x="15944850" y="101981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105410</xdr:rowOff>
    </xdr:from>
    <xdr:ext cx="405130" cy="259080"/>
    <xdr:sp macro="" textlink="">
      <xdr:nvSpPr>
        <xdr:cNvPr id="652" name="【保健センター・保健所】&#10;有形固定資産減価償却率該当値テキスト"/>
        <xdr:cNvSpPr txBox="1"/>
      </xdr:nvSpPr>
      <xdr:spPr>
        <a:xfrm>
          <a:off x="16033750"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49530</xdr:rowOff>
    </xdr:from>
    <xdr:to xmlns:xdr="http://schemas.openxmlformats.org/drawingml/2006/spreadsheetDrawing">
      <xdr:col>81</xdr:col>
      <xdr:colOff>101600</xdr:colOff>
      <xdr:row>59</xdr:row>
      <xdr:rowOff>151130</xdr:rowOff>
    </xdr:to>
    <xdr:sp macro="" textlink="">
      <xdr:nvSpPr>
        <xdr:cNvPr id="653" name="楕円 652"/>
        <xdr:cNvSpPr/>
      </xdr:nvSpPr>
      <xdr:spPr>
        <a:xfrm>
          <a:off x="1512189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100965</xdr:rowOff>
    </xdr:from>
    <xdr:to xmlns:xdr="http://schemas.openxmlformats.org/drawingml/2006/spreadsheetDrawing">
      <xdr:col>85</xdr:col>
      <xdr:colOff>127000</xdr:colOff>
      <xdr:row>59</xdr:row>
      <xdr:rowOff>133985</xdr:rowOff>
    </xdr:to>
    <xdr:cxnSp macro="">
      <xdr:nvCxnSpPr>
        <xdr:cNvPr id="654" name="直線コネクタ 653"/>
        <xdr:cNvCxnSpPr/>
      </xdr:nvCxnSpPr>
      <xdr:spPr>
        <a:xfrm>
          <a:off x="15172690" y="10216515"/>
          <a:ext cx="8229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17780</xdr:rowOff>
    </xdr:from>
    <xdr:to xmlns:xdr="http://schemas.openxmlformats.org/drawingml/2006/spreadsheetDrawing">
      <xdr:col>76</xdr:col>
      <xdr:colOff>165100</xdr:colOff>
      <xdr:row>59</xdr:row>
      <xdr:rowOff>118745</xdr:rowOff>
    </xdr:to>
    <xdr:sp macro="" textlink="">
      <xdr:nvSpPr>
        <xdr:cNvPr id="655" name="楕円 654"/>
        <xdr:cNvSpPr/>
      </xdr:nvSpPr>
      <xdr:spPr>
        <a:xfrm>
          <a:off x="1425194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68580</xdr:rowOff>
    </xdr:from>
    <xdr:to xmlns:xdr="http://schemas.openxmlformats.org/drawingml/2006/spreadsheetDrawing">
      <xdr:col>81</xdr:col>
      <xdr:colOff>50800</xdr:colOff>
      <xdr:row>59</xdr:row>
      <xdr:rowOff>100965</xdr:rowOff>
    </xdr:to>
    <xdr:cxnSp macro="">
      <xdr:nvCxnSpPr>
        <xdr:cNvPr id="656" name="直線コネクタ 655"/>
        <xdr:cNvCxnSpPr/>
      </xdr:nvCxnSpPr>
      <xdr:spPr>
        <a:xfrm>
          <a:off x="14302740" y="1018413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164465</xdr:rowOff>
    </xdr:from>
    <xdr:to xmlns:xdr="http://schemas.openxmlformats.org/drawingml/2006/spreadsheetDrawing">
      <xdr:col>72</xdr:col>
      <xdr:colOff>38100</xdr:colOff>
      <xdr:row>59</xdr:row>
      <xdr:rowOff>95885</xdr:rowOff>
    </xdr:to>
    <xdr:sp macro="" textlink="">
      <xdr:nvSpPr>
        <xdr:cNvPr id="657" name="楕円 656"/>
        <xdr:cNvSpPr/>
      </xdr:nvSpPr>
      <xdr:spPr>
        <a:xfrm>
          <a:off x="13381990" y="1010856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45720</xdr:rowOff>
    </xdr:from>
    <xdr:to xmlns:xdr="http://schemas.openxmlformats.org/drawingml/2006/spreadsheetDrawing">
      <xdr:col>76</xdr:col>
      <xdr:colOff>114300</xdr:colOff>
      <xdr:row>59</xdr:row>
      <xdr:rowOff>68580</xdr:rowOff>
    </xdr:to>
    <xdr:cxnSp macro="">
      <xdr:nvCxnSpPr>
        <xdr:cNvPr id="658" name="直線コネクタ 657"/>
        <xdr:cNvCxnSpPr/>
      </xdr:nvCxnSpPr>
      <xdr:spPr>
        <a:xfrm>
          <a:off x="13432790" y="10161270"/>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135255</xdr:rowOff>
    </xdr:from>
    <xdr:to xmlns:xdr="http://schemas.openxmlformats.org/drawingml/2006/spreadsheetDrawing">
      <xdr:col>67</xdr:col>
      <xdr:colOff>101600</xdr:colOff>
      <xdr:row>59</xdr:row>
      <xdr:rowOff>65405</xdr:rowOff>
    </xdr:to>
    <xdr:sp macro="" textlink="">
      <xdr:nvSpPr>
        <xdr:cNvPr id="659" name="楕円 658"/>
        <xdr:cNvSpPr/>
      </xdr:nvSpPr>
      <xdr:spPr>
        <a:xfrm>
          <a:off x="1250823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14605</xdr:rowOff>
    </xdr:from>
    <xdr:to xmlns:xdr="http://schemas.openxmlformats.org/drawingml/2006/spreadsheetDrawing">
      <xdr:col>71</xdr:col>
      <xdr:colOff>177800</xdr:colOff>
      <xdr:row>59</xdr:row>
      <xdr:rowOff>45720</xdr:rowOff>
    </xdr:to>
    <xdr:cxnSp macro="">
      <xdr:nvCxnSpPr>
        <xdr:cNvPr id="660" name="直線コネクタ 659"/>
        <xdr:cNvCxnSpPr/>
      </xdr:nvCxnSpPr>
      <xdr:spPr>
        <a:xfrm>
          <a:off x="12559030" y="10130155"/>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49530</xdr:rowOff>
    </xdr:from>
    <xdr:ext cx="405130" cy="259080"/>
    <xdr:sp macro="" textlink="">
      <xdr:nvSpPr>
        <xdr:cNvPr id="661" name="n_1aveValue【保健センター・保健所】&#10;有形固定資産減価償却率"/>
        <xdr:cNvSpPr txBox="1"/>
      </xdr:nvSpPr>
      <xdr:spPr>
        <a:xfrm>
          <a:off x="149612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60960</xdr:rowOff>
    </xdr:from>
    <xdr:ext cx="403860" cy="258445"/>
    <xdr:sp macro="" textlink="">
      <xdr:nvSpPr>
        <xdr:cNvPr id="662" name="n_2aveValue【保健センター・保健所】&#10;有形固定資産減価償却率"/>
        <xdr:cNvSpPr txBox="1"/>
      </xdr:nvSpPr>
      <xdr:spPr>
        <a:xfrm>
          <a:off x="14103985" y="103479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9525</xdr:rowOff>
    </xdr:from>
    <xdr:ext cx="403860" cy="257810"/>
    <xdr:sp macro="" textlink="">
      <xdr:nvSpPr>
        <xdr:cNvPr id="663" name="n_3aveValue【保健センター・保健所】&#10;有形固定資産減価償却率"/>
        <xdr:cNvSpPr txBox="1"/>
      </xdr:nvSpPr>
      <xdr:spPr>
        <a:xfrm>
          <a:off x="13234035" y="10296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160655</xdr:rowOff>
    </xdr:from>
    <xdr:ext cx="403860" cy="258445"/>
    <xdr:sp macro="" textlink="">
      <xdr:nvSpPr>
        <xdr:cNvPr id="664" name="n_4aveValue【保健センター・保健所】&#10;有形固定資産減価償却率"/>
        <xdr:cNvSpPr txBox="1"/>
      </xdr:nvSpPr>
      <xdr:spPr>
        <a:xfrm>
          <a:off x="12360275" y="102762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164465</xdr:rowOff>
    </xdr:from>
    <xdr:ext cx="405130" cy="259080"/>
    <xdr:sp macro="" textlink="">
      <xdr:nvSpPr>
        <xdr:cNvPr id="665" name="n_1mainValue【保健センター・保健所】&#10;有形固定資産減価償却率"/>
        <xdr:cNvSpPr txBox="1"/>
      </xdr:nvSpPr>
      <xdr:spPr>
        <a:xfrm>
          <a:off x="14961235" y="993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135890</xdr:rowOff>
    </xdr:from>
    <xdr:ext cx="403860" cy="259080"/>
    <xdr:sp macro="" textlink="">
      <xdr:nvSpPr>
        <xdr:cNvPr id="666" name="n_2mainValue【保健センター・保健所】&#10;有形固定資産減価償却率"/>
        <xdr:cNvSpPr txBox="1"/>
      </xdr:nvSpPr>
      <xdr:spPr>
        <a:xfrm>
          <a:off x="14103985" y="9908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113030</xdr:rowOff>
    </xdr:from>
    <xdr:ext cx="403860" cy="259080"/>
    <xdr:sp macro="" textlink="">
      <xdr:nvSpPr>
        <xdr:cNvPr id="667" name="n_3mainValue【保健センター・保健所】&#10;有形固定資産減価償却率"/>
        <xdr:cNvSpPr txBox="1"/>
      </xdr:nvSpPr>
      <xdr:spPr>
        <a:xfrm>
          <a:off x="13234035" y="9885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81915</xdr:rowOff>
    </xdr:from>
    <xdr:ext cx="403860" cy="259080"/>
    <xdr:sp macro="" textlink="">
      <xdr:nvSpPr>
        <xdr:cNvPr id="668" name="n_4mainValue【保健センター・保健所】&#10;有形固定資産減価償却率"/>
        <xdr:cNvSpPr txBox="1"/>
      </xdr:nvSpPr>
      <xdr:spPr>
        <a:xfrm>
          <a:off x="12360275" y="9854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7922240" y="800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88265</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04924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04924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88265</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04238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04238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88265</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162520" y="866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162520" y="886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7922240" y="9143365"/>
          <a:ext cx="46329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8615" cy="225425"/>
    <xdr:sp macro="" textlink="">
      <xdr:nvSpPr>
        <xdr:cNvPr id="677" name="テキスト ボックス 676"/>
        <xdr:cNvSpPr txBox="1"/>
      </xdr:nvSpPr>
      <xdr:spPr>
        <a:xfrm>
          <a:off x="17887950" y="895286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7922240" y="1143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9" name="直線コネクタ 678"/>
        <xdr:cNvCxnSpPr/>
      </xdr:nvCxnSpPr>
      <xdr:spPr>
        <a:xfrm>
          <a:off x="17922240" y="1097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57175"/>
    <xdr:sp macro="" textlink="">
      <xdr:nvSpPr>
        <xdr:cNvPr id="680" name="テキスト ボックス 679"/>
        <xdr:cNvSpPr txBox="1"/>
      </xdr:nvSpPr>
      <xdr:spPr>
        <a:xfrm>
          <a:off x="17466310" y="108305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56515</xdr:rowOff>
    </xdr:from>
    <xdr:to xmlns:xdr="http://schemas.openxmlformats.org/drawingml/2006/spreadsheetDrawing">
      <xdr:col>120</xdr:col>
      <xdr:colOff>114300</xdr:colOff>
      <xdr:row>61</xdr:row>
      <xdr:rowOff>56515</xdr:rowOff>
    </xdr:to>
    <xdr:cxnSp macro="">
      <xdr:nvCxnSpPr>
        <xdr:cNvPr id="681" name="直線コネクタ 680"/>
        <xdr:cNvCxnSpPr/>
      </xdr:nvCxnSpPr>
      <xdr:spPr>
        <a:xfrm>
          <a:off x="17922240" y="10514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7360" cy="257810"/>
    <xdr:sp macro="" textlink="">
      <xdr:nvSpPr>
        <xdr:cNvPr id="682" name="テキスト ボックス 681"/>
        <xdr:cNvSpPr txBox="1"/>
      </xdr:nvSpPr>
      <xdr:spPr>
        <a:xfrm>
          <a:off x="17466310" y="103733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83" name="直線コネクタ 682"/>
        <xdr:cNvCxnSpPr/>
      </xdr:nvCxnSpPr>
      <xdr:spPr>
        <a:xfrm>
          <a:off x="17922240" y="1005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7360" cy="257810"/>
    <xdr:sp macro="" textlink="">
      <xdr:nvSpPr>
        <xdr:cNvPr id="684" name="テキスト ボックス 683"/>
        <xdr:cNvSpPr txBox="1"/>
      </xdr:nvSpPr>
      <xdr:spPr>
        <a:xfrm>
          <a:off x="17466310" y="99161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85" name="直線コネクタ 684"/>
        <xdr:cNvCxnSpPr/>
      </xdr:nvCxnSpPr>
      <xdr:spPr>
        <a:xfrm>
          <a:off x="17922240" y="960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57175"/>
    <xdr:sp macro="" textlink="">
      <xdr:nvSpPr>
        <xdr:cNvPr id="686" name="テキスト ボックス 685"/>
        <xdr:cNvSpPr txBox="1"/>
      </xdr:nvSpPr>
      <xdr:spPr>
        <a:xfrm>
          <a:off x="17466310" y="94589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87" name="直線コネクタ 686"/>
        <xdr:cNvCxnSpPr/>
      </xdr:nvCxnSpPr>
      <xdr:spPr>
        <a:xfrm>
          <a:off x="17922240" y="914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688" name="テキスト ボックス 687"/>
        <xdr:cNvSpPr txBox="1"/>
      </xdr:nvSpPr>
      <xdr:spPr>
        <a:xfrm>
          <a:off x="1746631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114300</xdr:rowOff>
    </xdr:to>
    <xdr:sp macro="" textlink="">
      <xdr:nvSpPr>
        <xdr:cNvPr id="689" name="【保健センター・保健所】&#10;一人当たり面積グラフ枠"/>
        <xdr:cNvSpPr/>
      </xdr:nvSpPr>
      <xdr:spPr>
        <a:xfrm>
          <a:off x="17922240" y="9143365"/>
          <a:ext cx="46329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134620</xdr:rowOff>
    </xdr:from>
    <xdr:to xmlns:xdr="http://schemas.openxmlformats.org/drawingml/2006/spreadsheetDrawing">
      <xdr:col>116</xdr:col>
      <xdr:colOff>62865</xdr:colOff>
      <xdr:row>63</xdr:row>
      <xdr:rowOff>125095</xdr:rowOff>
    </xdr:to>
    <xdr:cxnSp macro="">
      <xdr:nvCxnSpPr>
        <xdr:cNvPr id="690" name="直線コネクタ 689"/>
        <xdr:cNvCxnSpPr/>
      </xdr:nvCxnSpPr>
      <xdr:spPr>
        <a:xfrm flipV="1">
          <a:off x="21718905" y="956437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128905</xdr:rowOff>
    </xdr:from>
    <xdr:ext cx="469900" cy="258445"/>
    <xdr:sp macro="" textlink="">
      <xdr:nvSpPr>
        <xdr:cNvPr id="691" name="【保健センター・保健所】&#10;一人当たり面積最小値テキスト"/>
        <xdr:cNvSpPr txBox="1"/>
      </xdr:nvSpPr>
      <xdr:spPr>
        <a:xfrm>
          <a:off x="21757640" y="10930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125095</xdr:rowOff>
    </xdr:from>
    <xdr:to xmlns:xdr="http://schemas.openxmlformats.org/drawingml/2006/spreadsheetDrawing">
      <xdr:col>116</xdr:col>
      <xdr:colOff>152400</xdr:colOff>
      <xdr:row>63</xdr:row>
      <xdr:rowOff>125095</xdr:rowOff>
    </xdr:to>
    <xdr:cxnSp macro="">
      <xdr:nvCxnSpPr>
        <xdr:cNvPr id="692" name="直線コネクタ 691"/>
        <xdr:cNvCxnSpPr/>
      </xdr:nvCxnSpPr>
      <xdr:spPr>
        <a:xfrm>
          <a:off x="21634450" y="10926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81280</xdr:rowOff>
    </xdr:from>
    <xdr:ext cx="469900" cy="259080"/>
    <xdr:sp macro="" textlink="">
      <xdr:nvSpPr>
        <xdr:cNvPr id="693" name="【保健センター・保健所】&#10;一人当たり面積最大値テキスト"/>
        <xdr:cNvSpPr txBox="1"/>
      </xdr:nvSpPr>
      <xdr:spPr>
        <a:xfrm>
          <a:off x="21757640" y="933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134620</xdr:rowOff>
    </xdr:from>
    <xdr:to xmlns:xdr="http://schemas.openxmlformats.org/drawingml/2006/spreadsheetDrawing">
      <xdr:col>116</xdr:col>
      <xdr:colOff>152400</xdr:colOff>
      <xdr:row>55</xdr:row>
      <xdr:rowOff>134620</xdr:rowOff>
    </xdr:to>
    <xdr:cxnSp macro="">
      <xdr:nvCxnSpPr>
        <xdr:cNvPr id="694" name="直線コネクタ 693"/>
        <xdr:cNvCxnSpPr/>
      </xdr:nvCxnSpPr>
      <xdr:spPr>
        <a:xfrm>
          <a:off x="21634450" y="9564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107315</xdr:rowOff>
    </xdr:from>
    <xdr:ext cx="469900" cy="259080"/>
    <xdr:sp macro="" textlink="">
      <xdr:nvSpPr>
        <xdr:cNvPr id="695" name="【保健センター・保健所】&#10;一人当たり面積平均値テキスト"/>
        <xdr:cNvSpPr txBox="1"/>
      </xdr:nvSpPr>
      <xdr:spPr>
        <a:xfrm>
          <a:off x="21757640" y="10565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128905</xdr:rowOff>
    </xdr:from>
    <xdr:to xmlns:xdr="http://schemas.openxmlformats.org/drawingml/2006/spreadsheetDrawing">
      <xdr:col>116</xdr:col>
      <xdr:colOff>114300</xdr:colOff>
      <xdr:row>62</xdr:row>
      <xdr:rowOff>59055</xdr:rowOff>
    </xdr:to>
    <xdr:sp macro="" textlink="">
      <xdr:nvSpPr>
        <xdr:cNvPr id="696" name="フローチャート: 判断 695"/>
        <xdr:cNvSpPr/>
      </xdr:nvSpPr>
      <xdr:spPr>
        <a:xfrm>
          <a:off x="2166874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143510</xdr:rowOff>
    </xdr:from>
    <xdr:to xmlns:xdr="http://schemas.openxmlformats.org/drawingml/2006/spreadsheetDrawing">
      <xdr:col>112</xdr:col>
      <xdr:colOff>38100</xdr:colOff>
      <xdr:row>62</xdr:row>
      <xdr:rowOff>73025</xdr:rowOff>
    </xdr:to>
    <xdr:sp macro="" textlink="">
      <xdr:nvSpPr>
        <xdr:cNvPr id="697" name="フローチャート: 判断 696"/>
        <xdr:cNvSpPr/>
      </xdr:nvSpPr>
      <xdr:spPr>
        <a:xfrm>
          <a:off x="20849590" y="1060196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111760</xdr:rowOff>
    </xdr:from>
    <xdr:to xmlns:xdr="http://schemas.openxmlformats.org/drawingml/2006/spreadsheetDrawing">
      <xdr:col>107</xdr:col>
      <xdr:colOff>101600</xdr:colOff>
      <xdr:row>62</xdr:row>
      <xdr:rowOff>41910</xdr:rowOff>
    </xdr:to>
    <xdr:sp macro="" textlink="">
      <xdr:nvSpPr>
        <xdr:cNvPr id="698" name="フローチャート: 判断 697"/>
        <xdr:cNvSpPr/>
      </xdr:nvSpPr>
      <xdr:spPr>
        <a:xfrm>
          <a:off x="1997583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120650</xdr:rowOff>
    </xdr:from>
    <xdr:to xmlns:xdr="http://schemas.openxmlformats.org/drawingml/2006/spreadsheetDrawing">
      <xdr:col>102</xdr:col>
      <xdr:colOff>165100</xdr:colOff>
      <xdr:row>62</xdr:row>
      <xdr:rowOff>50165</xdr:rowOff>
    </xdr:to>
    <xdr:sp macro="" textlink="">
      <xdr:nvSpPr>
        <xdr:cNvPr id="699" name="フローチャート: 判断 698"/>
        <xdr:cNvSpPr/>
      </xdr:nvSpPr>
      <xdr:spPr>
        <a:xfrm>
          <a:off x="1910588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124460</xdr:rowOff>
    </xdr:from>
    <xdr:to xmlns:xdr="http://schemas.openxmlformats.org/drawingml/2006/spreadsheetDrawing">
      <xdr:col>98</xdr:col>
      <xdr:colOff>38100</xdr:colOff>
      <xdr:row>62</xdr:row>
      <xdr:rowOff>54610</xdr:rowOff>
    </xdr:to>
    <xdr:sp macro="" textlink="">
      <xdr:nvSpPr>
        <xdr:cNvPr id="700" name="フローチャート: 判断 699"/>
        <xdr:cNvSpPr/>
      </xdr:nvSpPr>
      <xdr:spPr>
        <a:xfrm>
          <a:off x="18235930" y="105829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1" name="テキスト ボックス 700"/>
        <xdr:cNvSpPr txBox="1"/>
      </xdr:nvSpPr>
      <xdr:spPr>
        <a:xfrm>
          <a:off x="21532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0730" cy="257810"/>
    <xdr:sp macro="" textlink="">
      <xdr:nvSpPr>
        <xdr:cNvPr id="702" name="テキスト ボックス 701"/>
        <xdr:cNvSpPr txBox="1"/>
      </xdr:nvSpPr>
      <xdr:spPr>
        <a:xfrm>
          <a:off x="207137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7810"/>
    <xdr:sp macro="" textlink="">
      <xdr:nvSpPr>
        <xdr:cNvPr id="703" name="テキスト ボックス 702"/>
        <xdr:cNvSpPr txBox="1"/>
      </xdr:nvSpPr>
      <xdr:spPr>
        <a:xfrm>
          <a:off x="198399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0730" cy="257810"/>
    <xdr:sp macro="" textlink="">
      <xdr:nvSpPr>
        <xdr:cNvPr id="704" name="テキスト ボックス 703"/>
        <xdr:cNvSpPr txBox="1"/>
      </xdr:nvSpPr>
      <xdr:spPr>
        <a:xfrm>
          <a:off x="1896999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0730" cy="257810"/>
    <xdr:sp macro="" textlink="">
      <xdr:nvSpPr>
        <xdr:cNvPr id="705" name="テキスト ボックス 704"/>
        <xdr:cNvSpPr txBox="1"/>
      </xdr:nvSpPr>
      <xdr:spPr>
        <a:xfrm>
          <a:off x="181000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37465</xdr:rowOff>
    </xdr:from>
    <xdr:to xmlns:xdr="http://schemas.openxmlformats.org/drawingml/2006/spreadsheetDrawing">
      <xdr:col>116</xdr:col>
      <xdr:colOff>114300</xdr:colOff>
      <xdr:row>59</xdr:row>
      <xdr:rowOff>139700</xdr:rowOff>
    </xdr:to>
    <xdr:sp macro="" textlink="">
      <xdr:nvSpPr>
        <xdr:cNvPr id="706" name="楕円 705"/>
        <xdr:cNvSpPr/>
      </xdr:nvSpPr>
      <xdr:spPr>
        <a:xfrm>
          <a:off x="21668740" y="1015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60325</xdr:rowOff>
    </xdr:from>
    <xdr:ext cx="469900" cy="258445"/>
    <xdr:sp macro="" textlink="">
      <xdr:nvSpPr>
        <xdr:cNvPr id="707" name="【保健センター・保健所】&#10;一人当たり面積該当値テキスト"/>
        <xdr:cNvSpPr txBox="1"/>
      </xdr:nvSpPr>
      <xdr:spPr>
        <a:xfrm>
          <a:off x="21757640" y="10004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52070</xdr:rowOff>
    </xdr:from>
    <xdr:to xmlns:xdr="http://schemas.openxmlformats.org/drawingml/2006/spreadsheetDrawing">
      <xdr:col>112</xdr:col>
      <xdr:colOff>38100</xdr:colOff>
      <xdr:row>59</xdr:row>
      <xdr:rowOff>153035</xdr:rowOff>
    </xdr:to>
    <xdr:sp macro="" textlink="">
      <xdr:nvSpPr>
        <xdr:cNvPr id="708" name="楕円 707"/>
        <xdr:cNvSpPr/>
      </xdr:nvSpPr>
      <xdr:spPr>
        <a:xfrm>
          <a:off x="20849590" y="1016762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88265</xdr:rowOff>
    </xdr:from>
    <xdr:to xmlns:xdr="http://schemas.openxmlformats.org/drawingml/2006/spreadsheetDrawing">
      <xdr:col>116</xdr:col>
      <xdr:colOff>63500</xdr:colOff>
      <xdr:row>59</xdr:row>
      <xdr:rowOff>102870</xdr:rowOff>
    </xdr:to>
    <xdr:cxnSp macro="">
      <xdr:nvCxnSpPr>
        <xdr:cNvPr id="709" name="直線コネクタ 708"/>
        <xdr:cNvCxnSpPr/>
      </xdr:nvCxnSpPr>
      <xdr:spPr>
        <a:xfrm flipV="1">
          <a:off x="20900390" y="10203815"/>
          <a:ext cx="8191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60325</xdr:rowOff>
    </xdr:from>
    <xdr:to xmlns:xdr="http://schemas.openxmlformats.org/drawingml/2006/spreadsheetDrawing">
      <xdr:col>107</xdr:col>
      <xdr:colOff>101600</xdr:colOff>
      <xdr:row>59</xdr:row>
      <xdr:rowOff>161925</xdr:rowOff>
    </xdr:to>
    <xdr:sp macro="" textlink="">
      <xdr:nvSpPr>
        <xdr:cNvPr id="710" name="楕円 709"/>
        <xdr:cNvSpPr/>
      </xdr:nvSpPr>
      <xdr:spPr>
        <a:xfrm>
          <a:off x="19975830" y="10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102870</xdr:rowOff>
    </xdr:from>
    <xdr:to xmlns:xdr="http://schemas.openxmlformats.org/drawingml/2006/spreadsheetDrawing">
      <xdr:col>111</xdr:col>
      <xdr:colOff>177800</xdr:colOff>
      <xdr:row>59</xdr:row>
      <xdr:rowOff>111760</xdr:rowOff>
    </xdr:to>
    <xdr:cxnSp macro="">
      <xdr:nvCxnSpPr>
        <xdr:cNvPr id="711" name="直線コネクタ 710"/>
        <xdr:cNvCxnSpPr/>
      </xdr:nvCxnSpPr>
      <xdr:spPr>
        <a:xfrm flipV="1">
          <a:off x="20026630" y="1021842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74930</xdr:rowOff>
    </xdr:from>
    <xdr:to xmlns:xdr="http://schemas.openxmlformats.org/drawingml/2006/spreadsheetDrawing">
      <xdr:col>102</xdr:col>
      <xdr:colOff>165100</xdr:colOff>
      <xdr:row>60</xdr:row>
      <xdr:rowOff>4445</xdr:rowOff>
    </xdr:to>
    <xdr:sp macro="" textlink="">
      <xdr:nvSpPr>
        <xdr:cNvPr id="712" name="楕円 711"/>
        <xdr:cNvSpPr/>
      </xdr:nvSpPr>
      <xdr:spPr>
        <a:xfrm>
          <a:off x="19105880" y="10190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111760</xdr:rowOff>
    </xdr:from>
    <xdr:to xmlns:xdr="http://schemas.openxmlformats.org/drawingml/2006/spreadsheetDrawing">
      <xdr:col>107</xdr:col>
      <xdr:colOff>50800</xdr:colOff>
      <xdr:row>59</xdr:row>
      <xdr:rowOff>125095</xdr:rowOff>
    </xdr:to>
    <xdr:cxnSp macro="">
      <xdr:nvCxnSpPr>
        <xdr:cNvPr id="713" name="直線コネクタ 712"/>
        <xdr:cNvCxnSpPr/>
      </xdr:nvCxnSpPr>
      <xdr:spPr>
        <a:xfrm flipV="1">
          <a:off x="19156680" y="1022731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88265</xdr:rowOff>
    </xdr:from>
    <xdr:to xmlns:xdr="http://schemas.openxmlformats.org/drawingml/2006/spreadsheetDrawing">
      <xdr:col>98</xdr:col>
      <xdr:colOff>38100</xdr:colOff>
      <xdr:row>60</xdr:row>
      <xdr:rowOff>18415</xdr:rowOff>
    </xdr:to>
    <xdr:sp macro="" textlink="">
      <xdr:nvSpPr>
        <xdr:cNvPr id="714" name="楕円 713"/>
        <xdr:cNvSpPr/>
      </xdr:nvSpPr>
      <xdr:spPr>
        <a:xfrm>
          <a:off x="18235930" y="102038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125095</xdr:rowOff>
    </xdr:from>
    <xdr:to xmlns:xdr="http://schemas.openxmlformats.org/drawingml/2006/spreadsheetDrawing">
      <xdr:col>102</xdr:col>
      <xdr:colOff>114300</xdr:colOff>
      <xdr:row>59</xdr:row>
      <xdr:rowOff>139700</xdr:rowOff>
    </xdr:to>
    <xdr:cxnSp macro="">
      <xdr:nvCxnSpPr>
        <xdr:cNvPr id="715" name="直線コネクタ 714"/>
        <xdr:cNvCxnSpPr/>
      </xdr:nvCxnSpPr>
      <xdr:spPr>
        <a:xfrm flipV="1">
          <a:off x="18286730" y="1024064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64770</xdr:rowOff>
    </xdr:from>
    <xdr:ext cx="468630" cy="257175"/>
    <xdr:sp macro="" textlink="">
      <xdr:nvSpPr>
        <xdr:cNvPr id="716" name="n_1aveValue【保健センター・保健所】&#10;一人当たり面積"/>
        <xdr:cNvSpPr txBox="1"/>
      </xdr:nvSpPr>
      <xdr:spPr>
        <a:xfrm>
          <a:off x="20656550" y="1069467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33020</xdr:rowOff>
    </xdr:from>
    <xdr:ext cx="469900" cy="259080"/>
    <xdr:sp macro="" textlink="">
      <xdr:nvSpPr>
        <xdr:cNvPr id="717" name="n_2aveValue【保健センター・保健所】&#10;一人当たり面積"/>
        <xdr:cNvSpPr txBox="1"/>
      </xdr:nvSpPr>
      <xdr:spPr>
        <a:xfrm>
          <a:off x="19795490" y="1066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41910</xdr:rowOff>
    </xdr:from>
    <xdr:ext cx="469900" cy="257810"/>
    <xdr:sp macro="" textlink="">
      <xdr:nvSpPr>
        <xdr:cNvPr id="718" name="n_3aveValue【保健センター・保健所】&#10;一人当たり面積"/>
        <xdr:cNvSpPr txBox="1"/>
      </xdr:nvSpPr>
      <xdr:spPr>
        <a:xfrm>
          <a:off x="18925540" y="10671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46355</xdr:rowOff>
    </xdr:from>
    <xdr:ext cx="469900" cy="259080"/>
    <xdr:sp macro="" textlink="">
      <xdr:nvSpPr>
        <xdr:cNvPr id="719" name="n_4aveValue【保健センター・保健所】&#10;一人当たり面積"/>
        <xdr:cNvSpPr txBox="1"/>
      </xdr:nvSpPr>
      <xdr:spPr>
        <a:xfrm>
          <a:off x="18055590" y="1067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164465</xdr:rowOff>
    </xdr:from>
    <xdr:ext cx="468630" cy="259080"/>
    <xdr:sp macro="" textlink="">
      <xdr:nvSpPr>
        <xdr:cNvPr id="720" name="n_1mainValue【保健センター・保健所】&#10;一人当たり面積"/>
        <xdr:cNvSpPr txBox="1"/>
      </xdr:nvSpPr>
      <xdr:spPr>
        <a:xfrm>
          <a:off x="20656550" y="9937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7620</xdr:rowOff>
    </xdr:from>
    <xdr:ext cx="469900" cy="257810"/>
    <xdr:sp macro="" textlink="">
      <xdr:nvSpPr>
        <xdr:cNvPr id="721" name="n_2mainValue【保健センター・保健所】&#10;一人当たり面積"/>
        <xdr:cNvSpPr txBox="1"/>
      </xdr:nvSpPr>
      <xdr:spPr>
        <a:xfrm>
          <a:off x="19795490" y="9951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20955</xdr:rowOff>
    </xdr:from>
    <xdr:ext cx="469900" cy="257810"/>
    <xdr:sp macro="" textlink="">
      <xdr:nvSpPr>
        <xdr:cNvPr id="722" name="n_3mainValue【保健センター・保健所】&#10;一人当たり面積"/>
        <xdr:cNvSpPr txBox="1"/>
      </xdr:nvSpPr>
      <xdr:spPr>
        <a:xfrm>
          <a:off x="18925540" y="99650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34925</xdr:rowOff>
    </xdr:from>
    <xdr:ext cx="469900" cy="259080"/>
    <xdr:sp macro="" textlink="">
      <xdr:nvSpPr>
        <xdr:cNvPr id="723" name="n_4mainValue【保健センター・保健所】&#10;一人当たり面積"/>
        <xdr:cNvSpPr txBox="1"/>
      </xdr:nvSpPr>
      <xdr:spPr>
        <a:xfrm>
          <a:off x="18055590" y="9979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198350" y="11810365"/>
          <a:ext cx="462915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725" name="正方形/長方形 724"/>
        <xdr:cNvSpPr/>
      </xdr:nvSpPr>
      <xdr:spPr>
        <a:xfrm>
          <a:off x="123215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3215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727" name="正方形/長方形 726"/>
        <xdr:cNvSpPr/>
      </xdr:nvSpPr>
      <xdr:spPr>
        <a:xfrm>
          <a:off x="1331849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31849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29" name="正方形/長方形 728"/>
        <xdr:cNvSpPr/>
      </xdr:nvSpPr>
      <xdr:spPr>
        <a:xfrm>
          <a:off x="1443863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43863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31" name="正方形/長方形 730"/>
        <xdr:cNvSpPr/>
      </xdr:nvSpPr>
      <xdr:spPr>
        <a:xfrm>
          <a:off x="12198350" y="12953365"/>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32" name="テキスト ボックス 731"/>
        <xdr:cNvSpPr txBox="1"/>
      </xdr:nvSpPr>
      <xdr:spPr>
        <a:xfrm>
          <a:off x="121602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733" name="直線コネクタ 732"/>
        <xdr:cNvCxnSpPr/>
      </xdr:nvCxnSpPr>
      <xdr:spPr>
        <a:xfrm>
          <a:off x="1219835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59080"/>
    <xdr:sp macro="" textlink="">
      <xdr:nvSpPr>
        <xdr:cNvPr id="734" name="テキスト ボックス 733"/>
        <xdr:cNvSpPr txBox="1"/>
      </xdr:nvSpPr>
      <xdr:spPr>
        <a:xfrm>
          <a:off x="1174242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164465</xdr:rowOff>
    </xdr:from>
    <xdr:to xmlns:xdr="http://schemas.openxmlformats.org/drawingml/2006/spreadsheetDrawing">
      <xdr:col>89</xdr:col>
      <xdr:colOff>177800</xdr:colOff>
      <xdr:row>86</xdr:row>
      <xdr:rowOff>164465</xdr:rowOff>
    </xdr:to>
    <xdr:cxnSp macro="">
      <xdr:nvCxnSpPr>
        <xdr:cNvPr id="735" name="直線コネクタ 734"/>
        <xdr:cNvCxnSpPr/>
      </xdr:nvCxnSpPr>
      <xdr:spPr>
        <a:xfrm>
          <a:off x="12198350" y="149091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7360" cy="258445"/>
    <xdr:sp macro="" textlink="">
      <xdr:nvSpPr>
        <xdr:cNvPr id="736" name="テキスト ボックス 735"/>
        <xdr:cNvSpPr txBox="1"/>
      </xdr:nvSpPr>
      <xdr:spPr>
        <a:xfrm>
          <a:off x="11742420" y="1477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7" name="直線コネクタ 736"/>
        <xdr:cNvCxnSpPr/>
      </xdr:nvCxnSpPr>
      <xdr:spPr>
        <a:xfrm>
          <a:off x="12198350" y="1458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1955" cy="257810"/>
    <xdr:sp macro="" textlink="">
      <xdr:nvSpPr>
        <xdr:cNvPr id="738" name="テキスト ボックス 737"/>
        <xdr:cNvSpPr txBox="1"/>
      </xdr:nvSpPr>
      <xdr:spPr>
        <a:xfrm>
          <a:off x="11802745" y="1444434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9" name="直線コネクタ 738"/>
        <xdr:cNvCxnSpPr/>
      </xdr:nvCxnSpPr>
      <xdr:spPr>
        <a:xfrm>
          <a:off x="12198350" y="1426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58420</xdr:rowOff>
    </xdr:from>
    <xdr:ext cx="401955" cy="258445"/>
    <xdr:sp macro="" textlink="">
      <xdr:nvSpPr>
        <xdr:cNvPr id="740" name="テキスト ボックス 739"/>
        <xdr:cNvSpPr txBox="1"/>
      </xdr:nvSpPr>
      <xdr:spPr>
        <a:xfrm>
          <a:off x="11802745" y="1411732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1" name="直線コネクタ 740"/>
        <xdr:cNvCxnSpPr/>
      </xdr:nvCxnSpPr>
      <xdr:spPr>
        <a:xfrm>
          <a:off x="12198350" y="1393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1955" cy="257810"/>
    <xdr:sp macro="" textlink="">
      <xdr:nvSpPr>
        <xdr:cNvPr id="742" name="テキスト ボックス 741"/>
        <xdr:cNvSpPr txBox="1"/>
      </xdr:nvSpPr>
      <xdr:spPr>
        <a:xfrm>
          <a:off x="11802745" y="1379156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62230</xdr:rowOff>
    </xdr:from>
    <xdr:to xmlns:xdr="http://schemas.openxmlformats.org/drawingml/2006/spreadsheetDrawing">
      <xdr:col>89</xdr:col>
      <xdr:colOff>177800</xdr:colOff>
      <xdr:row>79</xdr:row>
      <xdr:rowOff>62230</xdr:rowOff>
    </xdr:to>
    <xdr:cxnSp macro="">
      <xdr:nvCxnSpPr>
        <xdr:cNvPr id="743" name="直線コネクタ 742"/>
        <xdr:cNvCxnSpPr/>
      </xdr:nvCxnSpPr>
      <xdr:spPr>
        <a:xfrm>
          <a:off x="12198350" y="1360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91440</xdr:rowOff>
    </xdr:from>
    <xdr:ext cx="401955" cy="258445"/>
    <xdr:sp macro="" textlink="">
      <xdr:nvSpPr>
        <xdr:cNvPr id="744" name="テキスト ボックス 743"/>
        <xdr:cNvSpPr txBox="1"/>
      </xdr:nvSpPr>
      <xdr:spPr>
        <a:xfrm>
          <a:off x="11802745" y="134645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5" name="直線コネクタ 744"/>
        <xdr:cNvCxnSpPr/>
      </xdr:nvCxnSpPr>
      <xdr:spPr>
        <a:xfrm>
          <a:off x="12198350" y="1328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107315</xdr:rowOff>
    </xdr:from>
    <xdr:ext cx="339090" cy="259080"/>
    <xdr:sp macro="" textlink="">
      <xdr:nvSpPr>
        <xdr:cNvPr id="746" name="テキスト ボックス 745"/>
        <xdr:cNvSpPr txBox="1"/>
      </xdr:nvSpPr>
      <xdr:spPr>
        <a:xfrm>
          <a:off x="11866880" y="1313751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747" name="直線コネクタ 746"/>
        <xdr:cNvCxnSpPr/>
      </xdr:nvCxnSpPr>
      <xdr:spPr>
        <a:xfrm>
          <a:off x="1219835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48" name="【消防施設】&#10;有形固定資産減価償却率グラフ枠"/>
        <xdr:cNvSpPr/>
      </xdr:nvSpPr>
      <xdr:spPr>
        <a:xfrm>
          <a:off x="12198350" y="12953365"/>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109855</xdr:rowOff>
    </xdr:from>
    <xdr:to xmlns:xdr="http://schemas.openxmlformats.org/drawingml/2006/spreadsheetDrawing">
      <xdr:col>85</xdr:col>
      <xdr:colOff>126365</xdr:colOff>
      <xdr:row>86</xdr:row>
      <xdr:rowOff>164465</xdr:rowOff>
    </xdr:to>
    <xdr:cxnSp macro="">
      <xdr:nvCxnSpPr>
        <xdr:cNvPr id="749" name="直線コネクタ 748"/>
        <xdr:cNvCxnSpPr/>
      </xdr:nvCxnSpPr>
      <xdr:spPr>
        <a:xfrm flipV="1">
          <a:off x="15995015" y="13482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635</xdr:rowOff>
    </xdr:from>
    <xdr:ext cx="469900" cy="259080"/>
    <xdr:sp macro="" textlink="">
      <xdr:nvSpPr>
        <xdr:cNvPr id="750" name="【消防施設】&#10;有形固定資産減価償却率最小値テキスト"/>
        <xdr:cNvSpPr txBox="1"/>
      </xdr:nvSpPr>
      <xdr:spPr>
        <a:xfrm>
          <a:off x="1603375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164465</xdr:rowOff>
    </xdr:from>
    <xdr:to xmlns:xdr="http://schemas.openxmlformats.org/drawingml/2006/spreadsheetDrawing">
      <xdr:col>86</xdr:col>
      <xdr:colOff>25400</xdr:colOff>
      <xdr:row>86</xdr:row>
      <xdr:rowOff>164465</xdr:rowOff>
    </xdr:to>
    <xdr:cxnSp macro="">
      <xdr:nvCxnSpPr>
        <xdr:cNvPr id="751" name="直線コネクタ 750"/>
        <xdr:cNvCxnSpPr/>
      </xdr:nvCxnSpPr>
      <xdr:spPr>
        <a:xfrm>
          <a:off x="15906750" y="14909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55880</xdr:rowOff>
    </xdr:from>
    <xdr:ext cx="405130" cy="257175"/>
    <xdr:sp macro="" textlink="">
      <xdr:nvSpPr>
        <xdr:cNvPr id="752" name="【消防施設】&#10;有形固定資産減価償却率最大値テキスト"/>
        <xdr:cNvSpPr txBox="1"/>
      </xdr:nvSpPr>
      <xdr:spPr>
        <a:xfrm>
          <a:off x="16033750" y="13257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109855</xdr:rowOff>
    </xdr:from>
    <xdr:to xmlns:xdr="http://schemas.openxmlformats.org/drawingml/2006/spreadsheetDrawing">
      <xdr:col>86</xdr:col>
      <xdr:colOff>25400</xdr:colOff>
      <xdr:row>78</xdr:row>
      <xdr:rowOff>109855</xdr:rowOff>
    </xdr:to>
    <xdr:cxnSp macro="">
      <xdr:nvCxnSpPr>
        <xdr:cNvPr id="753" name="直線コネクタ 752"/>
        <xdr:cNvCxnSpPr/>
      </xdr:nvCxnSpPr>
      <xdr:spPr>
        <a:xfrm>
          <a:off x="15906750" y="134829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156845</xdr:rowOff>
    </xdr:from>
    <xdr:ext cx="405130" cy="257175"/>
    <xdr:sp macro="" textlink="">
      <xdr:nvSpPr>
        <xdr:cNvPr id="754" name="【消防施設】&#10;有形固定資産減価償却率平均値テキスト"/>
        <xdr:cNvSpPr txBox="1"/>
      </xdr:nvSpPr>
      <xdr:spPr>
        <a:xfrm>
          <a:off x="16033750" y="140442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133985</xdr:rowOff>
    </xdr:from>
    <xdr:to xmlns:xdr="http://schemas.openxmlformats.org/drawingml/2006/spreadsheetDrawing">
      <xdr:col>85</xdr:col>
      <xdr:colOff>177800</xdr:colOff>
      <xdr:row>83</xdr:row>
      <xdr:rowOff>64135</xdr:rowOff>
    </xdr:to>
    <xdr:sp macro="" textlink="">
      <xdr:nvSpPr>
        <xdr:cNvPr id="755" name="フローチャート: 判断 754"/>
        <xdr:cNvSpPr/>
      </xdr:nvSpPr>
      <xdr:spPr>
        <a:xfrm>
          <a:off x="1594485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98425</xdr:rowOff>
    </xdr:from>
    <xdr:to xmlns:xdr="http://schemas.openxmlformats.org/drawingml/2006/spreadsheetDrawing">
      <xdr:col>81</xdr:col>
      <xdr:colOff>101600</xdr:colOff>
      <xdr:row>83</xdr:row>
      <xdr:rowOff>27940</xdr:rowOff>
    </xdr:to>
    <xdr:sp macro="" textlink="">
      <xdr:nvSpPr>
        <xdr:cNvPr id="756" name="フローチャート: 判断 755"/>
        <xdr:cNvSpPr/>
      </xdr:nvSpPr>
      <xdr:spPr>
        <a:xfrm>
          <a:off x="15121890" y="141573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111125</xdr:rowOff>
    </xdr:from>
    <xdr:to xmlns:xdr="http://schemas.openxmlformats.org/drawingml/2006/spreadsheetDrawing">
      <xdr:col>76</xdr:col>
      <xdr:colOff>165100</xdr:colOff>
      <xdr:row>83</xdr:row>
      <xdr:rowOff>41275</xdr:rowOff>
    </xdr:to>
    <xdr:sp macro="" textlink="">
      <xdr:nvSpPr>
        <xdr:cNvPr id="757" name="フローチャート: 判断 756"/>
        <xdr:cNvSpPr/>
      </xdr:nvSpPr>
      <xdr:spPr>
        <a:xfrm>
          <a:off x="1425194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133985</xdr:rowOff>
    </xdr:from>
    <xdr:to xmlns:xdr="http://schemas.openxmlformats.org/drawingml/2006/spreadsheetDrawing">
      <xdr:col>72</xdr:col>
      <xdr:colOff>38100</xdr:colOff>
      <xdr:row>83</xdr:row>
      <xdr:rowOff>64135</xdr:rowOff>
    </xdr:to>
    <xdr:sp macro="" textlink="">
      <xdr:nvSpPr>
        <xdr:cNvPr id="758" name="フローチャート: 判断 757"/>
        <xdr:cNvSpPr/>
      </xdr:nvSpPr>
      <xdr:spPr>
        <a:xfrm>
          <a:off x="13381990" y="141928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1270</xdr:rowOff>
    </xdr:from>
    <xdr:to xmlns:xdr="http://schemas.openxmlformats.org/drawingml/2006/spreadsheetDrawing">
      <xdr:col>67</xdr:col>
      <xdr:colOff>101600</xdr:colOff>
      <xdr:row>83</xdr:row>
      <xdr:rowOff>103505</xdr:rowOff>
    </xdr:to>
    <xdr:sp macro="" textlink="">
      <xdr:nvSpPr>
        <xdr:cNvPr id="759" name="フローチャート: 判断 758"/>
        <xdr:cNvSpPr/>
      </xdr:nvSpPr>
      <xdr:spPr>
        <a:xfrm>
          <a:off x="12508230" y="14231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59080"/>
    <xdr:sp macro="" textlink="">
      <xdr:nvSpPr>
        <xdr:cNvPr id="760" name="テキスト ボックス 759"/>
        <xdr:cNvSpPr txBox="1"/>
      </xdr:nvSpPr>
      <xdr:spPr>
        <a:xfrm>
          <a:off x="158089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60730" cy="259080"/>
    <xdr:sp macro="" textlink="">
      <xdr:nvSpPr>
        <xdr:cNvPr id="761" name="テキスト ボックス 760"/>
        <xdr:cNvSpPr txBox="1"/>
      </xdr:nvSpPr>
      <xdr:spPr>
        <a:xfrm>
          <a:off x="149860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0730" cy="259080"/>
    <xdr:sp macro="" textlink="">
      <xdr:nvSpPr>
        <xdr:cNvPr id="762" name="テキスト ボックス 761"/>
        <xdr:cNvSpPr txBox="1"/>
      </xdr:nvSpPr>
      <xdr:spPr>
        <a:xfrm>
          <a:off x="1411605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0730" cy="259080"/>
    <xdr:sp macro="" textlink="">
      <xdr:nvSpPr>
        <xdr:cNvPr id="763" name="テキスト ボックス 762"/>
        <xdr:cNvSpPr txBox="1"/>
      </xdr:nvSpPr>
      <xdr:spPr>
        <a:xfrm>
          <a:off x="132461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60730" cy="259080"/>
    <xdr:sp macro="" textlink="">
      <xdr:nvSpPr>
        <xdr:cNvPr id="764" name="テキスト ボックス 763"/>
        <xdr:cNvSpPr txBox="1"/>
      </xdr:nvSpPr>
      <xdr:spPr>
        <a:xfrm>
          <a:off x="1237234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60325</xdr:rowOff>
    </xdr:from>
    <xdr:to xmlns:xdr="http://schemas.openxmlformats.org/drawingml/2006/spreadsheetDrawing">
      <xdr:col>85</xdr:col>
      <xdr:colOff>177800</xdr:colOff>
      <xdr:row>83</xdr:row>
      <xdr:rowOff>161925</xdr:rowOff>
    </xdr:to>
    <xdr:sp macro="" textlink="">
      <xdr:nvSpPr>
        <xdr:cNvPr id="765" name="楕円 764"/>
        <xdr:cNvSpPr/>
      </xdr:nvSpPr>
      <xdr:spPr>
        <a:xfrm>
          <a:off x="15944850" y="142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38735</xdr:rowOff>
    </xdr:from>
    <xdr:ext cx="405130" cy="259080"/>
    <xdr:sp macro="" textlink="">
      <xdr:nvSpPr>
        <xdr:cNvPr id="766" name="【消防施設】&#10;有形固定資産減価償却率該当値テキスト"/>
        <xdr:cNvSpPr txBox="1"/>
      </xdr:nvSpPr>
      <xdr:spPr>
        <a:xfrm>
          <a:off x="16033750" y="14269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15240</xdr:rowOff>
    </xdr:from>
    <xdr:to xmlns:xdr="http://schemas.openxmlformats.org/drawingml/2006/spreadsheetDrawing">
      <xdr:col>81</xdr:col>
      <xdr:colOff>101600</xdr:colOff>
      <xdr:row>83</xdr:row>
      <xdr:rowOff>116205</xdr:rowOff>
    </xdr:to>
    <xdr:sp macro="" textlink="">
      <xdr:nvSpPr>
        <xdr:cNvPr id="767" name="楕円 766"/>
        <xdr:cNvSpPr/>
      </xdr:nvSpPr>
      <xdr:spPr>
        <a:xfrm>
          <a:off x="15121890" y="1424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66040</xdr:rowOff>
    </xdr:from>
    <xdr:to xmlns:xdr="http://schemas.openxmlformats.org/drawingml/2006/spreadsheetDrawing">
      <xdr:col>85</xdr:col>
      <xdr:colOff>127000</xdr:colOff>
      <xdr:row>83</xdr:row>
      <xdr:rowOff>111760</xdr:rowOff>
    </xdr:to>
    <xdr:cxnSp macro="">
      <xdr:nvCxnSpPr>
        <xdr:cNvPr id="768" name="直線コネクタ 767"/>
        <xdr:cNvCxnSpPr/>
      </xdr:nvCxnSpPr>
      <xdr:spPr>
        <a:xfrm>
          <a:off x="15172690" y="14296390"/>
          <a:ext cx="8229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26035</xdr:rowOff>
    </xdr:from>
    <xdr:to xmlns:xdr="http://schemas.openxmlformats.org/drawingml/2006/spreadsheetDrawing">
      <xdr:col>76</xdr:col>
      <xdr:colOff>165100</xdr:colOff>
      <xdr:row>83</xdr:row>
      <xdr:rowOff>127635</xdr:rowOff>
    </xdr:to>
    <xdr:sp macro="" textlink="">
      <xdr:nvSpPr>
        <xdr:cNvPr id="769" name="楕円 768"/>
        <xdr:cNvSpPr/>
      </xdr:nvSpPr>
      <xdr:spPr>
        <a:xfrm>
          <a:off x="14251940" y="142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66040</xdr:rowOff>
    </xdr:from>
    <xdr:to xmlns:xdr="http://schemas.openxmlformats.org/drawingml/2006/spreadsheetDrawing">
      <xdr:col>81</xdr:col>
      <xdr:colOff>50800</xdr:colOff>
      <xdr:row>83</xdr:row>
      <xdr:rowOff>77470</xdr:rowOff>
    </xdr:to>
    <xdr:cxnSp macro="">
      <xdr:nvCxnSpPr>
        <xdr:cNvPr id="770" name="直線コネクタ 769"/>
        <xdr:cNvCxnSpPr/>
      </xdr:nvCxnSpPr>
      <xdr:spPr>
        <a:xfrm flipV="1">
          <a:off x="14302740" y="1429639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164465</xdr:rowOff>
    </xdr:from>
    <xdr:to xmlns:xdr="http://schemas.openxmlformats.org/drawingml/2006/spreadsheetDrawing">
      <xdr:col>72</xdr:col>
      <xdr:colOff>38100</xdr:colOff>
      <xdr:row>83</xdr:row>
      <xdr:rowOff>96520</xdr:rowOff>
    </xdr:to>
    <xdr:sp macro="" textlink="">
      <xdr:nvSpPr>
        <xdr:cNvPr id="771" name="楕円 770"/>
        <xdr:cNvSpPr/>
      </xdr:nvSpPr>
      <xdr:spPr>
        <a:xfrm>
          <a:off x="13381990" y="14223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46355</xdr:rowOff>
    </xdr:from>
    <xdr:to xmlns:xdr="http://schemas.openxmlformats.org/drawingml/2006/spreadsheetDrawing">
      <xdr:col>76</xdr:col>
      <xdr:colOff>114300</xdr:colOff>
      <xdr:row>83</xdr:row>
      <xdr:rowOff>77470</xdr:rowOff>
    </xdr:to>
    <xdr:cxnSp macro="">
      <xdr:nvCxnSpPr>
        <xdr:cNvPr id="772" name="直線コネクタ 771"/>
        <xdr:cNvCxnSpPr/>
      </xdr:nvCxnSpPr>
      <xdr:spPr>
        <a:xfrm>
          <a:off x="13432790" y="14276705"/>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145415</xdr:rowOff>
    </xdr:from>
    <xdr:to xmlns:xdr="http://schemas.openxmlformats.org/drawingml/2006/spreadsheetDrawing">
      <xdr:col>67</xdr:col>
      <xdr:colOff>101600</xdr:colOff>
      <xdr:row>83</xdr:row>
      <xdr:rowOff>75565</xdr:rowOff>
    </xdr:to>
    <xdr:sp macro="" textlink="">
      <xdr:nvSpPr>
        <xdr:cNvPr id="773" name="楕円 772"/>
        <xdr:cNvSpPr/>
      </xdr:nvSpPr>
      <xdr:spPr>
        <a:xfrm>
          <a:off x="1250823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24130</xdr:rowOff>
    </xdr:from>
    <xdr:to xmlns:xdr="http://schemas.openxmlformats.org/drawingml/2006/spreadsheetDrawing">
      <xdr:col>71</xdr:col>
      <xdr:colOff>177800</xdr:colOff>
      <xdr:row>83</xdr:row>
      <xdr:rowOff>46355</xdr:rowOff>
    </xdr:to>
    <xdr:cxnSp macro="">
      <xdr:nvCxnSpPr>
        <xdr:cNvPr id="774" name="直線コネクタ 773"/>
        <xdr:cNvCxnSpPr/>
      </xdr:nvCxnSpPr>
      <xdr:spPr>
        <a:xfrm>
          <a:off x="12559030" y="14254480"/>
          <a:ext cx="8737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45085</xdr:rowOff>
    </xdr:from>
    <xdr:ext cx="405130" cy="258445"/>
    <xdr:sp macro="" textlink="">
      <xdr:nvSpPr>
        <xdr:cNvPr id="775" name="n_1aveValue【消防施設】&#10;有形固定資産減価償却率"/>
        <xdr:cNvSpPr txBox="1"/>
      </xdr:nvSpPr>
      <xdr:spPr>
        <a:xfrm>
          <a:off x="14961235" y="13932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57150</xdr:rowOff>
    </xdr:from>
    <xdr:ext cx="403860" cy="258445"/>
    <xdr:sp macro="" textlink="">
      <xdr:nvSpPr>
        <xdr:cNvPr id="776" name="n_2aveValue【消防施設】&#10;有形固定資産減価償却率"/>
        <xdr:cNvSpPr txBox="1"/>
      </xdr:nvSpPr>
      <xdr:spPr>
        <a:xfrm>
          <a:off x="14103985" y="139446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80645</xdr:rowOff>
    </xdr:from>
    <xdr:ext cx="403860" cy="259080"/>
    <xdr:sp macro="" textlink="">
      <xdr:nvSpPr>
        <xdr:cNvPr id="777" name="n_3aveValue【消防施設】&#10;有形固定資産減価償却率"/>
        <xdr:cNvSpPr txBox="1"/>
      </xdr:nvSpPr>
      <xdr:spPr>
        <a:xfrm>
          <a:off x="13234035" y="13968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93980</xdr:rowOff>
    </xdr:from>
    <xdr:ext cx="403860" cy="258445"/>
    <xdr:sp macro="" textlink="">
      <xdr:nvSpPr>
        <xdr:cNvPr id="778" name="n_4aveValue【消防施設】&#10;有形固定資産減価償却率"/>
        <xdr:cNvSpPr txBox="1"/>
      </xdr:nvSpPr>
      <xdr:spPr>
        <a:xfrm>
          <a:off x="12360275" y="143243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107315</xdr:rowOff>
    </xdr:from>
    <xdr:ext cx="405130" cy="259080"/>
    <xdr:sp macro="" textlink="">
      <xdr:nvSpPr>
        <xdr:cNvPr id="779" name="n_1mainValue【消防施設】&#10;有形固定資産減価償却率"/>
        <xdr:cNvSpPr txBox="1"/>
      </xdr:nvSpPr>
      <xdr:spPr>
        <a:xfrm>
          <a:off x="14961235" y="14337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118745</xdr:rowOff>
    </xdr:from>
    <xdr:ext cx="403860" cy="259080"/>
    <xdr:sp macro="" textlink="">
      <xdr:nvSpPr>
        <xdr:cNvPr id="780" name="n_2mainValue【消防施設】&#10;有形固定資産減価償却率"/>
        <xdr:cNvSpPr txBox="1"/>
      </xdr:nvSpPr>
      <xdr:spPr>
        <a:xfrm>
          <a:off x="14103985" y="14349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87630</xdr:rowOff>
    </xdr:from>
    <xdr:ext cx="403860" cy="257810"/>
    <xdr:sp macro="" textlink="">
      <xdr:nvSpPr>
        <xdr:cNvPr id="781" name="n_3mainValue【消防施設】&#10;有形固定資産減価償却率"/>
        <xdr:cNvSpPr txBox="1"/>
      </xdr:nvSpPr>
      <xdr:spPr>
        <a:xfrm>
          <a:off x="13234035" y="14317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91440</xdr:rowOff>
    </xdr:from>
    <xdr:ext cx="403860" cy="258445"/>
    <xdr:sp macro="" textlink="">
      <xdr:nvSpPr>
        <xdr:cNvPr id="782" name="n_4mainValue【消防施設】&#10;有形固定資産減価償却率"/>
        <xdr:cNvSpPr txBox="1"/>
      </xdr:nvSpPr>
      <xdr:spPr>
        <a:xfrm>
          <a:off x="12360275" y="139788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783" name="正方形/長方形 782"/>
        <xdr:cNvSpPr/>
      </xdr:nvSpPr>
      <xdr:spPr>
        <a:xfrm>
          <a:off x="17922240" y="11810365"/>
          <a:ext cx="463296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84" name="正方形/長方形 783"/>
        <xdr:cNvSpPr/>
      </xdr:nvSpPr>
      <xdr:spPr>
        <a:xfrm>
          <a:off x="1804924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69850</xdr:rowOff>
    </xdr:to>
    <xdr:sp macro="" textlink="">
      <xdr:nvSpPr>
        <xdr:cNvPr id="785" name="正方形/長方形 784"/>
        <xdr:cNvSpPr/>
      </xdr:nvSpPr>
      <xdr:spPr>
        <a:xfrm>
          <a:off x="1804924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86" name="正方形/長方形 785"/>
        <xdr:cNvSpPr/>
      </xdr:nvSpPr>
      <xdr:spPr>
        <a:xfrm>
          <a:off x="1904238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69850</xdr:rowOff>
    </xdr:to>
    <xdr:sp macro="" textlink="">
      <xdr:nvSpPr>
        <xdr:cNvPr id="787" name="正方形/長方形 786"/>
        <xdr:cNvSpPr/>
      </xdr:nvSpPr>
      <xdr:spPr>
        <a:xfrm>
          <a:off x="1904238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88" name="正方形/長方形 787"/>
        <xdr:cNvSpPr/>
      </xdr:nvSpPr>
      <xdr:spPr>
        <a:xfrm>
          <a:off x="20162520" y="12470765"/>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69850</xdr:rowOff>
    </xdr:to>
    <xdr:sp macro="" textlink="">
      <xdr:nvSpPr>
        <xdr:cNvPr id="789" name="正方形/長方形 788"/>
        <xdr:cNvSpPr/>
      </xdr:nvSpPr>
      <xdr:spPr>
        <a:xfrm>
          <a:off x="20162520" y="1267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790" name="正方形/長方形 789"/>
        <xdr:cNvSpPr/>
      </xdr:nvSpPr>
      <xdr:spPr>
        <a:xfrm>
          <a:off x="17922240" y="12953365"/>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91" name="テキスト ボックス 790"/>
        <xdr:cNvSpPr txBox="1"/>
      </xdr:nvSpPr>
      <xdr:spPr>
        <a:xfrm>
          <a:off x="178879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792" name="直線コネクタ 791"/>
        <xdr:cNvCxnSpPr/>
      </xdr:nvCxnSpPr>
      <xdr:spPr>
        <a:xfrm>
          <a:off x="17922240" y="15239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3" name="直線コネクタ 792"/>
        <xdr:cNvCxnSpPr/>
      </xdr:nvCxnSpPr>
      <xdr:spPr>
        <a:xfrm>
          <a:off x="17922240" y="1485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7360" cy="257810"/>
    <xdr:sp macro="" textlink="">
      <xdr:nvSpPr>
        <xdr:cNvPr id="794" name="テキスト ボックス 793"/>
        <xdr:cNvSpPr txBox="1"/>
      </xdr:nvSpPr>
      <xdr:spPr>
        <a:xfrm>
          <a:off x="1746631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5" name="直線コネクタ 794"/>
        <xdr:cNvCxnSpPr/>
      </xdr:nvCxnSpPr>
      <xdr:spPr>
        <a:xfrm>
          <a:off x="17922240" y="1447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104775</xdr:rowOff>
    </xdr:from>
    <xdr:ext cx="467360" cy="259080"/>
    <xdr:sp macro="" textlink="">
      <xdr:nvSpPr>
        <xdr:cNvPr id="796" name="テキスト ボックス 795"/>
        <xdr:cNvSpPr txBox="1"/>
      </xdr:nvSpPr>
      <xdr:spPr>
        <a:xfrm>
          <a:off x="17466310" y="14335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797" name="直線コネクタ 796"/>
        <xdr:cNvCxnSpPr/>
      </xdr:nvCxnSpPr>
      <xdr:spPr>
        <a:xfrm>
          <a:off x="17922240" y="14096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7360" cy="259080"/>
    <xdr:sp macro="" textlink="">
      <xdr:nvSpPr>
        <xdr:cNvPr id="798" name="テキスト ボックス 797"/>
        <xdr:cNvSpPr txBox="1"/>
      </xdr:nvSpPr>
      <xdr:spPr>
        <a:xfrm>
          <a:off x="1746631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9" name="直線コネクタ 798"/>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7360" cy="257175"/>
    <xdr:sp macro="" textlink="">
      <xdr:nvSpPr>
        <xdr:cNvPr id="800" name="テキスト ボックス 799"/>
        <xdr:cNvSpPr txBox="1"/>
      </xdr:nvSpPr>
      <xdr:spPr>
        <a:xfrm>
          <a:off x="17466310" y="13573760"/>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1" name="直線コネクタ 800"/>
        <xdr:cNvCxnSpPr/>
      </xdr:nvCxnSpPr>
      <xdr:spPr>
        <a:xfrm>
          <a:off x="17922240" y="1333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161925</xdr:rowOff>
    </xdr:from>
    <xdr:ext cx="467360" cy="258445"/>
    <xdr:sp macro="" textlink="">
      <xdr:nvSpPr>
        <xdr:cNvPr id="802" name="テキスト ボックス 801"/>
        <xdr:cNvSpPr txBox="1"/>
      </xdr:nvSpPr>
      <xdr:spPr>
        <a:xfrm>
          <a:off x="17466310" y="13192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803" name="直線コネクタ 802"/>
        <xdr:cNvCxnSpPr/>
      </xdr:nvCxnSpPr>
      <xdr:spPr>
        <a:xfrm>
          <a:off x="17922240" y="1295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7175"/>
    <xdr:sp macro="" textlink="">
      <xdr:nvSpPr>
        <xdr:cNvPr id="804" name="テキスト ボックス 803"/>
        <xdr:cNvSpPr txBox="1"/>
      </xdr:nvSpPr>
      <xdr:spPr>
        <a:xfrm>
          <a:off x="17466310" y="12811125"/>
          <a:ext cx="467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805" name="【消防施設】&#10;一人当たり面積グラフ枠"/>
        <xdr:cNvSpPr/>
      </xdr:nvSpPr>
      <xdr:spPr>
        <a:xfrm>
          <a:off x="17922240" y="12953365"/>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52705</xdr:rowOff>
    </xdr:from>
    <xdr:to xmlns:xdr="http://schemas.openxmlformats.org/drawingml/2006/spreadsheetDrawing">
      <xdr:col>116</xdr:col>
      <xdr:colOff>62865</xdr:colOff>
      <xdr:row>86</xdr:row>
      <xdr:rowOff>104775</xdr:rowOff>
    </xdr:to>
    <xdr:cxnSp macro="">
      <xdr:nvCxnSpPr>
        <xdr:cNvPr id="806" name="直線コネクタ 805"/>
        <xdr:cNvCxnSpPr/>
      </xdr:nvCxnSpPr>
      <xdr:spPr>
        <a:xfrm flipV="1">
          <a:off x="21718905" y="13597255"/>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107950</xdr:rowOff>
    </xdr:from>
    <xdr:ext cx="469900" cy="259080"/>
    <xdr:sp macro="" textlink="">
      <xdr:nvSpPr>
        <xdr:cNvPr id="807" name="【消防施設】&#10;一人当たり面積最小値テキスト"/>
        <xdr:cNvSpPr txBox="1"/>
      </xdr:nvSpPr>
      <xdr:spPr>
        <a:xfrm>
          <a:off x="21757640" y="1485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104775</xdr:rowOff>
    </xdr:from>
    <xdr:to xmlns:xdr="http://schemas.openxmlformats.org/drawingml/2006/spreadsheetDrawing">
      <xdr:col>116</xdr:col>
      <xdr:colOff>152400</xdr:colOff>
      <xdr:row>86</xdr:row>
      <xdr:rowOff>104775</xdr:rowOff>
    </xdr:to>
    <xdr:cxnSp macro="">
      <xdr:nvCxnSpPr>
        <xdr:cNvPr id="808" name="直線コネクタ 807"/>
        <xdr:cNvCxnSpPr/>
      </xdr:nvCxnSpPr>
      <xdr:spPr>
        <a:xfrm>
          <a:off x="21634450" y="148494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0</xdr:rowOff>
    </xdr:from>
    <xdr:ext cx="469900" cy="259080"/>
    <xdr:sp macro="" textlink="">
      <xdr:nvSpPr>
        <xdr:cNvPr id="809" name="【消防施設】&#10;一人当たり面積最大値テキスト"/>
        <xdr:cNvSpPr txBox="1"/>
      </xdr:nvSpPr>
      <xdr:spPr>
        <a:xfrm>
          <a:off x="21757640" y="1337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52705</xdr:rowOff>
    </xdr:from>
    <xdr:to xmlns:xdr="http://schemas.openxmlformats.org/drawingml/2006/spreadsheetDrawing">
      <xdr:col>116</xdr:col>
      <xdr:colOff>152400</xdr:colOff>
      <xdr:row>79</xdr:row>
      <xdr:rowOff>52705</xdr:rowOff>
    </xdr:to>
    <xdr:cxnSp macro="">
      <xdr:nvCxnSpPr>
        <xdr:cNvPr id="810" name="直線コネクタ 809"/>
        <xdr:cNvCxnSpPr/>
      </xdr:nvCxnSpPr>
      <xdr:spPr>
        <a:xfrm>
          <a:off x="21634450" y="13597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30480</xdr:rowOff>
    </xdr:from>
    <xdr:ext cx="469900" cy="257175"/>
    <xdr:sp macro="" textlink="">
      <xdr:nvSpPr>
        <xdr:cNvPr id="811" name="【消防施設】&#10;一人当たり面積平均値テキスト"/>
        <xdr:cNvSpPr txBox="1"/>
      </xdr:nvSpPr>
      <xdr:spPr>
        <a:xfrm>
          <a:off x="21757640" y="146037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52070</xdr:rowOff>
    </xdr:from>
    <xdr:to xmlns:xdr="http://schemas.openxmlformats.org/drawingml/2006/spreadsheetDrawing">
      <xdr:col>116</xdr:col>
      <xdr:colOff>114300</xdr:colOff>
      <xdr:row>85</xdr:row>
      <xdr:rowOff>153035</xdr:rowOff>
    </xdr:to>
    <xdr:sp macro="" textlink="">
      <xdr:nvSpPr>
        <xdr:cNvPr id="812" name="フローチャート: 判断 811"/>
        <xdr:cNvSpPr/>
      </xdr:nvSpPr>
      <xdr:spPr>
        <a:xfrm>
          <a:off x="21668740" y="14625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53340</xdr:rowOff>
    </xdr:from>
    <xdr:to xmlns:xdr="http://schemas.openxmlformats.org/drawingml/2006/spreadsheetDrawing">
      <xdr:col>112</xdr:col>
      <xdr:colOff>38100</xdr:colOff>
      <xdr:row>85</xdr:row>
      <xdr:rowOff>155575</xdr:rowOff>
    </xdr:to>
    <xdr:sp macro="" textlink="">
      <xdr:nvSpPr>
        <xdr:cNvPr id="813" name="フローチャート: 判断 812"/>
        <xdr:cNvSpPr/>
      </xdr:nvSpPr>
      <xdr:spPr>
        <a:xfrm>
          <a:off x="20849590" y="1462659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26670</xdr:rowOff>
    </xdr:from>
    <xdr:to xmlns:xdr="http://schemas.openxmlformats.org/drawingml/2006/spreadsheetDrawing">
      <xdr:col>107</xdr:col>
      <xdr:colOff>101600</xdr:colOff>
      <xdr:row>85</xdr:row>
      <xdr:rowOff>128270</xdr:rowOff>
    </xdr:to>
    <xdr:sp macro="" textlink="">
      <xdr:nvSpPr>
        <xdr:cNvPr id="814" name="フローチャート: 判断 813"/>
        <xdr:cNvSpPr/>
      </xdr:nvSpPr>
      <xdr:spPr>
        <a:xfrm>
          <a:off x="1997583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59055</xdr:rowOff>
    </xdr:from>
    <xdr:to xmlns:xdr="http://schemas.openxmlformats.org/drawingml/2006/spreadsheetDrawing">
      <xdr:col>102</xdr:col>
      <xdr:colOff>165100</xdr:colOff>
      <xdr:row>85</xdr:row>
      <xdr:rowOff>160655</xdr:rowOff>
    </xdr:to>
    <xdr:sp macro="" textlink="">
      <xdr:nvSpPr>
        <xdr:cNvPr id="815" name="フローチャート: 判断 814"/>
        <xdr:cNvSpPr/>
      </xdr:nvSpPr>
      <xdr:spPr>
        <a:xfrm>
          <a:off x="19105880" y="146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145415</xdr:rowOff>
    </xdr:from>
    <xdr:to xmlns:xdr="http://schemas.openxmlformats.org/drawingml/2006/spreadsheetDrawing">
      <xdr:col>98</xdr:col>
      <xdr:colOff>38100</xdr:colOff>
      <xdr:row>85</xdr:row>
      <xdr:rowOff>75565</xdr:rowOff>
    </xdr:to>
    <xdr:sp macro="" textlink="">
      <xdr:nvSpPr>
        <xdr:cNvPr id="816" name="フローチャート: 判断 815"/>
        <xdr:cNvSpPr/>
      </xdr:nvSpPr>
      <xdr:spPr>
        <a:xfrm>
          <a:off x="18235930" y="14547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62000" cy="259080"/>
    <xdr:sp macro="" textlink="">
      <xdr:nvSpPr>
        <xdr:cNvPr id="817" name="テキスト ボックス 816"/>
        <xdr:cNvSpPr txBox="1"/>
      </xdr:nvSpPr>
      <xdr:spPr>
        <a:xfrm>
          <a:off x="2153285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0730" cy="259080"/>
    <xdr:sp macro="" textlink="">
      <xdr:nvSpPr>
        <xdr:cNvPr id="818" name="テキスト ボックス 817"/>
        <xdr:cNvSpPr txBox="1"/>
      </xdr:nvSpPr>
      <xdr:spPr>
        <a:xfrm>
          <a:off x="2071370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60730" cy="259080"/>
    <xdr:sp macro="" textlink="">
      <xdr:nvSpPr>
        <xdr:cNvPr id="819" name="テキスト ボックス 818"/>
        <xdr:cNvSpPr txBox="1"/>
      </xdr:nvSpPr>
      <xdr:spPr>
        <a:xfrm>
          <a:off x="1983994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0730" cy="259080"/>
    <xdr:sp macro="" textlink="">
      <xdr:nvSpPr>
        <xdr:cNvPr id="820" name="テキスト ボックス 819"/>
        <xdr:cNvSpPr txBox="1"/>
      </xdr:nvSpPr>
      <xdr:spPr>
        <a:xfrm>
          <a:off x="1896999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0730" cy="259080"/>
    <xdr:sp macro="" textlink="">
      <xdr:nvSpPr>
        <xdr:cNvPr id="821" name="テキスト ボックス 820"/>
        <xdr:cNvSpPr txBox="1"/>
      </xdr:nvSpPr>
      <xdr:spPr>
        <a:xfrm>
          <a:off x="18100040" y="15236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49530</xdr:rowOff>
    </xdr:from>
    <xdr:to xmlns:xdr="http://schemas.openxmlformats.org/drawingml/2006/spreadsheetDrawing">
      <xdr:col>116</xdr:col>
      <xdr:colOff>114300</xdr:colOff>
      <xdr:row>85</xdr:row>
      <xdr:rowOff>151130</xdr:rowOff>
    </xdr:to>
    <xdr:sp macro="" textlink="">
      <xdr:nvSpPr>
        <xdr:cNvPr id="822" name="楕円 821"/>
        <xdr:cNvSpPr/>
      </xdr:nvSpPr>
      <xdr:spPr>
        <a:xfrm>
          <a:off x="21668740" y="146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72390</xdr:rowOff>
    </xdr:from>
    <xdr:ext cx="469900" cy="259080"/>
    <xdr:sp macro="" textlink="">
      <xdr:nvSpPr>
        <xdr:cNvPr id="823" name="【消防施設】&#10;一人当たり面積該当値テキスト"/>
        <xdr:cNvSpPr txBox="1"/>
      </xdr:nvSpPr>
      <xdr:spPr>
        <a:xfrm>
          <a:off x="21757640" y="1447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59055</xdr:rowOff>
    </xdr:from>
    <xdr:to xmlns:xdr="http://schemas.openxmlformats.org/drawingml/2006/spreadsheetDrawing">
      <xdr:col>112</xdr:col>
      <xdr:colOff>38100</xdr:colOff>
      <xdr:row>85</xdr:row>
      <xdr:rowOff>160655</xdr:rowOff>
    </xdr:to>
    <xdr:sp macro="" textlink="">
      <xdr:nvSpPr>
        <xdr:cNvPr id="824" name="楕円 823"/>
        <xdr:cNvSpPr/>
      </xdr:nvSpPr>
      <xdr:spPr>
        <a:xfrm>
          <a:off x="20849590" y="146323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100965</xdr:rowOff>
    </xdr:from>
    <xdr:to xmlns:xdr="http://schemas.openxmlformats.org/drawingml/2006/spreadsheetDrawing">
      <xdr:col>116</xdr:col>
      <xdr:colOff>63500</xdr:colOff>
      <xdr:row>85</xdr:row>
      <xdr:rowOff>110490</xdr:rowOff>
    </xdr:to>
    <xdr:cxnSp macro="">
      <xdr:nvCxnSpPr>
        <xdr:cNvPr id="825" name="直線コネクタ 824"/>
        <xdr:cNvCxnSpPr/>
      </xdr:nvCxnSpPr>
      <xdr:spPr>
        <a:xfrm flipV="1">
          <a:off x="20900390" y="14674215"/>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76835</xdr:rowOff>
    </xdr:from>
    <xdr:to xmlns:xdr="http://schemas.openxmlformats.org/drawingml/2006/spreadsheetDrawing">
      <xdr:col>107</xdr:col>
      <xdr:colOff>101600</xdr:colOff>
      <xdr:row>86</xdr:row>
      <xdr:rowOff>6985</xdr:rowOff>
    </xdr:to>
    <xdr:sp macro="" textlink="">
      <xdr:nvSpPr>
        <xdr:cNvPr id="826" name="楕円 825"/>
        <xdr:cNvSpPr/>
      </xdr:nvSpPr>
      <xdr:spPr>
        <a:xfrm>
          <a:off x="1997583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110490</xdr:rowOff>
    </xdr:from>
    <xdr:to xmlns:xdr="http://schemas.openxmlformats.org/drawingml/2006/spreadsheetDrawing">
      <xdr:col>111</xdr:col>
      <xdr:colOff>177800</xdr:colOff>
      <xdr:row>85</xdr:row>
      <xdr:rowOff>127000</xdr:rowOff>
    </xdr:to>
    <xdr:cxnSp macro="">
      <xdr:nvCxnSpPr>
        <xdr:cNvPr id="827" name="直線コネクタ 826"/>
        <xdr:cNvCxnSpPr/>
      </xdr:nvCxnSpPr>
      <xdr:spPr>
        <a:xfrm flipV="1">
          <a:off x="20026630" y="14683740"/>
          <a:ext cx="8737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82550</xdr:rowOff>
    </xdr:from>
    <xdr:to xmlns:xdr="http://schemas.openxmlformats.org/drawingml/2006/spreadsheetDrawing">
      <xdr:col>102</xdr:col>
      <xdr:colOff>165100</xdr:colOff>
      <xdr:row>86</xdr:row>
      <xdr:rowOff>12700</xdr:rowOff>
    </xdr:to>
    <xdr:sp macro="" textlink="">
      <xdr:nvSpPr>
        <xdr:cNvPr id="828" name="楕円 827"/>
        <xdr:cNvSpPr/>
      </xdr:nvSpPr>
      <xdr:spPr>
        <a:xfrm>
          <a:off x="1910588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127000</xdr:rowOff>
    </xdr:from>
    <xdr:to xmlns:xdr="http://schemas.openxmlformats.org/drawingml/2006/spreadsheetDrawing">
      <xdr:col>107</xdr:col>
      <xdr:colOff>50800</xdr:colOff>
      <xdr:row>85</xdr:row>
      <xdr:rowOff>133350</xdr:rowOff>
    </xdr:to>
    <xdr:cxnSp macro="">
      <xdr:nvCxnSpPr>
        <xdr:cNvPr id="829" name="直線コネクタ 828"/>
        <xdr:cNvCxnSpPr/>
      </xdr:nvCxnSpPr>
      <xdr:spPr>
        <a:xfrm flipV="1">
          <a:off x="19156680" y="1470025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87630</xdr:rowOff>
    </xdr:from>
    <xdr:to xmlns:xdr="http://schemas.openxmlformats.org/drawingml/2006/spreadsheetDrawing">
      <xdr:col>98</xdr:col>
      <xdr:colOff>38100</xdr:colOff>
      <xdr:row>86</xdr:row>
      <xdr:rowOff>17780</xdr:rowOff>
    </xdr:to>
    <xdr:sp macro="" textlink="">
      <xdr:nvSpPr>
        <xdr:cNvPr id="830" name="楕円 829"/>
        <xdr:cNvSpPr/>
      </xdr:nvSpPr>
      <xdr:spPr>
        <a:xfrm>
          <a:off x="18235930" y="146608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133350</xdr:rowOff>
    </xdr:from>
    <xdr:to xmlns:xdr="http://schemas.openxmlformats.org/drawingml/2006/spreadsheetDrawing">
      <xdr:col>102</xdr:col>
      <xdr:colOff>114300</xdr:colOff>
      <xdr:row>85</xdr:row>
      <xdr:rowOff>139065</xdr:rowOff>
    </xdr:to>
    <xdr:cxnSp macro="">
      <xdr:nvCxnSpPr>
        <xdr:cNvPr id="831" name="直線コネクタ 830"/>
        <xdr:cNvCxnSpPr/>
      </xdr:nvCxnSpPr>
      <xdr:spPr>
        <a:xfrm flipV="1">
          <a:off x="18286730" y="1470660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0</xdr:rowOff>
    </xdr:from>
    <xdr:ext cx="468630" cy="259080"/>
    <xdr:sp macro="" textlink="">
      <xdr:nvSpPr>
        <xdr:cNvPr id="832" name="n_1aveValue【消防施設】&#10;一人当たり面積"/>
        <xdr:cNvSpPr txBox="1"/>
      </xdr:nvSpPr>
      <xdr:spPr>
        <a:xfrm>
          <a:off x="20656550" y="14401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145415</xdr:rowOff>
    </xdr:from>
    <xdr:ext cx="469900" cy="257810"/>
    <xdr:sp macro="" textlink="">
      <xdr:nvSpPr>
        <xdr:cNvPr id="833" name="n_2aveValue【消防施設】&#10;一人当たり面積"/>
        <xdr:cNvSpPr txBox="1"/>
      </xdr:nvSpPr>
      <xdr:spPr>
        <a:xfrm>
          <a:off x="19795490" y="14375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6350</xdr:rowOff>
    </xdr:from>
    <xdr:ext cx="469900" cy="257810"/>
    <xdr:sp macro="" textlink="">
      <xdr:nvSpPr>
        <xdr:cNvPr id="834" name="n_3aveValue【消防施設】&#10;一人当たり面積"/>
        <xdr:cNvSpPr txBox="1"/>
      </xdr:nvSpPr>
      <xdr:spPr>
        <a:xfrm>
          <a:off x="18925540" y="14408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91440</xdr:rowOff>
    </xdr:from>
    <xdr:ext cx="469900" cy="258445"/>
    <xdr:sp macro="" textlink="">
      <xdr:nvSpPr>
        <xdr:cNvPr id="835" name="n_4aveValue【消防施設】&#10;一人当たり面積"/>
        <xdr:cNvSpPr txBox="1"/>
      </xdr:nvSpPr>
      <xdr:spPr>
        <a:xfrm>
          <a:off x="18055590" y="14321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151765</xdr:rowOff>
    </xdr:from>
    <xdr:ext cx="468630" cy="259080"/>
    <xdr:sp macro="" textlink="">
      <xdr:nvSpPr>
        <xdr:cNvPr id="836" name="n_1mainValue【消防施設】&#10;一人当たり面積"/>
        <xdr:cNvSpPr txBox="1"/>
      </xdr:nvSpPr>
      <xdr:spPr>
        <a:xfrm>
          <a:off x="20656550" y="14725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164465</xdr:rowOff>
    </xdr:from>
    <xdr:ext cx="469900" cy="259080"/>
    <xdr:sp macro="" textlink="">
      <xdr:nvSpPr>
        <xdr:cNvPr id="837" name="n_2mainValue【消防施設】&#10;一人当たり面積"/>
        <xdr:cNvSpPr txBox="1"/>
      </xdr:nvSpPr>
      <xdr:spPr>
        <a:xfrm>
          <a:off x="19795490" y="1473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3175</xdr:rowOff>
    </xdr:from>
    <xdr:ext cx="469900" cy="259080"/>
    <xdr:sp macro="" textlink="">
      <xdr:nvSpPr>
        <xdr:cNvPr id="838" name="n_3mainValue【消防施設】&#10;一人当たり面積"/>
        <xdr:cNvSpPr txBox="1"/>
      </xdr:nvSpPr>
      <xdr:spPr>
        <a:xfrm>
          <a:off x="18925540" y="14747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9525</xdr:rowOff>
    </xdr:from>
    <xdr:ext cx="469900" cy="257810"/>
    <xdr:sp macro="" textlink="">
      <xdr:nvSpPr>
        <xdr:cNvPr id="839" name="n_4mainValue【消防施設】&#10;一人当たり面積"/>
        <xdr:cNvSpPr txBox="1"/>
      </xdr:nvSpPr>
      <xdr:spPr>
        <a:xfrm>
          <a:off x="18055590" y="147542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0" name="正方形/長方形 839"/>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1" name="正方形/長方形 840"/>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2" name="正方形/長方形 841"/>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3" name="正方形/長方形 842"/>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4" name="正方形/長方形 843"/>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5" name="正方形/長方形 844"/>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6" name="正方形/長方形 845"/>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正方形/長方形 846"/>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48" name="テキスト ボックス 847"/>
        <xdr:cNvSpPr txBox="1"/>
      </xdr:nvSpPr>
      <xdr:spPr>
        <a:xfrm>
          <a:off x="121602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9" name="直線コネクタ 848"/>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50" name="テキスト ボックス 849"/>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1" name="直線コネクタ 850"/>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7810"/>
    <xdr:sp macro="" textlink="">
      <xdr:nvSpPr>
        <xdr:cNvPr id="852" name="テキスト ボックス 851"/>
        <xdr:cNvSpPr txBox="1"/>
      </xdr:nvSpPr>
      <xdr:spPr>
        <a:xfrm>
          <a:off x="1174242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3" name="直線コネクタ 852"/>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955" cy="259080"/>
    <xdr:sp macro="" textlink="">
      <xdr:nvSpPr>
        <xdr:cNvPr id="854" name="テキスト ボックス 853"/>
        <xdr:cNvSpPr txBox="1"/>
      </xdr:nvSpPr>
      <xdr:spPr>
        <a:xfrm>
          <a:off x="11802745" y="1825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5" name="直線コネクタ 854"/>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955" cy="257810"/>
    <xdr:sp macro="" textlink="">
      <xdr:nvSpPr>
        <xdr:cNvPr id="856" name="テキスト ボックス 855"/>
        <xdr:cNvSpPr txBox="1"/>
      </xdr:nvSpPr>
      <xdr:spPr>
        <a:xfrm>
          <a:off x="11802745" y="179285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7" name="直線コネクタ 856"/>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955" cy="258445"/>
    <xdr:sp macro="" textlink="">
      <xdr:nvSpPr>
        <xdr:cNvPr id="858" name="テキスト ボックス 857"/>
        <xdr:cNvSpPr txBox="1"/>
      </xdr:nvSpPr>
      <xdr:spPr>
        <a:xfrm>
          <a:off x="11802745" y="176015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9" name="直線コネクタ 858"/>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955" cy="259080"/>
    <xdr:sp macro="" textlink="">
      <xdr:nvSpPr>
        <xdr:cNvPr id="860" name="テキスト ボックス 859"/>
        <xdr:cNvSpPr txBox="1"/>
      </xdr:nvSpPr>
      <xdr:spPr>
        <a:xfrm>
          <a:off x="11802745" y="17275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1" name="直線コネクタ 860"/>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862" name="テキスト ボックス 861"/>
        <xdr:cNvSpPr txBox="1"/>
      </xdr:nvSpPr>
      <xdr:spPr>
        <a:xfrm>
          <a:off x="11866880" y="169481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3" name="直線コネクタ 862"/>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4"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162560</xdr:rowOff>
    </xdr:from>
    <xdr:to xmlns:xdr="http://schemas.openxmlformats.org/drawingml/2006/spreadsheetDrawing">
      <xdr:col>85</xdr:col>
      <xdr:colOff>126365</xdr:colOff>
      <xdr:row>108</xdr:row>
      <xdr:rowOff>127000</xdr:rowOff>
    </xdr:to>
    <xdr:cxnSp macro="">
      <xdr:nvCxnSpPr>
        <xdr:cNvPr id="865" name="直線コネクタ 864"/>
        <xdr:cNvCxnSpPr/>
      </xdr:nvCxnSpPr>
      <xdr:spPr>
        <a:xfrm flipV="1">
          <a:off x="15995015" y="1713611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130810</xdr:rowOff>
    </xdr:from>
    <xdr:ext cx="405130" cy="259080"/>
    <xdr:sp macro="" textlink="">
      <xdr:nvSpPr>
        <xdr:cNvPr id="866" name="【庁舎】&#10;有形固定資産減価償却率最小値テキスト"/>
        <xdr:cNvSpPr txBox="1"/>
      </xdr:nvSpPr>
      <xdr:spPr>
        <a:xfrm>
          <a:off x="16033750" y="1864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127000</xdr:rowOff>
    </xdr:from>
    <xdr:to xmlns:xdr="http://schemas.openxmlformats.org/drawingml/2006/spreadsheetDrawing">
      <xdr:col>86</xdr:col>
      <xdr:colOff>25400</xdr:colOff>
      <xdr:row>108</xdr:row>
      <xdr:rowOff>127000</xdr:rowOff>
    </xdr:to>
    <xdr:cxnSp macro="">
      <xdr:nvCxnSpPr>
        <xdr:cNvPr id="867" name="直線コネクタ 866"/>
        <xdr:cNvCxnSpPr/>
      </xdr:nvCxnSpPr>
      <xdr:spPr>
        <a:xfrm>
          <a:off x="15906750" y="18643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109220</xdr:rowOff>
    </xdr:from>
    <xdr:ext cx="340360" cy="257810"/>
    <xdr:sp macro="" textlink="">
      <xdr:nvSpPr>
        <xdr:cNvPr id="868" name="【庁舎】&#10;有形固定資産減価償却率最大値テキスト"/>
        <xdr:cNvSpPr txBox="1"/>
      </xdr:nvSpPr>
      <xdr:spPr>
        <a:xfrm>
          <a:off x="16033750" y="1691132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162560</xdr:rowOff>
    </xdr:from>
    <xdr:to xmlns:xdr="http://schemas.openxmlformats.org/drawingml/2006/spreadsheetDrawing">
      <xdr:col>86</xdr:col>
      <xdr:colOff>25400</xdr:colOff>
      <xdr:row>99</xdr:row>
      <xdr:rowOff>162560</xdr:rowOff>
    </xdr:to>
    <xdr:cxnSp macro="">
      <xdr:nvCxnSpPr>
        <xdr:cNvPr id="869" name="直線コネクタ 868"/>
        <xdr:cNvCxnSpPr/>
      </xdr:nvCxnSpPr>
      <xdr:spPr>
        <a:xfrm>
          <a:off x="15906750" y="17136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125095</xdr:rowOff>
    </xdr:from>
    <xdr:ext cx="405130" cy="258445"/>
    <xdr:sp macro="" textlink="">
      <xdr:nvSpPr>
        <xdr:cNvPr id="870" name="【庁舎】&#10;有形固定資産減価償却率平均値テキスト"/>
        <xdr:cNvSpPr txBox="1"/>
      </xdr:nvSpPr>
      <xdr:spPr>
        <a:xfrm>
          <a:off x="16033750" y="176129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102235</xdr:rowOff>
    </xdr:from>
    <xdr:to xmlns:xdr="http://schemas.openxmlformats.org/drawingml/2006/spreadsheetDrawing">
      <xdr:col>85</xdr:col>
      <xdr:colOff>177800</xdr:colOff>
      <xdr:row>104</xdr:row>
      <xdr:rowOff>32385</xdr:rowOff>
    </xdr:to>
    <xdr:sp macro="" textlink="">
      <xdr:nvSpPr>
        <xdr:cNvPr id="871" name="フローチャート: 判断 870"/>
        <xdr:cNvSpPr/>
      </xdr:nvSpPr>
      <xdr:spPr>
        <a:xfrm>
          <a:off x="15944850" y="1776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84455</xdr:rowOff>
    </xdr:from>
    <xdr:to xmlns:xdr="http://schemas.openxmlformats.org/drawingml/2006/spreadsheetDrawing">
      <xdr:col>81</xdr:col>
      <xdr:colOff>101600</xdr:colOff>
      <xdr:row>104</xdr:row>
      <xdr:rowOff>14605</xdr:rowOff>
    </xdr:to>
    <xdr:sp macro="" textlink="">
      <xdr:nvSpPr>
        <xdr:cNvPr id="872" name="フローチャート: 判断 871"/>
        <xdr:cNvSpPr/>
      </xdr:nvSpPr>
      <xdr:spPr>
        <a:xfrm>
          <a:off x="1512189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873" name="フローチャート: 判断 872"/>
        <xdr:cNvSpPr/>
      </xdr:nvSpPr>
      <xdr:spPr>
        <a:xfrm>
          <a:off x="1425194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874" name="フローチャート: 判断 873"/>
        <xdr:cNvSpPr/>
      </xdr:nvSpPr>
      <xdr:spPr>
        <a:xfrm>
          <a:off x="13381990" y="178695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111760</xdr:rowOff>
    </xdr:from>
    <xdr:to xmlns:xdr="http://schemas.openxmlformats.org/drawingml/2006/spreadsheetDrawing">
      <xdr:col>67</xdr:col>
      <xdr:colOff>101600</xdr:colOff>
      <xdr:row>105</xdr:row>
      <xdr:rowOff>41910</xdr:rowOff>
    </xdr:to>
    <xdr:sp macro="" textlink="">
      <xdr:nvSpPr>
        <xdr:cNvPr id="875" name="フローチャート: 判断 874"/>
        <xdr:cNvSpPr/>
      </xdr:nvSpPr>
      <xdr:spPr>
        <a:xfrm>
          <a:off x="1250823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6" name="テキスト ボックス 875"/>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877" name="テキスト ボックス 876"/>
        <xdr:cNvSpPr txBox="1"/>
      </xdr:nvSpPr>
      <xdr:spPr>
        <a:xfrm>
          <a:off x="14986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0730" cy="259080"/>
    <xdr:sp macro="" textlink="">
      <xdr:nvSpPr>
        <xdr:cNvPr id="878" name="テキスト ボックス 877"/>
        <xdr:cNvSpPr txBox="1"/>
      </xdr:nvSpPr>
      <xdr:spPr>
        <a:xfrm>
          <a:off x="1411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879" name="テキスト ボックス 878"/>
        <xdr:cNvSpPr txBox="1"/>
      </xdr:nvSpPr>
      <xdr:spPr>
        <a:xfrm>
          <a:off x="132461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880" name="テキスト ボックス 879"/>
        <xdr:cNvSpPr txBox="1"/>
      </xdr:nvSpPr>
      <xdr:spPr>
        <a:xfrm>
          <a:off x="123723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15875</xdr:rowOff>
    </xdr:from>
    <xdr:to xmlns:xdr="http://schemas.openxmlformats.org/drawingml/2006/spreadsheetDrawing">
      <xdr:col>85</xdr:col>
      <xdr:colOff>177800</xdr:colOff>
      <xdr:row>106</xdr:row>
      <xdr:rowOff>117475</xdr:rowOff>
    </xdr:to>
    <xdr:sp macro="" textlink="">
      <xdr:nvSpPr>
        <xdr:cNvPr id="881" name="楕円 880"/>
        <xdr:cNvSpPr/>
      </xdr:nvSpPr>
      <xdr:spPr>
        <a:xfrm>
          <a:off x="1594485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166370</xdr:rowOff>
    </xdr:from>
    <xdr:ext cx="405130" cy="257810"/>
    <xdr:sp macro="" textlink="">
      <xdr:nvSpPr>
        <xdr:cNvPr id="882" name="【庁舎】&#10;有形固定資産減価償却率該当値テキスト"/>
        <xdr:cNvSpPr txBox="1"/>
      </xdr:nvSpPr>
      <xdr:spPr>
        <a:xfrm>
          <a:off x="16033750" y="181686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166370</xdr:rowOff>
    </xdr:from>
    <xdr:to xmlns:xdr="http://schemas.openxmlformats.org/drawingml/2006/spreadsheetDrawing">
      <xdr:col>81</xdr:col>
      <xdr:colOff>101600</xdr:colOff>
      <xdr:row>106</xdr:row>
      <xdr:rowOff>95885</xdr:rowOff>
    </xdr:to>
    <xdr:sp macro="" textlink="">
      <xdr:nvSpPr>
        <xdr:cNvPr id="883" name="楕円 882"/>
        <xdr:cNvSpPr/>
      </xdr:nvSpPr>
      <xdr:spPr>
        <a:xfrm>
          <a:off x="15121890" y="1816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45085</xdr:rowOff>
    </xdr:from>
    <xdr:to xmlns:xdr="http://schemas.openxmlformats.org/drawingml/2006/spreadsheetDrawing">
      <xdr:col>85</xdr:col>
      <xdr:colOff>127000</xdr:colOff>
      <xdr:row>106</xdr:row>
      <xdr:rowOff>66675</xdr:rowOff>
    </xdr:to>
    <xdr:cxnSp macro="">
      <xdr:nvCxnSpPr>
        <xdr:cNvPr id="884" name="直線コネクタ 883"/>
        <xdr:cNvCxnSpPr/>
      </xdr:nvCxnSpPr>
      <xdr:spPr>
        <a:xfrm>
          <a:off x="15172690" y="18218785"/>
          <a:ext cx="8229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56515</xdr:rowOff>
    </xdr:from>
    <xdr:to xmlns:xdr="http://schemas.openxmlformats.org/drawingml/2006/spreadsheetDrawing">
      <xdr:col>76</xdr:col>
      <xdr:colOff>165100</xdr:colOff>
      <xdr:row>105</xdr:row>
      <xdr:rowOff>158115</xdr:rowOff>
    </xdr:to>
    <xdr:sp macro="" textlink="">
      <xdr:nvSpPr>
        <xdr:cNvPr id="885" name="楕円 884"/>
        <xdr:cNvSpPr/>
      </xdr:nvSpPr>
      <xdr:spPr>
        <a:xfrm>
          <a:off x="14251940" y="180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107315</xdr:rowOff>
    </xdr:from>
    <xdr:to xmlns:xdr="http://schemas.openxmlformats.org/drawingml/2006/spreadsheetDrawing">
      <xdr:col>81</xdr:col>
      <xdr:colOff>50800</xdr:colOff>
      <xdr:row>106</xdr:row>
      <xdr:rowOff>45085</xdr:rowOff>
    </xdr:to>
    <xdr:cxnSp macro="">
      <xdr:nvCxnSpPr>
        <xdr:cNvPr id="886" name="直線コネクタ 885"/>
        <xdr:cNvCxnSpPr/>
      </xdr:nvCxnSpPr>
      <xdr:spPr>
        <a:xfrm>
          <a:off x="14302740" y="18109565"/>
          <a:ext cx="8699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79375</xdr:rowOff>
    </xdr:from>
    <xdr:to xmlns:xdr="http://schemas.openxmlformats.org/drawingml/2006/spreadsheetDrawing">
      <xdr:col>72</xdr:col>
      <xdr:colOff>38100</xdr:colOff>
      <xdr:row>106</xdr:row>
      <xdr:rowOff>9525</xdr:rowOff>
    </xdr:to>
    <xdr:sp macro="" textlink="">
      <xdr:nvSpPr>
        <xdr:cNvPr id="887" name="楕円 886"/>
        <xdr:cNvSpPr/>
      </xdr:nvSpPr>
      <xdr:spPr>
        <a:xfrm>
          <a:off x="13381990" y="18081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107315</xdr:rowOff>
    </xdr:from>
    <xdr:to xmlns:xdr="http://schemas.openxmlformats.org/drawingml/2006/spreadsheetDrawing">
      <xdr:col>76</xdr:col>
      <xdr:colOff>114300</xdr:colOff>
      <xdr:row>105</xdr:row>
      <xdr:rowOff>130175</xdr:rowOff>
    </xdr:to>
    <xdr:cxnSp macro="">
      <xdr:nvCxnSpPr>
        <xdr:cNvPr id="888" name="直線コネクタ 887"/>
        <xdr:cNvCxnSpPr/>
      </xdr:nvCxnSpPr>
      <xdr:spPr>
        <a:xfrm flipV="1">
          <a:off x="13432790" y="1810956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46355</xdr:rowOff>
    </xdr:from>
    <xdr:to xmlns:xdr="http://schemas.openxmlformats.org/drawingml/2006/spreadsheetDrawing">
      <xdr:col>67</xdr:col>
      <xdr:colOff>101600</xdr:colOff>
      <xdr:row>105</xdr:row>
      <xdr:rowOff>147955</xdr:rowOff>
    </xdr:to>
    <xdr:sp macro="" textlink="">
      <xdr:nvSpPr>
        <xdr:cNvPr id="889" name="楕円 888"/>
        <xdr:cNvSpPr/>
      </xdr:nvSpPr>
      <xdr:spPr>
        <a:xfrm>
          <a:off x="1250823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97790</xdr:rowOff>
    </xdr:from>
    <xdr:to xmlns:xdr="http://schemas.openxmlformats.org/drawingml/2006/spreadsheetDrawing">
      <xdr:col>71</xdr:col>
      <xdr:colOff>177800</xdr:colOff>
      <xdr:row>105</xdr:row>
      <xdr:rowOff>130175</xdr:rowOff>
    </xdr:to>
    <xdr:cxnSp macro="">
      <xdr:nvCxnSpPr>
        <xdr:cNvPr id="890" name="直線コネクタ 889"/>
        <xdr:cNvCxnSpPr/>
      </xdr:nvCxnSpPr>
      <xdr:spPr>
        <a:xfrm>
          <a:off x="12559030" y="18100040"/>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31115</xdr:rowOff>
    </xdr:from>
    <xdr:ext cx="405130" cy="257810"/>
    <xdr:sp macro="" textlink="">
      <xdr:nvSpPr>
        <xdr:cNvPr id="891" name="n_1aveValue【庁舎】&#10;有形固定資産減価償却率"/>
        <xdr:cNvSpPr txBox="1"/>
      </xdr:nvSpPr>
      <xdr:spPr>
        <a:xfrm>
          <a:off x="14961235" y="175190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166370</xdr:rowOff>
    </xdr:from>
    <xdr:ext cx="403860" cy="257810"/>
    <xdr:sp macro="" textlink="">
      <xdr:nvSpPr>
        <xdr:cNvPr id="892" name="n_2aveValue【庁舎】&#10;有形固定資産減価償却率"/>
        <xdr:cNvSpPr txBox="1"/>
      </xdr:nvSpPr>
      <xdr:spPr>
        <a:xfrm>
          <a:off x="1410398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156845</xdr:rowOff>
    </xdr:from>
    <xdr:ext cx="403860" cy="257810"/>
    <xdr:sp macro="" textlink="">
      <xdr:nvSpPr>
        <xdr:cNvPr id="893" name="n_3aveValue【庁舎】&#10;有形固定資産減価償却率"/>
        <xdr:cNvSpPr txBox="1"/>
      </xdr:nvSpPr>
      <xdr:spPr>
        <a:xfrm>
          <a:off x="13234035" y="17644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58420</xdr:rowOff>
    </xdr:from>
    <xdr:ext cx="403860" cy="259080"/>
    <xdr:sp macro="" textlink="">
      <xdr:nvSpPr>
        <xdr:cNvPr id="894" name="n_4aveValue【庁舎】&#10;有形固定資産減価償却率"/>
        <xdr:cNvSpPr txBox="1"/>
      </xdr:nvSpPr>
      <xdr:spPr>
        <a:xfrm>
          <a:off x="12360275" y="17717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86995</xdr:rowOff>
    </xdr:from>
    <xdr:ext cx="405130" cy="257810"/>
    <xdr:sp macro="" textlink="">
      <xdr:nvSpPr>
        <xdr:cNvPr id="895" name="n_1mainValue【庁舎】&#10;有形固定資産減価償却率"/>
        <xdr:cNvSpPr txBox="1"/>
      </xdr:nvSpPr>
      <xdr:spPr>
        <a:xfrm>
          <a:off x="14961235" y="18260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149225</xdr:rowOff>
    </xdr:from>
    <xdr:ext cx="403860" cy="259080"/>
    <xdr:sp macro="" textlink="">
      <xdr:nvSpPr>
        <xdr:cNvPr id="896" name="n_2mainValue【庁舎】&#10;有形固定資産減価償却率"/>
        <xdr:cNvSpPr txBox="1"/>
      </xdr:nvSpPr>
      <xdr:spPr>
        <a:xfrm>
          <a:off x="14103985" y="18151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635</xdr:rowOff>
    </xdr:from>
    <xdr:ext cx="403860" cy="259080"/>
    <xdr:sp macro="" textlink="">
      <xdr:nvSpPr>
        <xdr:cNvPr id="897" name="n_3mainValue【庁舎】&#10;有形固定資産減価償却率"/>
        <xdr:cNvSpPr txBox="1"/>
      </xdr:nvSpPr>
      <xdr:spPr>
        <a:xfrm>
          <a:off x="13234035" y="18174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139065</xdr:rowOff>
    </xdr:from>
    <xdr:ext cx="403860" cy="259080"/>
    <xdr:sp macro="" textlink="">
      <xdr:nvSpPr>
        <xdr:cNvPr id="898" name="n_4mainValue【庁舎】&#10;有形固定資産減価償却率"/>
        <xdr:cNvSpPr txBox="1"/>
      </xdr:nvSpPr>
      <xdr:spPr>
        <a:xfrm>
          <a:off x="12360275" y="18141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9" name="正方形/長方形 898"/>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0" name="正方形/長方形 899"/>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1" name="正方形/長方形 900"/>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2" name="正方形/長方形 901"/>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3" name="正方形/長方形 902"/>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4" name="正方形/長方形 903"/>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5" name="正方形/長方形 904"/>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6" name="正方形/長方形 905"/>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07" name="テキスト ボックス 906"/>
        <xdr:cNvSpPr txBox="1"/>
      </xdr:nvSpPr>
      <xdr:spPr>
        <a:xfrm>
          <a:off x="178879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8" name="直線コネクタ 907"/>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9" name="直線コネクタ 908"/>
        <xdr:cNvCxnSpPr/>
      </xdr:nvCxnSpPr>
      <xdr:spPr>
        <a:xfrm>
          <a:off x="1792224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7810"/>
    <xdr:sp macro="" textlink="">
      <xdr:nvSpPr>
        <xdr:cNvPr id="910" name="テキスト ボックス 909"/>
        <xdr:cNvSpPr txBox="1"/>
      </xdr:nvSpPr>
      <xdr:spPr>
        <a:xfrm>
          <a:off x="1746631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11" name="直線コネクタ 910"/>
        <xdr:cNvCxnSpPr/>
      </xdr:nvCxnSpPr>
      <xdr:spPr>
        <a:xfrm>
          <a:off x="1792224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912" name="テキスト ボックス 911"/>
        <xdr:cNvSpPr txBox="1"/>
      </xdr:nvSpPr>
      <xdr:spPr>
        <a:xfrm>
          <a:off x="1746631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13" name="直線コネクタ 912"/>
        <xdr:cNvCxnSpPr/>
      </xdr:nvCxnSpPr>
      <xdr:spPr>
        <a:xfrm>
          <a:off x="1792224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7810"/>
    <xdr:sp macro="" textlink="">
      <xdr:nvSpPr>
        <xdr:cNvPr id="914" name="テキスト ボックス 913"/>
        <xdr:cNvSpPr txBox="1"/>
      </xdr:nvSpPr>
      <xdr:spPr>
        <a:xfrm>
          <a:off x="17466310" y="179285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15" name="直線コネクタ 914"/>
        <xdr:cNvCxnSpPr/>
      </xdr:nvCxnSpPr>
      <xdr:spPr>
        <a:xfrm>
          <a:off x="1792224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916" name="テキスト ボックス 915"/>
        <xdr:cNvSpPr txBox="1"/>
      </xdr:nvSpPr>
      <xdr:spPr>
        <a:xfrm>
          <a:off x="1746631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17" name="直線コネクタ 916"/>
        <xdr:cNvCxnSpPr/>
      </xdr:nvCxnSpPr>
      <xdr:spPr>
        <a:xfrm>
          <a:off x="1792224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918" name="テキスト ボックス 917"/>
        <xdr:cNvSpPr txBox="1"/>
      </xdr:nvSpPr>
      <xdr:spPr>
        <a:xfrm>
          <a:off x="1746631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9" name="直線コネクタ 918"/>
        <xdr:cNvCxnSpPr/>
      </xdr:nvCxnSpPr>
      <xdr:spPr>
        <a:xfrm>
          <a:off x="1792224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7810"/>
    <xdr:sp macro="" textlink="">
      <xdr:nvSpPr>
        <xdr:cNvPr id="920" name="テキスト ボックス 919"/>
        <xdr:cNvSpPr txBox="1"/>
      </xdr:nvSpPr>
      <xdr:spPr>
        <a:xfrm>
          <a:off x="1746631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1" name="直線コネクタ 920"/>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922" name="テキスト ボックス 921"/>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3"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93980</xdr:rowOff>
    </xdr:from>
    <xdr:to xmlns:xdr="http://schemas.openxmlformats.org/drawingml/2006/spreadsheetDrawing">
      <xdr:col>116</xdr:col>
      <xdr:colOff>62865</xdr:colOff>
      <xdr:row>108</xdr:row>
      <xdr:rowOff>74930</xdr:rowOff>
    </xdr:to>
    <xdr:cxnSp macro="">
      <xdr:nvCxnSpPr>
        <xdr:cNvPr id="924" name="直線コネクタ 923"/>
        <xdr:cNvCxnSpPr/>
      </xdr:nvCxnSpPr>
      <xdr:spPr>
        <a:xfrm flipV="1">
          <a:off x="21718905" y="1706753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78105</xdr:rowOff>
    </xdr:from>
    <xdr:ext cx="469900" cy="257810"/>
    <xdr:sp macro="" textlink="">
      <xdr:nvSpPr>
        <xdr:cNvPr id="925" name="【庁舎】&#10;一人当たり面積最小値テキスト"/>
        <xdr:cNvSpPr txBox="1"/>
      </xdr:nvSpPr>
      <xdr:spPr>
        <a:xfrm>
          <a:off x="21757640" y="18594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74930</xdr:rowOff>
    </xdr:from>
    <xdr:to xmlns:xdr="http://schemas.openxmlformats.org/drawingml/2006/spreadsheetDrawing">
      <xdr:col>116</xdr:col>
      <xdr:colOff>152400</xdr:colOff>
      <xdr:row>108</xdr:row>
      <xdr:rowOff>74930</xdr:rowOff>
    </xdr:to>
    <xdr:cxnSp macro="">
      <xdr:nvCxnSpPr>
        <xdr:cNvPr id="926" name="直線コネクタ 925"/>
        <xdr:cNvCxnSpPr/>
      </xdr:nvCxnSpPr>
      <xdr:spPr>
        <a:xfrm>
          <a:off x="21634450" y="18591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40640</xdr:rowOff>
    </xdr:from>
    <xdr:ext cx="469900" cy="257810"/>
    <xdr:sp macro="" textlink="">
      <xdr:nvSpPr>
        <xdr:cNvPr id="927" name="【庁舎】&#10;一人当たり面積最大値テキスト"/>
        <xdr:cNvSpPr txBox="1"/>
      </xdr:nvSpPr>
      <xdr:spPr>
        <a:xfrm>
          <a:off x="21757640" y="16842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93980</xdr:rowOff>
    </xdr:from>
    <xdr:to xmlns:xdr="http://schemas.openxmlformats.org/drawingml/2006/spreadsheetDrawing">
      <xdr:col>116</xdr:col>
      <xdr:colOff>152400</xdr:colOff>
      <xdr:row>99</xdr:row>
      <xdr:rowOff>93980</xdr:rowOff>
    </xdr:to>
    <xdr:cxnSp macro="">
      <xdr:nvCxnSpPr>
        <xdr:cNvPr id="928" name="直線コネクタ 927"/>
        <xdr:cNvCxnSpPr/>
      </xdr:nvCxnSpPr>
      <xdr:spPr>
        <a:xfrm>
          <a:off x="21634450" y="17067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163830</xdr:rowOff>
    </xdr:from>
    <xdr:ext cx="469900" cy="259080"/>
    <xdr:sp macro="" textlink="">
      <xdr:nvSpPr>
        <xdr:cNvPr id="929" name="【庁舎】&#10;一人当たり面積平均値テキスト"/>
        <xdr:cNvSpPr txBox="1"/>
      </xdr:nvSpPr>
      <xdr:spPr>
        <a:xfrm>
          <a:off x="21757640" y="1816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930" name="フローチャート: 判断 929"/>
        <xdr:cNvSpPr/>
      </xdr:nvSpPr>
      <xdr:spPr>
        <a:xfrm>
          <a:off x="2166874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29210</xdr:rowOff>
    </xdr:from>
    <xdr:to xmlns:xdr="http://schemas.openxmlformats.org/drawingml/2006/spreadsheetDrawing">
      <xdr:col>112</xdr:col>
      <xdr:colOff>38100</xdr:colOff>
      <xdr:row>106</xdr:row>
      <xdr:rowOff>130175</xdr:rowOff>
    </xdr:to>
    <xdr:sp macro="" textlink="">
      <xdr:nvSpPr>
        <xdr:cNvPr id="931" name="フローチャート: 判断 930"/>
        <xdr:cNvSpPr/>
      </xdr:nvSpPr>
      <xdr:spPr>
        <a:xfrm>
          <a:off x="20849590" y="182029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53340</xdr:rowOff>
    </xdr:from>
    <xdr:to xmlns:xdr="http://schemas.openxmlformats.org/drawingml/2006/spreadsheetDrawing">
      <xdr:col>107</xdr:col>
      <xdr:colOff>101600</xdr:colOff>
      <xdr:row>106</xdr:row>
      <xdr:rowOff>154940</xdr:rowOff>
    </xdr:to>
    <xdr:sp macro="" textlink="">
      <xdr:nvSpPr>
        <xdr:cNvPr id="932" name="フローチャート: 判断 931"/>
        <xdr:cNvSpPr/>
      </xdr:nvSpPr>
      <xdr:spPr>
        <a:xfrm>
          <a:off x="1997583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57785</xdr:rowOff>
    </xdr:from>
    <xdr:to xmlns:xdr="http://schemas.openxmlformats.org/drawingml/2006/spreadsheetDrawing">
      <xdr:col>102</xdr:col>
      <xdr:colOff>165100</xdr:colOff>
      <xdr:row>106</xdr:row>
      <xdr:rowOff>159385</xdr:rowOff>
    </xdr:to>
    <xdr:sp macro="" textlink="">
      <xdr:nvSpPr>
        <xdr:cNvPr id="933" name="フローチャート: 判断 932"/>
        <xdr:cNvSpPr/>
      </xdr:nvSpPr>
      <xdr:spPr>
        <a:xfrm>
          <a:off x="1910588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48260</xdr:rowOff>
    </xdr:from>
    <xdr:to xmlns:xdr="http://schemas.openxmlformats.org/drawingml/2006/spreadsheetDrawing">
      <xdr:col>98</xdr:col>
      <xdr:colOff>38100</xdr:colOff>
      <xdr:row>106</xdr:row>
      <xdr:rowOff>149860</xdr:rowOff>
    </xdr:to>
    <xdr:sp macro="" textlink="">
      <xdr:nvSpPr>
        <xdr:cNvPr id="934" name="フローチャート: 判断 933"/>
        <xdr:cNvSpPr/>
      </xdr:nvSpPr>
      <xdr:spPr>
        <a:xfrm>
          <a:off x="18235930" y="18221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5" name="テキスト ボックス 934"/>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936" name="テキスト ボックス 935"/>
        <xdr:cNvSpPr txBox="1"/>
      </xdr:nvSpPr>
      <xdr:spPr>
        <a:xfrm>
          <a:off x="207137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937" name="テキスト ボックス 936"/>
        <xdr:cNvSpPr txBox="1"/>
      </xdr:nvSpPr>
      <xdr:spPr>
        <a:xfrm>
          <a:off x="19839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0730" cy="259080"/>
    <xdr:sp macro="" textlink="">
      <xdr:nvSpPr>
        <xdr:cNvPr id="938" name="テキスト ボックス 937"/>
        <xdr:cNvSpPr txBox="1"/>
      </xdr:nvSpPr>
      <xdr:spPr>
        <a:xfrm>
          <a:off x="1896999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939" name="テキスト ボックス 938"/>
        <xdr:cNvSpPr txBox="1"/>
      </xdr:nvSpPr>
      <xdr:spPr>
        <a:xfrm>
          <a:off x="181000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69215</xdr:rowOff>
    </xdr:from>
    <xdr:to xmlns:xdr="http://schemas.openxmlformats.org/drawingml/2006/spreadsheetDrawing">
      <xdr:col>116</xdr:col>
      <xdr:colOff>114300</xdr:colOff>
      <xdr:row>103</xdr:row>
      <xdr:rowOff>170815</xdr:rowOff>
    </xdr:to>
    <xdr:sp macro="" textlink="">
      <xdr:nvSpPr>
        <xdr:cNvPr id="940" name="楕円 939"/>
        <xdr:cNvSpPr/>
      </xdr:nvSpPr>
      <xdr:spPr>
        <a:xfrm>
          <a:off x="21668740" y="177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92075</xdr:rowOff>
    </xdr:from>
    <xdr:ext cx="469900" cy="259080"/>
    <xdr:sp macro="" textlink="">
      <xdr:nvSpPr>
        <xdr:cNvPr id="941" name="【庁舎】&#10;一人当たり面積該当値テキスト"/>
        <xdr:cNvSpPr txBox="1"/>
      </xdr:nvSpPr>
      <xdr:spPr>
        <a:xfrm>
          <a:off x="21757640" y="17579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84455</xdr:rowOff>
    </xdr:from>
    <xdr:to xmlns:xdr="http://schemas.openxmlformats.org/drawingml/2006/spreadsheetDrawing">
      <xdr:col>112</xdr:col>
      <xdr:colOff>38100</xdr:colOff>
      <xdr:row>104</xdr:row>
      <xdr:rowOff>14605</xdr:rowOff>
    </xdr:to>
    <xdr:sp macro="" textlink="">
      <xdr:nvSpPr>
        <xdr:cNvPr id="942" name="楕円 941"/>
        <xdr:cNvSpPr/>
      </xdr:nvSpPr>
      <xdr:spPr>
        <a:xfrm>
          <a:off x="20849590" y="177438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120650</xdr:rowOff>
    </xdr:from>
    <xdr:to xmlns:xdr="http://schemas.openxmlformats.org/drawingml/2006/spreadsheetDrawing">
      <xdr:col>116</xdr:col>
      <xdr:colOff>63500</xdr:colOff>
      <xdr:row>103</xdr:row>
      <xdr:rowOff>135255</xdr:rowOff>
    </xdr:to>
    <xdr:cxnSp macro="">
      <xdr:nvCxnSpPr>
        <xdr:cNvPr id="943" name="直線コネクタ 942"/>
        <xdr:cNvCxnSpPr/>
      </xdr:nvCxnSpPr>
      <xdr:spPr>
        <a:xfrm flipV="1">
          <a:off x="20900390" y="17780000"/>
          <a:ext cx="8191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31750</xdr:rowOff>
    </xdr:from>
    <xdr:to xmlns:xdr="http://schemas.openxmlformats.org/drawingml/2006/spreadsheetDrawing">
      <xdr:col>107</xdr:col>
      <xdr:colOff>101600</xdr:colOff>
      <xdr:row>104</xdr:row>
      <xdr:rowOff>133350</xdr:rowOff>
    </xdr:to>
    <xdr:sp macro="" textlink="">
      <xdr:nvSpPr>
        <xdr:cNvPr id="944" name="楕円 943"/>
        <xdr:cNvSpPr/>
      </xdr:nvSpPr>
      <xdr:spPr>
        <a:xfrm>
          <a:off x="1997583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135255</xdr:rowOff>
    </xdr:from>
    <xdr:to xmlns:xdr="http://schemas.openxmlformats.org/drawingml/2006/spreadsheetDrawing">
      <xdr:col>111</xdr:col>
      <xdr:colOff>177800</xdr:colOff>
      <xdr:row>104</xdr:row>
      <xdr:rowOff>82550</xdr:rowOff>
    </xdr:to>
    <xdr:cxnSp macro="">
      <xdr:nvCxnSpPr>
        <xdr:cNvPr id="945" name="直線コネクタ 944"/>
        <xdr:cNvCxnSpPr/>
      </xdr:nvCxnSpPr>
      <xdr:spPr>
        <a:xfrm flipV="1">
          <a:off x="20026630" y="17794605"/>
          <a:ext cx="8737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48260</xdr:rowOff>
    </xdr:from>
    <xdr:to xmlns:xdr="http://schemas.openxmlformats.org/drawingml/2006/spreadsheetDrawing">
      <xdr:col>102</xdr:col>
      <xdr:colOff>165100</xdr:colOff>
      <xdr:row>104</xdr:row>
      <xdr:rowOff>149860</xdr:rowOff>
    </xdr:to>
    <xdr:sp macro="" textlink="">
      <xdr:nvSpPr>
        <xdr:cNvPr id="946" name="楕円 945"/>
        <xdr:cNvSpPr/>
      </xdr:nvSpPr>
      <xdr:spPr>
        <a:xfrm>
          <a:off x="1910588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82550</xdr:rowOff>
    </xdr:from>
    <xdr:to xmlns:xdr="http://schemas.openxmlformats.org/drawingml/2006/spreadsheetDrawing">
      <xdr:col>107</xdr:col>
      <xdr:colOff>50800</xdr:colOff>
      <xdr:row>104</xdr:row>
      <xdr:rowOff>99060</xdr:rowOff>
    </xdr:to>
    <xdr:cxnSp macro="">
      <xdr:nvCxnSpPr>
        <xdr:cNvPr id="947" name="直線コネクタ 946"/>
        <xdr:cNvCxnSpPr/>
      </xdr:nvCxnSpPr>
      <xdr:spPr>
        <a:xfrm flipV="1">
          <a:off x="19156680" y="1791335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63500</xdr:rowOff>
    </xdr:from>
    <xdr:to xmlns:xdr="http://schemas.openxmlformats.org/drawingml/2006/spreadsheetDrawing">
      <xdr:col>98</xdr:col>
      <xdr:colOff>38100</xdr:colOff>
      <xdr:row>104</xdr:row>
      <xdr:rowOff>164465</xdr:rowOff>
    </xdr:to>
    <xdr:sp macro="" textlink="">
      <xdr:nvSpPr>
        <xdr:cNvPr id="948" name="楕円 947"/>
        <xdr:cNvSpPr/>
      </xdr:nvSpPr>
      <xdr:spPr>
        <a:xfrm>
          <a:off x="18235930" y="178943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99060</xdr:rowOff>
    </xdr:from>
    <xdr:to xmlns:xdr="http://schemas.openxmlformats.org/drawingml/2006/spreadsheetDrawing">
      <xdr:col>102</xdr:col>
      <xdr:colOff>114300</xdr:colOff>
      <xdr:row>104</xdr:row>
      <xdr:rowOff>113665</xdr:rowOff>
    </xdr:to>
    <xdr:cxnSp macro="">
      <xdr:nvCxnSpPr>
        <xdr:cNvPr id="949" name="直線コネクタ 948"/>
        <xdr:cNvCxnSpPr/>
      </xdr:nvCxnSpPr>
      <xdr:spPr>
        <a:xfrm flipV="1">
          <a:off x="18286730" y="1792986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121285</xdr:rowOff>
    </xdr:from>
    <xdr:ext cx="468630" cy="257810"/>
    <xdr:sp macro="" textlink="">
      <xdr:nvSpPr>
        <xdr:cNvPr id="950" name="n_1aveValue【庁舎】&#10;一人当たり面積"/>
        <xdr:cNvSpPr txBox="1"/>
      </xdr:nvSpPr>
      <xdr:spPr>
        <a:xfrm>
          <a:off x="20656550" y="18294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146050</xdr:rowOff>
    </xdr:from>
    <xdr:ext cx="469900" cy="257810"/>
    <xdr:sp macro="" textlink="">
      <xdr:nvSpPr>
        <xdr:cNvPr id="951" name="n_2aveValue【庁舎】&#10;一人当たり面積"/>
        <xdr:cNvSpPr txBox="1"/>
      </xdr:nvSpPr>
      <xdr:spPr>
        <a:xfrm>
          <a:off x="19795490" y="18319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150495</xdr:rowOff>
    </xdr:from>
    <xdr:ext cx="469900" cy="259080"/>
    <xdr:sp macro="" textlink="">
      <xdr:nvSpPr>
        <xdr:cNvPr id="952" name="n_3aveValue【庁舎】&#10;一人当たり面積"/>
        <xdr:cNvSpPr txBox="1"/>
      </xdr:nvSpPr>
      <xdr:spPr>
        <a:xfrm>
          <a:off x="1892554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140970</xdr:rowOff>
    </xdr:from>
    <xdr:ext cx="469900" cy="259080"/>
    <xdr:sp macro="" textlink="">
      <xdr:nvSpPr>
        <xdr:cNvPr id="953" name="n_4aveValue【庁舎】&#10;一人当たり面積"/>
        <xdr:cNvSpPr txBox="1"/>
      </xdr:nvSpPr>
      <xdr:spPr>
        <a:xfrm>
          <a:off x="18055590" y="183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31115</xdr:rowOff>
    </xdr:from>
    <xdr:ext cx="468630" cy="257810"/>
    <xdr:sp macro="" textlink="">
      <xdr:nvSpPr>
        <xdr:cNvPr id="954" name="n_1mainValue【庁舎】&#10;一人当たり面積"/>
        <xdr:cNvSpPr txBox="1"/>
      </xdr:nvSpPr>
      <xdr:spPr>
        <a:xfrm>
          <a:off x="20656550" y="17519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149860</xdr:rowOff>
    </xdr:from>
    <xdr:ext cx="469900" cy="259080"/>
    <xdr:sp macro="" textlink="">
      <xdr:nvSpPr>
        <xdr:cNvPr id="955" name="n_2mainValue【庁舎】&#10;一人当たり面積"/>
        <xdr:cNvSpPr txBox="1"/>
      </xdr:nvSpPr>
      <xdr:spPr>
        <a:xfrm>
          <a:off x="19795490" y="1763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166370</xdr:rowOff>
    </xdr:from>
    <xdr:ext cx="469900" cy="257810"/>
    <xdr:sp macro="" textlink="">
      <xdr:nvSpPr>
        <xdr:cNvPr id="956" name="n_3mainValue【庁舎】&#10;一人当たり面積"/>
        <xdr:cNvSpPr txBox="1"/>
      </xdr:nvSpPr>
      <xdr:spPr>
        <a:xfrm>
          <a:off x="18925540" y="17654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9525</xdr:rowOff>
    </xdr:from>
    <xdr:ext cx="469900" cy="257810"/>
    <xdr:sp macro="" textlink="">
      <xdr:nvSpPr>
        <xdr:cNvPr id="957" name="n_4mainValue【庁舎】&#10;一人当たり面積"/>
        <xdr:cNvSpPr txBox="1"/>
      </xdr:nvSpPr>
      <xdr:spPr>
        <a:xfrm>
          <a:off x="18055590" y="17668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8" name="正方形/長方形 957"/>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9" name="正方形/長方形 958"/>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0" name="テキスト ボックス 959"/>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各施設一人当たり面積全体は人口減少に伴い逓増している。当市における有形固定資産減価償却率については「市民会館」（</a:t>
          </a:r>
          <a:r>
            <a:rPr kumimoji="1" lang="en-US" altLang="ja-JP" sz="1300">
              <a:latin typeface="ＭＳ Ｐゴシック"/>
              <a:ea typeface="ＭＳ Ｐゴシック"/>
            </a:rPr>
            <a:t>87.5</a:t>
          </a:r>
          <a:r>
            <a:rPr kumimoji="1" lang="ja-JP" altLang="en-US" sz="1300">
              <a:latin typeface="ＭＳ Ｐゴシック"/>
              <a:ea typeface="ＭＳ Ｐゴシック"/>
            </a:rPr>
            <a:t>％）、続いて「福祉施設」（</a:t>
          </a:r>
          <a:r>
            <a:rPr kumimoji="1" lang="en-US" altLang="ja-JP" sz="1300">
              <a:latin typeface="ＭＳ Ｐゴシック"/>
              <a:ea typeface="ＭＳ Ｐゴシック"/>
            </a:rPr>
            <a:t>83.2</a:t>
          </a:r>
          <a:r>
            <a:rPr kumimoji="1" lang="ja-JP" altLang="en-US" sz="1300">
              <a:latin typeface="ＭＳ Ｐゴシック"/>
              <a:ea typeface="ＭＳ Ｐゴシック"/>
            </a:rPr>
            <a:t>％）、「体育館プール」（</a:t>
          </a:r>
          <a:r>
            <a:rPr kumimoji="1" lang="en-US" altLang="ja-JP" sz="1300">
              <a:latin typeface="ＭＳ Ｐゴシック"/>
              <a:ea typeface="ＭＳ Ｐゴシック"/>
            </a:rPr>
            <a:t>76.2</a:t>
          </a:r>
          <a:r>
            <a:rPr kumimoji="1" lang="ja-JP" altLang="en-US" sz="1300">
              <a:latin typeface="ＭＳ Ｐゴシック"/>
              <a:ea typeface="ＭＳ Ｐゴシック"/>
            </a:rPr>
            <a:t>％）の順に償却率が高く、特に老朽化が進んでいることが分かる。特に市民会館は</a:t>
          </a:r>
          <a:r>
            <a:rPr kumimoji="1" lang="en-US" altLang="ja-JP" sz="1300">
              <a:latin typeface="ＭＳ Ｐゴシック"/>
              <a:ea typeface="ＭＳ Ｐゴシック"/>
            </a:rPr>
            <a:t>87.5</a:t>
          </a:r>
          <a:r>
            <a:rPr kumimoji="1" lang="ja-JP" altLang="en-US" sz="1300">
              <a:latin typeface="ＭＳ Ｐゴシック"/>
              <a:ea typeface="ＭＳ Ｐゴシック"/>
            </a:rPr>
            <a:t>％と高い償却率となり早急に対策や適正管理に関する検討を進める必要がある。特に「庁舎」・「市民会館」については、類似団体と比較すると当市の有形固定資産減価償却率が高い。「庁舎」においては合併以前からの旧町の庁舎を継続し使用しており、直近で建設された庁舎においても築後２０年以上経過していることから、長寿命化などの対策を検討する必要がある。また、「市民会館」については施設全体の老朽化が著しいことから、廃止に向けた協議や検討を早急に進める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一方で「一般廃棄物処理施設」の有形固定資産減価償却率は大幅に減少しており、これは令和４年度１２月より伊豆市・伊豆の国市広域ごみ処理施設の「クリーンセンターいず」が新たに稼働したことに伴い、同施設に係る有形固定資産が増加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136</v>
      </c>
      <c r="C3" s="22"/>
      <c r="D3" s="22"/>
      <c r="E3" s="44"/>
      <c r="F3" s="44"/>
      <c r="G3" s="44"/>
      <c r="H3" s="44"/>
      <c r="I3" s="44"/>
      <c r="J3" s="44"/>
      <c r="K3" s="44"/>
      <c r="L3" s="44" t="s">
        <v>138</v>
      </c>
      <c r="M3" s="44"/>
      <c r="N3" s="44"/>
      <c r="O3" s="44"/>
      <c r="P3" s="44"/>
      <c r="Q3" s="44"/>
      <c r="R3" s="94"/>
      <c r="S3" s="94"/>
      <c r="T3" s="94"/>
      <c r="U3" s="94"/>
      <c r="V3" s="112"/>
      <c r="W3" s="127" t="s">
        <v>140</v>
      </c>
      <c r="X3" s="137"/>
      <c r="Y3" s="137"/>
      <c r="Z3" s="137"/>
      <c r="AA3" s="137"/>
      <c r="AB3" s="22"/>
      <c r="AC3" s="94" t="s">
        <v>142</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151</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24195802</v>
      </c>
      <c r="BO4" s="216"/>
      <c r="BP4" s="216"/>
      <c r="BQ4" s="216"/>
      <c r="BR4" s="216"/>
      <c r="BS4" s="216"/>
      <c r="BT4" s="216"/>
      <c r="BU4" s="219"/>
      <c r="BV4" s="213">
        <v>24162173</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14.6</v>
      </c>
      <c r="CU4" s="237"/>
      <c r="CV4" s="237"/>
      <c r="CW4" s="237"/>
      <c r="CX4" s="237"/>
      <c r="CY4" s="237"/>
      <c r="CZ4" s="237"/>
      <c r="DA4" s="245"/>
      <c r="DB4" s="229">
        <v>13.6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75</v>
      </c>
      <c r="AV5" s="139"/>
      <c r="AW5" s="139"/>
      <c r="AX5" s="139"/>
      <c r="AY5" s="190" t="s">
        <v>146</v>
      </c>
      <c r="AZ5" s="198"/>
      <c r="BA5" s="198"/>
      <c r="BB5" s="198"/>
      <c r="BC5" s="198"/>
      <c r="BD5" s="198"/>
      <c r="BE5" s="198"/>
      <c r="BF5" s="198"/>
      <c r="BG5" s="198"/>
      <c r="BH5" s="198"/>
      <c r="BI5" s="198"/>
      <c r="BJ5" s="198"/>
      <c r="BK5" s="198"/>
      <c r="BL5" s="198"/>
      <c r="BM5" s="209"/>
      <c r="BN5" s="214">
        <v>22539974</v>
      </c>
      <c r="BO5" s="217"/>
      <c r="BP5" s="217"/>
      <c r="BQ5" s="217"/>
      <c r="BR5" s="217"/>
      <c r="BS5" s="217"/>
      <c r="BT5" s="217"/>
      <c r="BU5" s="220"/>
      <c r="BV5" s="214">
        <v>22446293</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87</v>
      </c>
      <c r="CU5" s="238"/>
      <c r="CV5" s="238"/>
      <c r="CW5" s="238"/>
      <c r="CX5" s="238"/>
      <c r="CY5" s="238"/>
      <c r="CZ5" s="238"/>
      <c r="DA5" s="246"/>
      <c r="DB5" s="230">
        <v>85.5</v>
      </c>
      <c r="DC5" s="238"/>
      <c r="DD5" s="238"/>
      <c r="DE5" s="238"/>
      <c r="DF5" s="238"/>
      <c r="DG5" s="238"/>
      <c r="DH5" s="238"/>
      <c r="DI5" s="246"/>
    </row>
    <row r="6" spans="1:119" ht="18.75" customHeight="1">
      <c r="A6" s="2"/>
      <c r="B6" s="8" t="s">
        <v>159</v>
      </c>
      <c r="C6" s="25"/>
      <c r="D6" s="25"/>
      <c r="E6" s="47"/>
      <c r="F6" s="47"/>
      <c r="G6" s="47"/>
      <c r="H6" s="47"/>
      <c r="I6" s="47"/>
      <c r="J6" s="47"/>
      <c r="K6" s="47"/>
      <c r="L6" s="47" t="s">
        <v>161</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167</v>
      </c>
      <c r="AZ6" s="198"/>
      <c r="BA6" s="198"/>
      <c r="BB6" s="198"/>
      <c r="BC6" s="198"/>
      <c r="BD6" s="198"/>
      <c r="BE6" s="198"/>
      <c r="BF6" s="198"/>
      <c r="BG6" s="198"/>
      <c r="BH6" s="198"/>
      <c r="BI6" s="198"/>
      <c r="BJ6" s="198"/>
      <c r="BK6" s="198"/>
      <c r="BL6" s="198"/>
      <c r="BM6" s="209"/>
      <c r="BN6" s="214">
        <v>1655828</v>
      </c>
      <c r="BO6" s="217"/>
      <c r="BP6" s="217"/>
      <c r="BQ6" s="217"/>
      <c r="BR6" s="217"/>
      <c r="BS6" s="217"/>
      <c r="BT6" s="217"/>
      <c r="BU6" s="220"/>
      <c r="BV6" s="214">
        <v>1715880</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88.4</v>
      </c>
      <c r="CU6" s="239"/>
      <c r="CV6" s="239"/>
      <c r="CW6" s="239"/>
      <c r="CX6" s="239"/>
      <c r="CY6" s="239"/>
      <c r="CZ6" s="239"/>
      <c r="DA6" s="247"/>
      <c r="DB6" s="231">
        <v>90.3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75</v>
      </c>
      <c r="AV7" s="139"/>
      <c r="AW7" s="139"/>
      <c r="AX7" s="139"/>
      <c r="AY7" s="190" t="s">
        <v>173</v>
      </c>
      <c r="AZ7" s="198"/>
      <c r="BA7" s="198"/>
      <c r="BB7" s="198"/>
      <c r="BC7" s="198"/>
      <c r="BD7" s="198"/>
      <c r="BE7" s="198"/>
      <c r="BF7" s="198"/>
      <c r="BG7" s="198"/>
      <c r="BH7" s="198"/>
      <c r="BI7" s="198"/>
      <c r="BJ7" s="198"/>
      <c r="BK7" s="198"/>
      <c r="BL7" s="198"/>
      <c r="BM7" s="209"/>
      <c r="BN7" s="214">
        <v>128175</v>
      </c>
      <c r="BO7" s="217"/>
      <c r="BP7" s="217"/>
      <c r="BQ7" s="217"/>
      <c r="BR7" s="217"/>
      <c r="BS7" s="217"/>
      <c r="BT7" s="217"/>
      <c r="BU7" s="220"/>
      <c r="BV7" s="214">
        <v>245975</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10476578</v>
      </c>
      <c r="CU7" s="217"/>
      <c r="CV7" s="217"/>
      <c r="CW7" s="217"/>
      <c r="CX7" s="217"/>
      <c r="CY7" s="217"/>
      <c r="CZ7" s="217"/>
      <c r="DA7" s="220"/>
      <c r="DB7" s="214">
        <v>10774477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75</v>
      </c>
      <c r="AV8" s="139"/>
      <c r="AW8" s="139"/>
      <c r="AX8" s="139"/>
      <c r="AY8" s="190" t="s">
        <v>178</v>
      </c>
      <c r="AZ8" s="198"/>
      <c r="BA8" s="198"/>
      <c r="BB8" s="198"/>
      <c r="BC8" s="198"/>
      <c r="BD8" s="198"/>
      <c r="BE8" s="198"/>
      <c r="BF8" s="198"/>
      <c r="BG8" s="198"/>
      <c r="BH8" s="198"/>
      <c r="BI8" s="198"/>
      <c r="BJ8" s="198"/>
      <c r="BK8" s="198"/>
      <c r="BL8" s="198"/>
      <c r="BM8" s="209"/>
      <c r="BN8" s="214">
        <v>1527653</v>
      </c>
      <c r="BO8" s="217"/>
      <c r="BP8" s="217"/>
      <c r="BQ8" s="217"/>
      <c r="BR8" s="217"/>
      <c r="BS8" s="217"/>
      <c r="BT8" s="217"/>
      <c r="BU8" s="220"/>
      <c r="BV8" s="214">
        <v>1469905</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0.46</v>
      </c>
      <c r="CU8" s="240"/>
      <c r="CV8" s="240"/>
      <c r="CW8" s="240"/>
      <c r="CX8" s="240"/>
      <c r="CY8" s="240"/>
      <c r="CZ8" s="240"/>
      <c r="DA8" s="248"/>
      <c r="DB8" s="232">
        <v>0.48</v>
      </c>
      <c r="DC8" s="240"/>
      <c r="DD8" s="240"/>
      <c r="DE8" s="240"/>
      <c r="DF8" s="240"/>
      <c r="DG8" s="240"/>
      <c r="DH8" s="240"/>
      <c r="DI8" s="248"/>
    </row>
    <row r="9" spans="1:119" ht="18.75" customHeight="1">
      <c r="A9" s="2"/>
      <c r="B9" s="10" t="s">
        <v>22</v>
      </c>
      <c r="C9" s="27"/>
      <c r="D9" s="27"/>
      <c r="E9" s="27"/>
      <c r="F9" s="27"/>
      <c r="G9" s="27"/>
      <c r="H9" s="27"/>
      <c r="I9" s="27"/>
      <c r="J9" s="27"/>
      <c r="K9" s="31"/>
      <c r="L9" s="65" t="s">
        <v>11</v>
      </c>
      <c r="M9" s="74"/>
      <c r="N9" s="74"/>
      <c r="O9" s="74"/>
      <c r="P9" s="74"/>
      <c r="Q9" s="86"/>
      <c r="R9" s="97">
        <v>28190</v>
      </c>
      <c r="S9" s="106"/>
      <c r="T9" s="106"/>
      <c r="U9" s="106"/>
      <c r="V9" s="117"/>
      <c r="W9" s="127" t="s">
        <v>180</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184</v>
      </c>
      <c r="AV9" s="139"/>
      <c r="AW9" s="139"/>
      <c r="AX9" s="139"/>
      <c r="AY9" s="190" t="s">
        <v>77</v>
      </c>
      <c r="AZ9" s="198"/>
      <c r="BA9" s="198"/>
      <c r="BB9" s="198"/>
      <c r="BC9" s="198"/>
      <c r="BD9" s="198"/>
      <c r="BE9" s="198"/>
      <c r="BF9" s="198"/>
      <c r="BG9" s="198"/>
      <c r="BH9" s="198"/>
      <c r="BI9" s="198"/>
      <c r="BJ9" s="198"/>
      <c r="BK9" s="198"/>
      <c r="BL9" s="198"/>
      <c r="BM9" s="209"/>
      <c r="BN9" s="214">
        <v>57748</v>
      </c>
      <c r="BO9" s="217"/>
      <c r="BP9" s="217"/>
      <c r="BQ9" s="217"/>
      <c r="BR9" s="217"/>
      <c r="BS9" s="217"/>
      <c r="BT9" s="217"/>
      <c r="BU9" s="220"/>
      <c r="BV9" s="214">
        <v>141477</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12.5</v>
      </c>
      <c r="CU9" s="238"/>
      <c r="CV9" s="238"/>
      <c r="CW9" s="238"/>
      <c r="CX9" s="238"/>
      <c r="CY9" s="238"/>
      <c r="CZ9" s="238"/>
      <c r="DA9" s="246"/>
      <c r="DB9" s="230">
        <v>11.6</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31317</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184</v>
      </c>
      <c r="AV10" s="139"/>
      <c r="AW10" s="139"/>
      <c r="AX10" s="139"/>
      <c r="AY10" s="190" t="s">
        <v>190</v>
      </c>
      <c r="AZ10" s="198"/>
      <c r="BA10" s="198"/>
      <c r="BB10" s="198"/>
      <c r="BC10" s="198"/>
      <c r="BD10" s="198"/>
      <c r="BE10" s="198"/>
      <c r="BF10" s="198"/>
      <c r="BG10" s="198"/>
      <c r="BH10" s="198"/>
      <c r="BI10" s="198"/>
      <c r="BJ10" s="198"/>
      <c r="BK10" s="198"/>
      <c r="BL10" s="198"/>
      <c r="BM10" s="209"/>
      <c r="BN10" s="214">
        <v>748846</v>
      </c>
      <c r="BO10" s="217"/>
      <c r="BP10" s="217"/>
      <c r="BQ10" s="217"/>
      <c r="BR10" s="217"/>
      <c r="BS10" s="217"/>
      <c r="BT10" s="217"/>
      <c r="BU10" s="220"/>
      <c r="BV10" s="214">
        <v>691018</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184</v>
      </c>
      <c r="AV11" s="139"/>
      <c r="AW11" s="139"/>
      <c r="AX11" s="139"/>
      <c r="AY11" s="190" t="s">
        <v>202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139</v>
      </c>
      <c r="CU11" s="240"/>
      <c r="CV11" s="240"/>
      <c r="CW11" s="240"/>
      <c r="CX11" s="240"/>
      <c r="CY11" s="240"/>
      <c r="CZ11" s="240"/>
      <c r="DA11" s="248"/>
      <c r="DB11" s="232" t="s">
        <v>139</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208</v>
      </c>
      <c r="M12" s="75"/>
      <c r="N12" s="75"/>
      <c r="O12" s="75"/>
      <c r="P12" s="75"/>
      <c r="Q12" s="87"/>
      <c r="R12" s="99">
        <v>28872</v>
      </c>
      <c r="S12" s="108"/>
      <c r="T12" s="108"/>
      <c r="U12" s="108"/>
      <c r="V12" s="120"/>
      <c r="W12" s="132" t="s">
        <v>6</v>
      </c>
      <c r="X12" s="139"/>
      <c r="Y12" s="139"/>
      <c r="Z12" s="139"/>
      <c r="AA12" s="139"/>
      <c r="AB12" s="144"/>
      <c r="AC12" s="148" t="s">
        <v>109</v>
      </c>
      <c r="AD12" s="155"/>
      <c r="AE12" s="155"/>
      <c r="AF12" s="155"/>
      <c r="AG12" s="158"/>
      <c r="AH12" s="148" t="s">
        <v>209</v>
      </c>
      <c r="AI12" s="155"/>
      <c r="AJ12" s="155"/>
      <c r="AK12" s="155"/>
      <c r="AL12" s="170"/>
      <c r="AM12" s="175" t="s">
        <v>211</v>
      </c>
      <c r="AN12" s="58"/>
      <c r="AO12" s="58"/>
      <c r="AP12" s="58"/>
      <c r="AQ12" s="58"/>
      <c r="AR12" s="58"/>
      <c r="AS12" s="58"/>
      <c r="AT12" s="63"/>
      <c r="AU12" s="182" t="s">
        <v>75</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139</v>
      </c>
      <c r="CU12" s="240"/>
      <c r="CV12" s="240"/>
      <c r="CW12" s="240"/>
      <c r="CX12" s="240"/>
      <c r="CY12" s="240"/>
      <c r="CZ12" s="240"/>
      <c r="DA12" s="248"/>
      <c r="DB12" s="232" t="s">
        <v>139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28545</v>
      </c>
      <c r="S13" s="109"/>
      <c r="T13" s="109"/>
      <c r="U13" s="109"/>
      <c r="V13" s="121"/>
      <c r="W13" s="130" t="s">
        <v>218</v>
      </c>
      <c r="X13" s="56"/>
      <c r="Y13" s="56"/>
      <c r="Z13" s="56"/>
      <c r="AA13" s="56"/>
      <c r="AB13" s="25"/>
      <c r="AC13" s="72">
        <v>1006</v>
      </c>
      <c r="AD13" s="80"/>
      <c r="AE13" s="80"/>
      <c r="AF13" s="80"/>
      <c r="AG13" s="84"/>
      <c r="AH13" s="72">
        <v>1197</v>
      </c>
      <c r="AI13" s="80"/>
      <c r="AJ13" s="80"/>
      <c r="AK13" s="80"/>
      <c r="AL13" s="118"/>
      <c r="AM13" s="175" t="s">
        <v>219</v>
      </c>
      <c r="AN13" s="58"/>
      <c r="AO13" s="58"/>
      <c r="AP13" s="58"/>
      <c r="AQ13" s="58"/>
      <c r="AR13" s="58"/>
      <c r="AS13" s="58"/>
      <c r="AT13" s="63"/>
      <c r="AU13" s="182" t="s">
        <v>184</v>
      </c>
      <c r="AV13" s="139"/>
      <c r="AW13" s="139"/>
      <c r="AX13" s="139"/>
      <c r="AY13" s="190" t="s">
        <v>221</v>
      </c>
      <c r="AZ13" s="198"/>
      <c r="BA13" s="198"/>
      <c r="BB13" s="198"/>
      <c r="BC13" s="198"/>
      <c r="BD13" s="198"/>
      <c r="BE13" s="198"/>
      <c r="BF13" s="198"/>
      <c r="BG13" s="198"/>
      <c r="BH13" s="198"/>
      <c r="BI13" s="198"/>
      <c r="BJ13" s="198"/>
      <c r="BK13" s="198"/>
      <c r="BL13" s="198"/>
      <c r="BM13" s="209"/>
      <c r="BN13" s="214">
        <v>806594</v>
      </c>
      <c r="BO13" s="217"/>
      <c r="BP13" s="217"/>
      <c r="BQ13" s="217"/>
      <c r="BR13" s="217"/>
      <c r="BS13" s="217"/>
      <c r="BT13" s="217"/>
      <c r="BU13" s="220"/>
      <c r="BV13" s="214">
        <v>832495</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6.9</v>
      </c>
      <c r="CU13" s="238"/>
      <c r="CV13" s="238"/>
      <c r="CW13" s="238"/>
      <c r="CX13" s="238"/>
      <c r="CY13" s="238"/>
      <c r="CZ13" s="238"/>
      <c r="DA13" s="246"/>
      <c r="DB13" s="230">
        <v>6.8</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29319</v>
      </c>
      <c r="S14" s="109"/>
      <c r="T14" s="109"/>
      <c r="U14" s="109"/>
      <c r="V14" s="121"/>
      <c r="W14" s="129"/>
      <c r="X14" s="57"/>
      <c r="Y14" s="57"/>
      <c r="Z14" s="57"/>
      <c r="AA14" s="57"/>
      <c r="AB14" s="24"/>
      <c r="AC14" s="149">
        <v>7.4</v>
      </c>
      <c r="AD14" s="156"/>
      <c r="AE14" s="156"/>
      <c r="AF14" s="156"/>
      <c r="AG14" s="159"/>
      <c r="AH14" s="149">
        <v>7.7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49.4</v>
      </c>
      <c r="CU14" s="242"/>
      <c r="CV14" s="242"/>
      <c r="CW14" s="242"/>
      <c r="CX14" s="242"/>
      <c r="CY14" s="242"/>
      <c r="CZ14" s="242"/>
      <c r="DA14" s="250"/>
      <c r="DB14" s="234">
        <v>41.8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29034</v>
      </c>
      <c r="S15" s="109"/>
      <c r="T15" s="109"/>
      <c r="U15" s="109"/>
      <c r="V15" s="121"/>
      <c r="W15" s="130" t="s">
        <v>8</v>
      </c>
      <c r="X15" s="56"/>
      <c r="Y15" s="56"/>
      <c r="Z15" s="56"/>
      <c r="AA15" s="56"/>
      <c r="AB15" s="25"/>
      <c r="AC15" s="72">
        <v>3008</v>
      </c>
      <c r="AD15" s="80"/>
      <c r="AE15" s="80"/>
      <c r="AF15" s="80"/>
      <c r="AG15" s="84"/>
      <c r="AH15" s="72">
        <v>3539</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4122430</v>
      </c>
      <c r="BO15" s="216"/>
      <c r="BP15" s="216"/>
      <c r="BQ15" s="216"/>
      <c r="BR15" s="216"/>
      <c r="BS15" s="216"/>
      <c r="BT15" s="216"/>
      <c r="BU15" s="219"/>
      <c r="BV15" s="213">
        <v>4077899</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232</v>
      </c>
      <c r="S16" s="110"/>
      <c r="T16" s="110"/>
      <c r="U16" s="110"/>
      <c r="V16" s="122"/>
      <c r="W16" s="129"/>
      <c r="X16" s="57"/>
      <c r="Y16" s="57"/>
      <c r="Z16" s="57"/>
      <c r="AA16" s="57"/>
      <c r="AB16" s="24"/>
      <c r="AC16" s="149">
        <v>22.1</v>
      </c>
      <c r="AD16" s="156"/>
      <c r="AE16" s="156"/>
      <c r="AF16" s="156"/>
      <c r="AG16" s="159"/>
      <c r="AH16" s="149">
        <v>22.8</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9252071</v>
      </c>
      <c r="BO16" s="217"/>
      <c r="BP16" s="217"/>
      <c r="BQ16" s="217"/>
      <c r="BR16" s="217"/>
      <c r="BS16" s="217"/>
      <c r="BT16" s="217"/>
      <c r="BU16" s="220"/>
      <c r="BV16" s="214">
        <v>9122021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233</v>
      </c>
      <c r="S17" s="110"/>
      <c r="T17" s="110"/>
      <c r="U17" s="110"/>
      <c r="V17" s="122"/>
      <c r="W17" s="130" t="s">
        <v>93</v>
      </c>
      <c r="X17" s="56"/>
      <c r="Y17" s="56"/>
      <c r="Z17" s="56"/>
      <c r="AA17" s="56"/>
      <c r="AB17" s="25"/>
      <c r="AC17" s="72">
        <v>9623</v>
      </c>
      <c r="AD17" s="80"/>
      <c r="AE17" s="80"/>
      <c r="AF17" s="80"/>
      <c r="AG17" s="84"/>
      <c r="AH17" s="72">
        <v>10786</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5181476</v>
      </c>
      <c r="BO17" s="217"/>
      <c r="BP17" s="217"/>
      <c r="BQ17" s="217"/>
      <c r="BR17" s="217"/>
      <c r="BS17" s="217"/>
      <c r="BT17" s="217"/>
      <c r="BU17" s="220"/>
      <c r="BV17" s="214">
        <v>5125561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363.97</v>
      </c>
      <c r="M18" s="70"/>
      <c r="N18" s="70"/>
      <c r="O18" s="70"/>
      <c r="P18" s="70"/>
      <c r="Q18" s="70"/>
      <c r="R18" s="102"/>
      <c r="S18" s="102"/>
      <c r="T18" s="102"/>
      <c r="U18" s="102"/>
      <c r="V18" s="123"/>
      <c r="W18" s="131"/>
      <c r="X18" s="138"/>
      <c r="Y18" s="138"/>
      <c r="Z18" s="138"/>
      <c r="AA18" s="138"/>
      <c r="AB18" s="26"/>
      <c r="AC18" s="150">
        <v>70.599999999999994</v>
      </c>
      <c r="AD18" s="157"/>
      <c r="AE18" s="157"/>
      <c r="AF18" s="157"/>
      <c r="AG18" s="160"/>
      <c r="AH18" s="150">
        <v>69.5</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9361889</v>
      </c>
      <c r="BO18" s="217"/>
      <c r="BP18" s="217"/>
      <c r="BQ18" s="217"/>
      <c r="BR18" s="217"/>
      <c r="BS18" s="217"/>
      <c r="BT18" s="217"/>
      <c r="BU18" s="220"/>
      <c r="BV18" s="214">
        <v>9538831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77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13911411</v>
      </c>
      <c r="BO19" s="217"/>
      <c r="BP19" s="217"/>
      <c r="BQ19" s="217"/>
      <c r="BR19" s="217"/>
      <c r="BS19" s="217"/>
      <c r="BT19" s="217"/>
      <c r="BU19" s="220"/>
      <c r="BV19" s="214">
        <v>14299437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11449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6</v>
      </c>
      <c r="F22" s="56"/>
      <c r="G22" s="56"/>
      <c r="H22" s="56"/>
      <c r="I22" s="56"/>
      <c r="J22" s="56"/>
      <c r="K22" s="25"/>
      <c r="L22" s="50" t="s">
        <v>245</v>
      </c>
      <c r="M22" s="56"/>
      <c r="N22" s="56"/>
      <c r="O22" s="56"/>
      <c r="P22" s="25"/>
      <c r="Q22" s="92" t="s">
        <v>246</v>
      </c>
      <c r="R22" s="104"/>
      <c r="S22" s="104"/>
      <c r="T22" s="104"/>
      <c r="U22" s="104"/>
      <c r="V22" s="125"/>
      <c r="W22" s="133" t="s">
        <v>249</v>
      </c>
      <c r="X22" s="33"/>
      <c r="Y22" s="41"/>
      <c r="Z22" s="50" t="s">
        <v>6</v>
      </c>
      <c r="AA22" s="56"/>
      <c r="AB22" s="56"/>
      <c r="AC22" s="56"/>
      <c r="AD22" s="56"/>
      <c r="AE22" s="56"/>
      <c r="AF22" s="56"/>
      <c r="AG22" s="25"/>
      <c r="AH22" s="163" t="s">
        <v>183</v>
      </c>
      <c r="AI22" s="56"/>
      <c r="AJ22" s="56"/>
      <c r="AK22" s="56"/>
      <c r="AL22" s="25"/>
      <c r="AM22" s="163" t="s">
        <v>250</v>
      </c>
      <c r="AN22" s="178"/>
      <c r="AO22" s="178"/>
      <c r="AP22" s="178"/>
      <c r="AQ22" s="178"/>
      <c r="AR22" s="180"/>
      <c r="AS22" s="92" t="s">
        <v>246</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24580188</v>
      </c>
      <c r="BO22" s="216"/>
      <c r="BP22" s="216"/>
      <c r="BQ22" s="216"/>
      <c r="BR22" s="216"/>
      <c r="BS22" s="216"/>
      <c r="BT22" s="216"/>
      <c r="BU22" s="219"/>
      <c r="BV22" s="213">
        <v>21830121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11427784</v>
      </c>
      <c r="BO23" s="217"/>
      <c r="BP23" s="217"/>
      <c r="BQ23" s="217"/>
      <c r="BR23" s="217"/>
      <c r="BS23" s="217"/>
      <c r="BT23" s="217"/>
      <c r="BU23" s="220"/>
      <c r="BV23" s="214">
        <v>11193091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7700</v>
      </c>
      <c r="R24" s="80"/>
      <c r="S24" s="80"/>
      <c r="T24" s="80"/>
      <c r="U24" s="80"/>
      <c r="V24" s="84"/>
      <c r="W24" s="134"/>
      <c r="X24" s="34"/>
      <c r="Y24" s="42"/>
      <c r="Z24" s="52" t="s">
        <v>166</v>
      </c>
      <c r="AA24" s="58"/>
      <c r="AB24" s="58"/>
      <c r="AC24" s="58"/>
      <c r="AD24" s="58"/>
      <c r="AE24" s="58"/>
      <c r="AF24" s="58"/>
      <c r="AG24" s="63"/>
      <c r="AH24" s="72">
        <v>325</v>
      </c>
      <c r="AI24" s="80"/>
      <c r="AJ24" s="80"/>
      <c r="AK24" s="80"/>
      <c r="AL24" s="84"/>
      <c r="AM24" s="72">
        <v>977275</v>
      </c>
      <c r="AN24" s="80"/>
      <c r="AO24" s="80"/>
      <c r="AP24" s="80"/>
      <c r="AQ24" s="80"/>
      <c r="AR24" s="84"/>
      <c r="AS24" s="72">
        <v>3007</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17274672</v>
      </c>
      <c r="BO24" s="217"/>
      <c r="BP24" s="217"/>
      <c r="BQ24" s="217"/>
      <c r="BR24" s="217"/>
      <c r="BS24" s="217"/>
      <c r="BT24" s="217"/>
      <c r="BU24" s="220"/>
      <c r="BV24" s="214">
        <v>13944953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6500</v>
      </c>
      <c r="R25" s="80"/>
      <c r="S25" s="80"/>
      <c r="T25" s="80"/>
      <c r="U25" s="80"/>
      <c r="V25" s="84"/>
      <c r="W25" s="134"/>
      <c r="X25" s="34"/>
      <c r="Y25" s="42"/>
      <c r="Z25" s="52" t="s">
        <v>262</v>
      </c>
      <c r="AA25" s="58"/>
      <c r="AB25" s="58"/>
      <c r="AC25" s="58"/>
      <c r="AD25" s="58"/>
      <c r="AE25" s="58"/>
      <c r="AF25" s="58"/>
      <c r="AG25" s="63"/>
      <c r="AH25" s="72" t="s">
        <v>139</v>
      </c>
      <c r="AI25" s="80"/>
      <c r="AJ25" s="80"/>
      <c r="AK25" s="80"/>
      <c r="AL25" s="84"/>
      <c r="AM25" s="72" t="s">
        <v>139</v>
      </c>
      <c r="AN25" s="80"/>
      <c r="AO25" s="80"/>
      <c r="AP25" s="80"/>
      <c r="AQ25" s="80"/>
      <c r="AR25" s="84"/>
      <c r="AS25" s="72" t="s">
        <v>139</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9612194</v>
      </c>
      <c r="BO25" s="216"/>
      <c r="BP25" s="216"/>
      <c r="BQ25" s="216"/>
      <c r="BR25" s="216"/>
      <c r="BS25" s="216"/>
      <c r="BT25" s="216"/>
      <c r="BU25" s="219"/>
      <c r="BV25" s="213">
        <v>2672812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5700</v>
      </c>
      <c r="R26" s="80"/>
      <c r="S26" s="80"/>
      <c r="T26" s="80"/>
      <c r="U26" s="80"/>
      <c r="V26" s="84"/>
      <c r="W26" s="134"/>
      <c r="X26" s="34"/>
      <c r="Y26" s="42"/>
      <c r="Z26" s="52" t="s">
        <v>264</v>
      </c>
      <c r="AA26" s="143"/>
      <c r="AB26" s="143"/>
      <c r="AC26" s="143"/>
      <c r="AD26" s="143"/>
      <c r="AE26" s="143"/>
      <c r="AF26" s="143"/>
      <c r="AG26" s="161"/>
      <c r="AH26" s="72">
        <v>12</v>
      </c>
      <c r="AI26" s="80"/>
      <c r="AJ26" s="80"/>
      <c r="AK26" s="80"/>
      <c r="AL26" s="84"/>
      <c r="AM26" s="72">
        <v>25980</v>
      </c>
      <c r="AN26" s="80"/>
      <c r="AO26" s="80"/>
      <c r="AP26" s="80"/>
      <c r="AQ26" s="80"/>
      <c r="AR26" s="84"/>
      <c r="AS26" s="72">
        <v>2165</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139</v>
      </c>
      <c r="BO26" s="217"/>
      <c r="BP26" s="217"/>
      <c r="BQ26" s="217"/>
      <c r="BR26" s="217"/>
      <c r="BS26" s="217"/>
      <c r="BT26" s="217"/>
      <c r="BU26" s="220"/>
      <c r="BV26" s="214" t="s">
        <v>139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3500</v>
      </c>
      <c r="R27" s="80"/>
      <c r="S27" s="80"/>
      <c r="T27" s="80"/>
      <c r="U27" s="80"/>
      <c r="V27" s="84"/>
      <c r="W27" s="134"/>
      <c r="X27" s="34"/>
      <c r="Y27" s="42"/>
      <c r="Z27" s="52" t="s">
        <v>267</v>
      </c>
      <c r="AA27" s="58"/>
      <c r="AB27" s="58"/>
      <c r="AC27" s="58"/>
      <c r="AD27" s="58"/>
      <c r="AE27" s="58"/>
      <c r="AF27" s="58"/>
      <c r="AG27" s="63"/>
      <c r="AH27" s="72" t="s">
        <v>139</v>
      </c>
      <c r="AI27" s="80"/>
      <c r="AJ27" s="80"/>
      <c r="AK27" s="80"/>
      <c r="AL27" s="84"/>
      <c r="AM27" s="72" t="s">
        <v>139</v>
      </c>
      <c r="AN27" s="80"/>
      <c r="AO27" s="80"/>
      <c r="AP27" s="80"/>
      <c r="AQ27" s="80"/>
      <c r="AR27" s="84"/>
      <c r="AS27" s="72" t="s">
        <v>139</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483290</v>
      </c>
      <c r="BO27" s="218"/>
      <c r="BP27" s="218"/>
      <c r="BQ27" s="218"/>
      <c r="BR27" s="218"/>
      <c r="BS27" s="218"/>
      <c r="BT27" s="218"/>
      <c r="BU27" s="221"/>
      <c r="BV27" s="215">
        <v>481869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2900</v>
      </c>
      <c r="R28" s="80"/>
      <c r="S28" s="80"/>
      <c r="T28" s="80"/>
      <c r="U28" s="80"/>
      <c r="V28" s="84"/>
      <c r="W28" s="134"/>
      <c r="X28" s="34"/>
      <c r="Y28" s="42"/>
      <c r="Z28" s="52" t="s">
        <v>36</v>
      </c>
      <c r="AA28" s="58"/>
      <c r="AB28" s="58"/>
      <c r="AC28" s="58"/>
      <c r="AD28" s="58"/>
      <c r="AE28" s="58"/>
      <c r="AF28" s="58"/>
      <c r="AG28" s="63"/>
      <c r="AH28" s="72" t="s">
        <v>139</v>
      </c>
      <c r="AI28" s="80"/>
      <c r="AJ28" s="80"/>
      <c r="AK28" s="80"/>
      <c r="AL28" s="84"/>
      <c r="AM28" s="72" t="s">
        <v>139</v>
      </c>
      <c r="AN28" s="80"/>
      <c r="AO28" s="80"/>
      <c r="AP28" s="80"/>
      <c r="AQ28" s="80"/>
      <c r="AR28" s="84"/>
      <c r="AS28" s="72" t="s">
        <v>139</v>
      </c>
      <c r="AT28" s="80"/>
      <c r="AU28" s="80"/>
      <c r="AV28" s="80"/>
      <c r="AW28" s="80"/>
      <c r="AX28" s="118"/>
      <c r="AY28" s="194" t="s">
        <v>272</v>
      </c>
      <c r="AZ28" s="201"/>
      <c r="BA28" s="201"/>
      <c r="BB28" s="204"/>
      <c r="BC28" s="189" t="s">
        <v>100</v>
      </c>
      <c r="BD28" s="197"/>
      <c r="BE28" s="197"/>
      <c r="BF28" s="197"/>
      <c r="BG28" s="197"/>
      <c r="BH28" s="197"/>
      <c r="BI28" s="197"/>
      <c r="BJ28" s="197"/>
      <c r="BK28" s="197"/>
      <c r="BL28" s="197"/>
      <c r="BM28" s="208"/>
      <c r="BN28" s="213">
        <v>5071792</v>
      </c>
      <c r="BO28" s="216"/>
      <c r="BP28" s="216"/>
      <c r="BQ28" s="216"/>
      <c r="BR28" s="216"/>
      <c r="BS28" s="216"/>
      <c r="BT28" s="216"/>
      <c r="BU28" s="219"/>
      <c r="BV28" s="213">
        <v>4322946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14</v>
      </c>
      <c r="M29" s="80"/>
      <c r="N29" s="80"/>
      <c r="O29" s="80"/>
      <c r="P29" s="84"/>
      <c r="Q29" s="72">
        <v>2600</v>
      </c>
      <c r="R29" s="80"/>
      <c r="S29" s="80"/>
      <c r="T29" s="80"/>
      <c r="U29" s="80"/>
      <c r="V29" s="84"/>
      <c r="W29" s="135"/>
      <c r="X29" s="140"/>
      <c r="Y29" s="142"/>
      <c r="Z29" s="52" t="s">
        <v>277</v>
      </c>
      <c r="AA29" s="58"/>
      <c r="AB29" s="58"/>
      <c r="AC29" s="58"/>
      <c r="AD29" s="58"/>
      <c r="AE29" s="58"/>
      <c r="AF29" s="58"/>
      <c r="AG29" s="63"/>
      <c r="AH29" s="72">
        <v>325</v>
      </c>
      <c r="AI29" s="80"/>
      <c r="AJ29" s="80"/>
      <c r="AK29" s="80"/>
      <c r="AL29" s="84"/>
      <c r="AM29" s="72">
        <v>977275</v>
      </c>
      <c r="AN29" s="80"/>
      <c r="AO29" s="80"/>
      <c r="AP29" s="80"/>
      <c r="AQ29" s="80"/>
      <c r="AR29" s="84"/>
      <c r="AS29" s="72">
        <v>3007</v>
      </c>
      <c r="AT29" s="80"/>
      <c r="AU29" s="80"/>
      <c r="AV29" s="80"/>
      <c r="AW29" s="80"/>
      <c r="AX29" s="118"/>
      <c r="AY29" s="195"/>
      <c r="AZ29" s="202"/>
      <c r="BA29" s="202"/>
      <c r="BB29" s="205"/>
      <c r="BC29" s="190" t="s">
        <v>162</v>
      </c>
      <c r="BD29" s="198"/>
      <c r="BE29" s="198"/>
      <c r="BF29" s="198"/>
      <c r="BG29" s="198"/>
      <c r="BH29" s="198"/>
      <c r="BI29" s="198"/>
      <c r="BJ29" s="198"/>
      <c r="BK29" s="198"/>
      <c r="BL29" s="198"/>
      <c r="BM29" s="209"/>
      <c r="BN29" s="214">
        <v>546721</v>
      </c>
      <c r="BO29" s="217"/>
      <c r="BP29" s="217"/>
      <c r="BQ29" s="217"/>
      <c r="BR29" s="217"/>
      <c r="BS29" s="217"/>
      <c r="BT29" s="217"/>
      <c r="BU29" s="220"/>
      <c r="BV29" s="214">
        <v>613701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143</v>
      </c>
      <c r="X30" s="141"/>
      <c r="Y30" s="141"/>
      <c r="Z30" s="141"/>
      <c r="AA30" s="141"/>
      <c r="AB30" s="141"/>
      <c r="AC30" s="141"/>
      <c r="AD30" s="141"/>
      <c r="AE30" s="141"/>
      <c r="AF30" s="141"/>
      <c r="AG30" s="162"/>
      <c r="AH30" s="150">
        <v>95.9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4454663</v>
      </c>
      <c r="BO30" s="218"/>
      <c r="BP30" s="218"/>
      <c r="BQ30" s="218"/>
      <c r="BR30" s="218"/>
      <c r="BS30" s="218"/>
      <c r="BT30" s="218"/>
      <c r="BU30" s="221"/>
      <c r="BV30" s="215">
        <v>4526155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283</v>
      </c>
      <c r="F33" s="54"/>
      <c r="G33" s="54"/>
      <c r="H33" s="54"/>
      <c r="I33" s="54"/>
      <c r="J33" s="54"/>
      <c r="K33" s="54"/>
      <c r="L33" s="54"/>
      <c r="M33" s="54"/>
      <c r="N33" s="54"/>
      <c r="O33" s="54"/>
      <c r="P33" s="54"/>
      <c r="Q33" s="54"/>
      <c r="R33" s="54"/>
      <c r="S33" s="54"/>
      <c r="T33" s="54"/>
      <c r="U33" s="37" t="s">
        <v>119</v>
      </c>
      <c r="V33" s="37"/>
      <c r="W33" s="54" t="s">
        <v>283</v>
      </c>
      <c r="X33" s="54"/>
      <c r="Y33" s="54"/>
      <c r="Z33" s="54"/>
      <c r="AA33" s="54"/>
      <c r="AB33" s="54"/>
      <c r="AC33" s="54"/>
      <c r="AD33" s="54"/>
      <c r="AE33" s="54"/>
      <c r="AF33" s="54"/>
      <c r="AG33" s="54"/>
      <c r="AH33" s="54"/>
      <c r="AI33" s="54"/>
      <c r="AJ33" s="54"/>
      <c r="AK33" s="54"/>
      <c r="AL33" s="54"/>
      <c r="AM33" s="37" t="s">
        <v>119</v>
      </c>
      <c r="AN33" s="37"/>
      <c r="AO33" s="54" t="s">
        <v>283</v>
      </c>
      <c r="AP33" s="54"/>
      <c r="AQ33" s="54"/>
      <c r="AR33" s="54"/>
      <c r="AS33" s="54"/>
      <c r="AT33" s="54"/>
      <c r="AU33" s="54"/>
      <c r="AV33" s="54"/>
      <c r="AW33" s="54"/>
      <c r="AX33" s="54"/>
      <c r="AY33" s="54"/>
      <c r="AZ33" s="54"/>
      <c r="BA33" s="54"/>
      <c r="BB33" s="54"/>
      <c r="BC33" s="54"/>
      <c r="BD33" s="37"/>
      <c r="BE33" s="54" t="s">
        <v>284</v>
      </c>
      <c r="BF33" s="54"/>
      <c r="BG33" s="54" t="s">
        <v>169</v>
      </c>
      <c r="BH33" s="54"/>
      <c r="BI33" s="54"/>
      <c r="BJ33" s="54"/>
      <c r="BK33" s="54"/>
      <c r="BL33" s="54"/>
      <c r="BM33" s="54"/>
      <c r="BN33" s="54"/>
      <c r="BO33" s="54"/>
      <c r="BP33" s="54"/>
      <c r="BQ33" s="54"/>
      <c r="BR33" s="54"/>
      <c r="BS33" s="54"/>
      <c r="BT33" s="54"/>
      <c r="BU33" s="54"/>
      <c r="BV33" s="37"/>
      <c r="BW33" s="37" t="s">
        <v>284</v>
      </c>
      <c r="BX33" s="37"/>
      <c r="BY33" s="54" t="s">
        <v>107</v>
      </c>
      <c r="BZ33" s="54"/>
      <c r="CA33" s="54"/>
      <c r="CB33" s="54"/>
      <c r="CC33" s="54"/>
      <c r="CD33" s="54"/>
      <c r="CE33" s="54"/>
      <c r="CF33" s="54"/>
      <c r="CG33" s="54"/>
      <c r="CH33" s="54"/>
      <c r="CI33" s="54"/>
      <c r="CJ33" s="54"/>
      <c r="CK33" s="54"/>
      <c r="CL33" s="54"/>
      <c r="CM33" s="54"/>
      <c r="CN33" s="54"/>
      <c r="CO33" s="37" t="s">
        <v>119</v>
      </c>
      <c r="CP33" s="37"/>
      <c r="CQ33" s="54" t="s">
        <v>286</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駿豆学園管理組合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公共用地取得事業特別会計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簡易水道事業会計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伊豆市沼津市衛生施設組合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温泉事業会計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駿東伊豆消防組合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IF('各会計、関係団体の財政状況及び健全化判断比率'!B34="","",'各会計、関係団体の財政状況及び健全化判断比率'!B34)</f>
        <v>下水道事業会計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伊豆市伊豆の国市廃棄物処理施設組合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LoWVZxp1D6qwQhovYSo32hpOu4RHjQgX2GzDNlM8ksyGj0FoMGvKy5aFgNHWrT/MWk0qZwo/tnRSqYOvnYiLVA==" saltValue="R0Oe6Y1He5Y2U9lzvAinc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315</v>
      </c>
      <c r="AA4" s="139"/>
      <c r="AB4" s="139"/>
      <c r="AC4" s="144"/>
      <c r="AD4" s="182" t="s">
        <v>261</v>
      </c>
      <c r="AE4" s="139"/>
      <c r="AF4" s="139"/>
      <c r="AG4" s="139"/>
      <c r="AH4" s="139"/>
      <c r="AI4" s="139"/>
      <c r="AJ4" s="139"/>
      <c r="AK4" s="144"/>
      <c r="AL4" s="182" t="s">
        <v>315</v>
      </c>
      <c r="AM4" s="139"/>
      <c r="AN4" s="139"/>
      <c r="AO4" s="144"/>
      <c r="AP4" s="298" t="s">
        <v>317</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315</v>
      </c>
      <c r="BP4" s="298"/>
      <c r="BQ4" s="298"/>
      <c r="BR4" s="298"/>
      <c r="BS4" s="298" t="s">
        <v>319</v>
      </c>
      <c r="BT4" s="298"/>
      <c r="BU4" s="298"/>
      <c r="BV4" s="298"/>
      <c r="BW4" s="298"/>
      <c r="BX4" s="298"/>
      <c r="BY4" s="298"/>
      <c r="BZ4" s="298"/>
      <c r="CA4" s="298"/>
      <c r="CB4" s="298"/>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4175178</v>
      </c>
      <c r="S5" s="276"/>
      <c r="T5" s="276"/>
      <c r="U5" s="276"/>
      <c r="V5" s="276"/>
      <c r="W5" s="276"/>
      <c r="X5" s="276"/>
      <c r="Y5" s="278"/>
      <c r="Z5" s="281">
        <v>17.3</v>
      </c>
      <c r="AA5" s="281"/>
      <c r="AB5" s="281"/>
      <c r="AC5" s="281"/>
      <c r="AD5" s="286">
        <v>4175178</v>
      </c>
      <c r="AE5" s="286"/>
      <c r="AF5" s="286"/>
      <c r="AG5" s="286"/>
      <c r="AH5" s="286"/>
      <c r="AI5" s="286"/>
      <c r="AJ5" s="286"/>
      <c r="AK5" s="286"/>
      <c r="AL5" s="291">
        <v>39.4</v>
      </c>
      <c r="AM5" s="293"/>
      <c r="AN5" s="293"/>
      <c r="AO5" s="295"/>
      <c r="AP5" s="260" t="s">
        <v>321</v>
      </c>
      <c r="AQ5" s="265"/>
      <c r="AR5" s="265"/>
      <c r="AS5" s="265"/>
      <c r="AT5" s="265"/>
      <c r="AU5" s="265"/>
      <c r="AV5" s="265"/>
      <c r="AW5" s="265"/>
      <c r="AX5" s="265"/>
      <c r="AY5" s="265"/>
      <c r="AZ5" s="265"/>
      <c r="BA5" s="265"/>
      <c r="BB5" s="265"/>
      <c r="BC5" s="265"/>
      <c r="BD5" s="265"/>
      <c r="BE5" s="265"/>
      <c r="BF5" s="268"/>
      <c r="BG5" s="274">
        <v>4063208</v>
      </c>
      <c r="BH5" s="217"/>
      <c r="BI5" s="217"/>
      <c r="BJ5" s="217"/>
      <c r="BK5" s="217"/>
      <c r="BL5" s="217"/>
      <c r="BM5" s="217"/>
      <c r="BN5" s="279"/>
      <c r="BO5" s="282">
        <v>97.3</v>
      </c>
      <c r="BP5" s="282"/>
      <c r="BQ5" s="282"/>
      <c r="BR5" s="282"/>
      <c r="BS5" s="287" t="s">
        <v>139</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315</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329</v>
      </c>
      <c r="C6" s="1"/>
      <c r="D6" s="1"/>
      <c r="E6" s="1"/>
      <c r="F6" s="1"/>
      <c r="G6" s="1"/>
      <c r="H6" s="1"/>
      <c r="I6" s="1"/>
      <c r="J6" s="1"/>
      <c r="K6" s="1"/>
      <c r="L6" s="1"/>
      <c r="M6" s="1"/>
      <c r="N6" s="1"/>
      <c r="O6" s="1"/>
      <c r="P6" s="1"/>
      <c r="Q6" s="269"/>
      <c r="R6" s="274">
        <v>227970</v>
      </c>
      <c r="S6" s="217"/>
      <c r="T6" s="217"/>
      <c r="U6" s="217"/>
      <c r="V6" s="217"/>
      <c r="W6" s="217"/>
      <c r="X6" s="217"/>
      <c r="Y6" s="279"/>
      <c r="Z6" s="282">
        <v>0.9</v>
      </c>
      <c r="AA6" s="282"/>
      <c r="AB6" s="282"/>
      <c r="AC6" s="282"/>
      <c r="AD6" s="287">
        <v>227970</v>
      </c>
      <c r="AE6" s="287"/>
      <c r="AF6" s="287"/>
      <c r="AG6" s="287"/>
      <c r="AH6" s="287"/>
      <c r="AI6" s="287"/>
      <c r="AJ6" s="287"/>
      <c r="AK6" s="287"/>
      <c r="AL6" s="283">
        <v>2.2000000000000002</v>
      </c>
      <c r="AM6" s="238"/>
      <c r="AN6" s="238"/>
      <c r="AO6" s="296"/>
      <c r="AP6" s="261" t="s">
        <v>104</v>
      </c>
      <c r="AQ6" s="1"/>
      <c r="AR6" s="1"/>
      <c r="AS6" s="1"/>
      <c r="AT6" s="1"/>
      <c r="AU6" s="1"/>
      <c r="AV6" s="1"/>
      <c r="AW6" s="1"/>
      <c r="AX6" s="1"/>
      <c r="AY6" s="1"/>
      <c r="AZ6" s="1"/>
      <c r="BA6" s="1"/>
      <c r="BB6" s="1"/>
      <c r="BC6" s="1"/>
      <c r="BD6" s="1"/>
      <c r="BE6" s="1"/>
      <c r="BF6" s="269"/>
      <c r="BG6" s="274">
        <v>4063208</v>
      </c>
      <c r="BH6" s="217"/>
      <c r="BI6" s="217"/>
      <c r="BJ6" s="217"/>
      <c r="BK6" s="217"/>
      <c r="BL6" s="217"/>
      <c r="BM6" s="217"/>
      <c r="BN6" s="279"/>
      <c r="BO6" s="282">
        <v>97.3</v>
      </c>
      <c r="BP6" s="282"/>
      <c r="BQ6" s="282"/>
      <c r="BR6" s="282"/>
      <c r="BS6" s="287" t="s">
        <v>139</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129434</v>
      </c>
      <c r="CS6" s="217"/>
      <c r="CT6" s="217"/>
      <c r="CU6" s="217"/>
      <c r="CV6" s="217"/>
      <c r="CW6" s="217"/>
      <c r="CX6" s="217"/>
      <c r="CY6" s="279"/>
      <c r="CZ6" s="291">
        <v>0.6</v>
      </c>
      <c r="DA6" s="293"/>
      <c r="DB6" s="293"/>
      <c r="DC6" s="337"/>
      <c r="DD6" s="288" t="s">
        <v>139</v>
      </c>
      <c r="DE6" s="217"/>
      <c r="DF6" s="217"/>
      <c r="DG6" s="217"/>
      <c r="DH6" s="217"/>
      <c r="DI6" s="217"/>
      <c r="DJ6" s="217"/>
      <c r="DK6" s="217"/>
      <c r="DL6" s="217"/>
      <c r="DM6" s="217"/>
      <c r="DN6" s="217"/>
      <c r="DO6" s="217"/>
      <c r="DP6" s="279"/>
      <c r="DQ6" s="288">
        <v>129434</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1663</v>
      </c>
      <c r="S7" s="217"/>
      <c r="T7" s="217"/>
      <c r="U7" s="217"/>
      <c r="V7" s="217"/>
      <c r="W7" s="217"/>
      <c r="X7" s="217"/>
      <c r="Y7" s="279"/>
      <c r="Z7" s="282">
        <v>0</v>
      </c>
      <c r="AA7" s="282"/>
      <c r="AB7" s="282"/>
      <c r="AC7" s="282"/>
      <c r="AD7" s="287">
        <v>1663</v>
      </c>
      <c r="AE7" s="287"/>
      <c r="AF7" s="287"/>
      <c r="AG7" s="287"/>
      <c r="AH7" s="287"/>
      <c r="AI7" s="287"/>
      <c r="AJ7" s="287"/>
      <c r="AK7" s="287"/>
      <c r="AL7" s="283">
        <v>0</v>
      </c>
      <c r="AM7" s="238"/>
      <c r="AN7" s="238"/>
      <c r="AO7" s="296"/>
      <c r="AP7" s="261" t="s">
        <v>331</v>
      </c>
      <c r="AQ7" s="1"/>
      <c r="AR7" s="1"/>
      <c r="AS7" s="1"/>
      <c r="AT7" s="1"/>
      <c r="AU7" s="1"/>
      <c r="AV7" s="1"/>
      <c r="AW7" s="1"/>
      <c r="AX7" s="1"/>
      <c r="AY7" s="1"/>
      <c r="AZ7" s="1"/>
      <c r="BA7" s="1"/>
      <c r="BB7" s="1"/>
      <c r="BC7" s="1"/>
      <c r="BD7" s="1"/>
      <c r="BE7" s="1"/>
      <c r="BF7" s="269"/>
      <c r="BG7" s="274">
        <v>1374119</v>
      </c>
      <c r="BH7" s="217"/>
      <c r="BI7" s="217"/>
      <c r="BJ7" s="217"/>
      <c r="BK7" s="217"/>
      <c r="BL7" s="217"/>
      <c r="BM7" s="217"/>
      <c r="BN7" s="279"/>
      <c r="BO7" s="282">
        <v>32.9</v>
      </c>
      <c r="BP7" s="282"/>
      <c r="BQ7" s="282"/>
      <c r="BR7" s="282"/>
      <c r="BS7" s="287" t="s">
        <v>139</v>
      </c>
      <c r="BT7" s="287"/>
      <c r="BU7" s="287"/>
      <c r="BV7" s="287"/>
      <c r="BW7" s="287"/>
      <c r="BX7" s="287"/>
      <c r="BY7" s="287"/>
      <c r="BZ7" s="287"/>
      <c r="CA7" s="287"/>
      <c r="CB7" s="325"/>
      <c r="CD7" s="261" t="s">
        <v>334</v>
      </c>
      <c r="CE7" s="1"/>
      <c r="CF7" s="1"/>
      <c r="CG7" s="1"/>
      <c r="CH7" s="1"/>
      <c r="CI7" s="1"/>
      <c r="CJ7" s="1"/>
      <c r="CK7" s="1"/>
      <c r="CL7" s="1"/>
      <c r="CM7" s="1"/>
      <c r="CN7" s="1"/>
      <c r="CO7" s="1"/>
      <c r="CP7" s="1"/>
      <c r="CQ7" s="269"/>
      <c r="CR7" s="274">
        <v>4237050</v>
      </c>
      <c r="CS7" s="217"/>
      <c r="CT7" s="217"/>
      <c r="CU7" s="217"/>
      <c r="CV7" s="217"/>
      <c r="CW7" s="217"/>
      <c r="CX7" s="217"/>
      <c r="CY7" s="279"/>
      <c r="CZ7" s="282">
        <v>18.8</v>
      </c>
      <c r="DA7" s="282"/>
      <c r="DB7" s="282"/>
      <c r="DC7" s="282"/>
      <c r="DD7" s="288">
        <v>165442</v>
      </c>
      <c r="DE7" s="217"/>
      <c r="DF7" s="217"/>
      <c r="DG7" s="217"/>
      <c r="DH7" s="217"/>
      <c r="DI7" s="217"/>
      <c r="DJ7" s="217"/>
      <c r="DK7" s="217"/>
      <c r="DL7" s="217"/>
      <c r="DM7" s="217"/>
      <c r="DN7" s="217"/>
      <c r="DO7" s="217"/>
      <c r="DP7" s="279"/>
      <c r="DQ7" s="288">
        <v>2652108</v>
      </c>
      <c r="DR7" s="217"/>
      <c r="DS7" s="217"/>
      <c r="DT7" s="217"/>
      <c r="DU7" s="217"/>
      <c r="DV7" s="217"/>
      <c r="DW7" s="217"/>
      <c r="DX7" s="217"/>
      <c r="DY7" s="217"/>
      <c r="DZ7" s="217"/>
      <c r="EA7" s="217"/>
      <c r="EB7" s="217"/>
      <c r="EC7" s="326"/>
    </row>
    <row r="8" spans="2:143" ht="11.25" customHeight="1">
      <c r="B8" s="261" t="s">
        <v>335</v>
      </c>
      <c r="C8" s="1"/>
      <c r="D8" s="1"/>
      <c r="E8" s="1"/>
      <c r="F8" s="1"/>
      <c r="G8" s="1"/>
      <c r="H8" s="1"/>
      <c r="I8" s="1"/>
      <c r="J8" s="1"/>
      <c r="K8" s="1"/>
      <c r="L8" s="1"/>
      <c r="M8" s="1"/>
      <c r="N8" s="1"/>
      <c r="O8" s="1"/>
      <c r="P8" s="1"/>
      <c r="Q8" s="269"/>
      <c r="R8" s="274">
        <v>18497</v>
      </c>
      <c r="S8" s="217"/>
      <c r="T8" s="217"/>
      <c r="U8" s="217"/>
      <c r="V8" s="217"/>
      <c r="W8" s="217"/>
      <c r="X8" s="217"/>
      <c r="Y8" s="279"/>
      <c r="Z8" s="282">
        <v>0.1</v>
      </c>
      <c r="AA8" s="282"/>
      <c r="AB8" s="282"/>
      <c r="AC8" s="282"/>
      <c r="AD8" s="287">
        <v>18497</v>
      </c>
      <c r="AE8" s="287"/>
      <c r="AF8" s="287"/>
      <c r="AG8" s="287"/>
      <c r="AH8" s="287"/>
      <c r="AI8" s="287"/>
      <c r="AJ8" s="287"/>
      <c r="AK8" s="287"/>
      <c r="AL8" s="283">
        <v>0.2</v>
      </c>
      <c r="AM8" s="238"/>
      <c r="AN8" s="238"/>
      <c r="AO8" s="296"/>
      <c r="AP8" s="261" t="s">
        <v>122</v>
      </c>
      <c r="AQ8" s="1"/>
      <c r="AR8" s="1"/>
      <c r="AS8" s="1"/>
      <c r="AT8" s="1"/>
      <c r="AU8" s="1"/>
      <c r="AV8" s="1"/>
      <c r="AW8" s="1"/>
      <c r="AX8" s="1"/>
      <c r="AY8" s="1"/>
      <c r="AZ8" s="1"/>
      <c r="BA8" s="1"/>
      <c r="BB8" s="1"/>
      <c r="BC8" s="1"/>
      <c r="BD8" s="1"/>
      <c r="BE8" s="1"/>
      <c r="BF8" s="269"/>
      <c r="BG8" s="274">
        <v>60633</v>
      </c>
      <c r="BH8" s="217"/>
      <c r="BI8" s="217"/>
      <c r="BJ8" s="217"/>
      <c r="BK8" s="217"/>
      <c r="BL8" s="217"/>
      <c r="BM8" s="217"/>
      <c r="BN8" s="279"/>
      <c r="BO8" s="282">
        <v>1.5</v>
      </c>
      <c r="BP8" s="282"/>
      <c r="BQ8" s="282"/>
      <c r="BR8" s="282"/>
      <c r="BS8" s="287" t="s">
        <v>139</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4852723</v>
      </c>
      <c r="CS8" s="217"/>
      <c r="CT8" s="217"/>
      <c r="CU8" s="217"/>
      <c r="CV8" s="217"/>
      <c r="CW8" s="217"/>
      <c r="CX8" s="217"/>
      <c r="CY8" s="279"/>
      <c r="CZ8" s="282">
        <v>21.5</v>
      </c>
      <c r="DA8" s="282"/>
      <c r="DB8" s="282"/>
      <c r="DC8" s="282"/>
      <c r="DD8" s="288">
        <v>14419</v>
      </c>
      <c r="DE8" s="217"/>
      <c r="DF8" s="217"/>
      <c r="DG8" s="217"/>
      <c r="DH8" s="217"/>
      <c r="DI8" s="217"/>
      <c r="DJ8" s="217"/>
      <c r="DK8" s="217"/>
      <c r="DL8" s="217"/>
      <c r="DM8" s="217"/>
      <c r="DN8" s="217"/>
      <c r="DO8" s="217"/>
      <c r="DP8" s="279"/>
      <c r="DQ8" s="288">
        <v>2550877</v>
      </c>
      <c r="DR8" s="217"/>
      <c r="DS8" s="217"/>
      <c r="DT8" s="217"/>
      <c r="DU8" s="217"/>
      <c r="DV8" s="217"/>
      <c r="DW8" s="217"/>
      <c r="DX8" s="217"/>
      <c r="DY8" s="217"/>
      <c r="DZ8" s="217"/>
      <c r="EA8" s="217"/>
      <c r="EB8" s="217"/>
      <c r="EC8" s="326"/>
    </row>
    <row r="9" spans="2:143" ht="11.25" customHeight="1">
      <c r="B9" s="261" t="s">
        <v>338</v>
      </c>
      <c r="C9" s="1"/>
      <c r="D9" s="1"/>
      <c r="E9" s="1"/>
      <c r="F9" s="1"/>
      <c r="G9" s="1"/>
      <c r="H9" s="1"/>
      <c r="I9" s="1"/>
      <c r="J9" s="1"/>
      <c r="K9" s="1"/>
      <c r="L9" s="1"/>
      <c r="M9" s="1"/>
      <c r="N9" s="1"/>
      <c r="O9" s="1"/>
      <c r="P9" s="1"/>
      <c r="Q9" s="269"/>
      <c r="R9" s="274">
        <v>18725</v>
      </c>
      <c r="S9" s="217"/>
      <c r="T9" s="217"/>
      <c r="U9" s="217"/>
      <c r="V9" s="217"/>
      <c r="W9" s="217"/>
      <c r="X9" s="217"/>
      <c r="Y9" s="279"/>
      <c r="Z9" s="282">
        <v>0.1</v>
      </c>
      <c r="AA9" s="282"/>
      <c r="AB9" s="282"/>
      <c r="AC9" s="282"/>
      <c r="AD9" s="287">
        <v>18725</v>
      </c>
      <c r="AE9" s="287"/>
      <c r="AF9" s="287"/>
      <c r="AG9" s="287"/>
      <c r="AH9" s="287"/>
      <c r="AI9" s="287"/>
      <c r="AJ9" s="287"/>
      <c r="AK9" s="287"/>
      <c r="AL9" s="283">
        <v>0.2</v>
      </c>
      <c r="AM9" s="238"/>
      <c r="AN9" s="238"/>
      <c r="AO9" s="296"/>
      <c r="AP9" s="261" t="s">
        <v>340</v>
      </c>
      <c r="AQ9" s="1"/>
      <c r="AR9" s="1"/>
      <c r="AS9" s="1"/>
      <c r="AT9" s="1"/>
      <c r="AU9" s="1"/>
      <c r="AV9" s="1"/>
      <c r="AW9" s="1"/>
      <c r="AX9" s="1"/>
      <c r="AY9" s="1"/>
      <c r="AZ9" s="1"/>
      <c r="BA9" s="1"/>
      <c r="BB9" s="1"/>
      <c r="BC9" s="1"/>
      <c r="BD9" s="1"/>
      <c r="BE9" s="1"/>
      <c r="BF9" s="269"/>
      <c r="BG9" s="274">
        <v>1166065</v>
      </c>
      <c r="BH9" s="217"/>
      <c r="BI9" s="217"/>
      <c r="BJ9" s="217"/>
      <c r="BK9" s="217"/>
      <c r="BL9" s="217"/>
      <c r="BM9" s="217"/>
      <c r="BN9" s="279"/>
      <c r="BO9" s="282">
        <v>27.9</v>
      </c>
      <c r="BP9" s="282"/>
      <c r="BQ9" s="282"/>
      <c r="BR9" s="282"/>
      <c r="BS9" s="287" t="s">
        <v>139</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2514696</v>
      </c>
      <c r="CS9" s="217"/>
      <c r="CT9" s="217"/>
      <c r="CU9" s="217"/>
      <c r="CV9" s="217"/>
      <c r="CW9" s="217"/>
      <c r="CX9" s="217"/>
      <c r="CY9" s="279"/>
      <c r="CZ9" s="282">
        <v>11.2</v>
      </c>
      <c r="DA9" s="282"/>
      <c r="DB9" s="282"/>
      <c r="DC9" s="282"/>
      <c r="DD9" s="288">
        <v>68577</v>
      </c>
      <c r="DE9" s="217"/>
      <c r="DF9" s="217"/>
      <c r="DG9" s="217"/>
      <c r="DH9" s="217"/>
      <c r="DI9" s="217"/>
      <c r="DJ9" s="217"/>
      <c r="DK9" s="217"/>
      <c r="DL9" s="217"/>
      <c r="DM9" s="217"/>
      <c r="DN9" s="217"/>
      <c r="DO9" s="217"/>
      <c r="DP9" s="279"/>
      <c r="DQ9" s="288">
        <v>1020453</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139</v>
      </c>
      <c r="S10" s="217"/>
      <c r="T10" s="217"/>
      <c r="U10" s="217"/>
      <c r="V10" s="217"/>
      <c r="W10" s="217"/>
      <c r="X10" s="217"/>
      <c r="Y10" s="279"/>
      <c r="Z10" s="282" t="s">
        <v>139</v>
      </c>
      <c r="AA10" s="282"/>
      <c r="AB10" s="282"/>
      <c r="AC10" s="282"/>
      <c r="AD10" s="287" t="s">
        <v>139</v>
      </c>
      <c r="AE10" s="287"/>
      <c r="AF10" s="287"/>
      <c r="AG10" s="287"/>
      <c r="AH10" s="287"/>
      <c r="AI10" s="287"/>
      <c r="AJ10" s="287"/>
      <c r="AK10" s="287"/>
      <c r="AL10" s="283" t="s">
        <v>139</v>
      </c>
      <c r="AM10" s="238"/>
      <c r="AN10" s="238"/>
      <c r="AO10" s="296"/>
      <c r="AP10" s="261" t="s">
        <v>192</v>
      </c>
      <c r="AQ10" s="1"/>
      <c r="AR10" s="1"/>
      <c r="AS10" s="1"/>
      <c r="AT10" s="1"/>
      <c r="AU10" s="1"/>
      <c r="AV10" s="1"/>
      <c r="AW10" s="1"/>
      <c r="AX10" s="1"/>
      <c r="AY10" s="1"/>
      <c r="AZ10" s="1"/>
      <c r="BA10" s="1"/>
      <c r="BB10" s="1"/>
      <c r="BC10" s="1"/>
      <c r="BD10" s="1"/>
      <c r="BE10" s="1"/>
      <c r="BF10" s="269"/>
      <c r="BG10" s="274">
        <v>94869</v>
      </c>
      <c r="BH10" s="217"/>
      <c r="BI10" s="217"/>
      <c r="BJ10" s="217"/>
      <c r="BK10" s="217"/>
      <c r="BL10" s="217"/>
      <c r="BM10" s="217"/>
      <c r="BN10" s="279"/>
      <c r="BO10" s="282">
        <v>2.2999999999999998</v>
      </c>
      <c r="BP10" s="282"/>
      <c r="BQ10" s="282"/>
      <c r="BR10" s="282"/>
      <c r="BS10" s="287" t="s">
        <v>139</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v>15234</v>
      </c>
      <c r="CS10" s="217"/>
      <c r="CT10" s="217"/>
      <c r="CU10" s="217"/>
      <c r="CV10" s="217"/>
      <c r="CW10" s="217"/>
      <c r="CX10" s="217"/>
      <c r="CY10" s="279"/>
      <c r="CZ10" s="282">
        <v>0.1</v>
      </c>
      <c r="DA10" s="282"/>
      <c r="DB10" s="282"/>
      <c r="DC10" s="282"/>
      <c r="DD10" s="288" t="s">
        <v>139</v>
      </c>
      <c r="DE10" s="217"/>
      <c r="DF10" s="217"/>
      <c r="DG10" s="217"/>
      <c r="DH10" s="217"/>
      <c r="DI10" s="217"/>
      <c r="DJ10" s="217"/>
      <c r="DK10" s="217"/>
      <c r="DL10" s="217"/>
      <c r="DM10" s="217"/>
      <c r="DN10" s="217"/>
      <c r="DO10" s="217"/>
      <c r="DP10" s="279"/>
      <c r="DQ10" s="288">
        <v>15234</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728925</v>
      </c>
      <c r="S11" s="217"/>
      <c r="T11" s="217"/>
      <c r="U11" s="217"/>
      <c r="V11" s="217"/>
      <c r="W11" s="217"/>
      <c r="X11" s="217"/>
      <c r="Y11" s="279"/>
      <c r="Z11" s="283">
        <v>3</v>
      </c>
      <c r="AA11" s="238"/>
      <c r="AB11" s="238"/>
      <c r="AC11" s="285"/>
      <c r="AD11" s="288">
        <v>728925</v>
      </c>
      <c r="AE11" s="217"/>
      <c r="AF11" s="217"/>
      <c r="AG11" s="217"/>
      <c r="AH11" s="217"/>
      <c r="AI11" s="217"/>
      <c r="AJ11" s="217"/>
      <c r="AK11" s="279"/>
      <c r="AL11" s="283">
        <v>6.9</v>
      </c>
      <c r="AM11" s="238"/>
      <c r="AN11" s="238"/>
      <c r="AO11" s="296"/>
      <c r="AP11" s="261" t="s">
        <v>344</v>
      </c>
      <c r="AQ11" s="1"/>
      <c r="AR11" s="1"/>
      <c r="AS11" s="1"/>
      <c r="AT11" s="1"/>
      <c r="AU11" s="1"/>
      <c r="AV11" s="1"/>
      <c r="AW11" s="1"/>
      <c r="AX11" s="1"/>
      <c r="AY11" s="1"/>
      <c r="AZ11" s="1"/>
      <c r="BA11" s="1"/>
      <c r="BB11" s="1"/>
      <c r="BC11" s="1"/>
      <c r="BD11" s="1"/>
      <c r="BE11" s="1"/>
      <c r="BF11" s="269"/>
      <c r="BG11" s="274">
        <v>52552</v>
      </c>
      <c r="BH11" s="217"/>
      <c r="BI11" s="217"/>
      <c r="BJ11" s="217"/>
      <c r="BK11" s="217"/>
      <c r="BL11" s="217"/>
      <c r="BM11" s="217"/>
      <c r="BN11" s="279"/>
      <c r="BO11" s="282">
        <v>1.3</v>
      </c>
      <c r="BP11" s="282"/>
      <c r="BQ11" s="282"/>
      <c r="BR11" s="282"/>
      <c r="BS11" s="287" t="s">
        <v>139</v>
      </c>
      <c r="BT11" s="287"/>
      <c r="BU11" s="287"/>
      <c r="BV11" s="287"/>
      <c r="BW11" s="287"/>
      <c r="BX11" s="287"/>
      <c r="BY11" s="287"/>
      <c r="BZ11" s="287"/>
      <c r="CA11" s="287"/>
      <c r="CB11" s="325"/>
      <c r="CD11" s="261" t="s">
        <v>347</v>
      </c>
      <c r="CE11" s="1"/>
      <c r="CF11" s="1"/>
      <c r="CG11" s="1"/>
      <c r="CH11" s="1"/>
      <c r="CI11" s="1"/>
      <c r="CJ11" s="1"/>
      <c r="CK11" s="1"/>
      <c r="CL11" s="1"/>
      <c r="CM11" s="1"/>
      <c r="CN11" s="1"/>
      <c r="CO11" s="1"/>
      <c r="CP11" s="1"/>
      <c r="CQ11" s="269"/>
      <c r="CR11" s="274">
        <v>520495</v>
      </c>
      <c r="CS11" s="217"/>
      <c r="CT11" s="217"/>
      <c r="CU11" s="217"/>
      <c r="CV11" s="217"/>
      <c r="CW11" s="217"/>
      <c r="CX11" s="217"/>
      <c r="CY11" s="279"/>
      <c r="CZ11" s="282">
        <v>2.2999999999999998</v>
      </c>
      <c r="DA11" s="282"/>
      <c r="DB11" s="282"/>
      <c r="DC11" s="282"/>
      <c r="DD11" s="288">
        <v>101248</v>
      </c>
      <c r="DE11" s="217"/>
      <c r="DF11" s="217"/>
      <c r="DG11" s="217"/>
      <c r="DH11" s="217"/>
      <c r="DI11" s="217"/>
      <c r="DJ11" s="217"/>
      <c r="DK11" s="217"/>
      <c r="DL11" s="217"/>
      <c r="DM11" s="217"/>
      <c r="DN11" s="217"/>
      <c r="DO11" s="217"/>
      <c r="DP11" s="279"/>
      <c r="DQ11" s="288">
        <v>310878</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129202</v>
      </c>
      <c r="S12" s="217"/>
      <c r="T12" s="217"/>
      <c r="U12" s="217"/>
      <c r="V12" s="217"/>
      <c r="W12" s="217"/>
      <c r="X12" s="217"/>
      <c r="Y12" s="279"/>
      <c r="Z12" s="282">
        <v>0.5</v>
      </c>
      <c r="AA12" s="282"/>
      <c r="AB12" s="282"/>
      <c r="AC12" s="282"/>
      <c r="AD12" s="287">
        <v>129202</v>
      </c>
      <c r="AE12" s="287"/>
      <c r="AF12" s="287"/>
      <c r="AG12" s="287"/>
      <c r="AH12" s="287"/>
      <c r="AI12" s="287"/>
      <c r="AJ12" s="287"/>
      <c r="AK12" s="287"/>
      <c r="AL12" s="283">
        <v>1.2</v>
      </c>
      <c r="AM12" s="238"/>
      <c r="AN12" s="238"/>
      <c r="AO12" s="296"/>
      <c r="AP12" s="261" t="s">
        <v>348</v>
      </c>
      <c r="AQ12" s="1"/>
      <c r="AR12" s="1"/>
      <c r="AS12" s="1"/>
      <c r="AT12" s="1"/>
      <c r="AU12" s="1"/>
      <c r="AV12" s="1"/>
      <c r="AW12" s="1"/>
      <c r="AX12" s="1"/>
      <c r="AY12" s="1"/>
      <c r="AZ12" s="1"/>
      <c r="BA12" s="1"/>
      <c r="BB12" s="1"/>
      <c r="BC12" s="1"/>
      <c r="BD12" s="1"/>
      <c r="BE12" s="1"/>
      <c r="BF12" s="269"/>
      <c r="BG12" s="274">
        <v>2319240</v>
      </c>
      <c r="BH12" s="217"/>
      <c r="BI12" s="217"/>
      <c r="BJ12" s="217"/>
      <c r="BK12" s="217"/>
      <c r="BL12" s="217"/>
      <c r="BM12" s="217"/>
      <c r="BN12" s="279"/>
      <c r="BO12" s="282">
        <v>55.5</v>
      </c>
      <c r="BP12" s="282"/>
      <c r="BQ12" s="282"/>
      <c r="BR12" s="282"/>
      <c r="BS12" s="287" t="s">
        <v>139</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1072014</v>
      </c>
      <c r="CS12" s="217"/>
      <c r="CT12" s="217"/>
      <c r="CU12" s="217"/>
      <c r="CV12" s="217"/>
      <c r="CW12" s="217"/>
      <c r="CX12" s="217"/>
      <c r="CY12" s="279"/>
      <c r="CZ12" s="282">
        <v>4.8</v>
      </c>
      <c r="DA12" s="282"/>
      <c r="DB12" s="282"/>
      <c r="DC12" s="282"/>
      <c r="DD12" s="288">
        <v>191760</v>
      </c>
      <c r="DE12" s="217"/>
      <c r="DF12" s="217"/>
      <c r="DG12" s="217"/>
      <c r="DH12" s="217"/>
      <c r="DI12" s="217"/>
      <c r="DJ12" s="217"/>
      <c r="DK12" s="217"/>
      <c r="DL12" s="217"/>
      <c r="DM12" s="217"/>
      <c r="DN12" s="217"/>
      <c r="DO12" s="217"/>
      <c r="DP12" s="279"/>
      <c r="DQ12" s="288">
        <v>822898</v>
      </c>
      <c r="DR12" s="217"/>
      <c r="DS12" s="217"/>
      <c r="DT12" s="217"/>
      <c r="DU12" s="217"/>
      <c r="DV12" s="217"/>
      <c r="DW12" s="217"/>
      <c r="DX12" s="217"/>
      <c r="DY12" s="217"/>
      <c r="DZ12" s="217"/>
      <c r="EA12" s="217"/>
      <c r="EB12" s="217"/>
      <c r="EC12" s="326"/>
    </row>
    <row r="13" spans="2:143" ht="11.25" customHeight="1">
      <c r="B13" s="261" t="s">
        <v>349</v>
      </c>
      <c r="C13" s="1"/>
      <c r="D13" s="1"/>
      <c r="E13" s="1"/>
      <c r="F13" s="1"/>
      <c r="G13" s="1"/>
      <c r="H13" s="1"/>
      <c r="I13" s="1"/>
      <c r="J13" s="1"/>
      <c r="K13" s="1"/>
      <c r="L13" s="1"/>
      <c r="M13" s="1"/>
      <c r="N13" s="1"/>
      <c r="O13" s="1"/>
      <c r="P13" s="1"/>
      <c r="Q13" s="269"/>
      <c r="R13" s="274" t="s">
        <v>139</v>
      </c>
      <c r="S13" s="217"/>
      <c r="T13" s="217"/>
      <c r="U13" s="217"/>
      <c r="V13" s="217"/>
      <c r="W13" s="217"/>
      <c r="X13" s="217"/>
      <c r="Y13" s="279"/>
      <c r="Z13" s="282" t="s">
        <v>139</v>
      </c>
      <c r="AA13" s="282"/>
      <c r="AB13" s="282"/>
      <c r="AC13" s="282"/>
      <c r="AD13" s="287" t="s">
        <v>139</v>
      </c>
      <c r="AE13" s="287"/>
      <c r="AF13" s="287"/>
      <c r="AG13" s="287"/>
      <c r="AH13" s="287"/>
      <c r="AI13" s="287"/>
      <c r="AJ13" s="287"/>
      <c r="AK13" s="287"/>
      <c r="AL13" s="283" t="s">
        <v>139</v>
      </c>
      <c r="AM13" s="238"/>
      <c r="AN13" s="238"/>
      <c r="AO13" s="296"/>
      <c r="AP13" s="261" t="s">
        <v>350</v>
      </c>
      <c r="AQ13" s="1"/>
      <c r="AR13" s="1"/>
      <c r="AS13" s="1"/>
      <c r="AT13" s="1"/>
      <c r="AU13" s="1"/>
      <c r="AV13" s="1"/>
      <c r="AW13" s="1"/>
      <c r="AX13" s="1"/>
      <c r="AY13" s="1"/>
      <c r="AZ13" s="1"/>
      <c r="BA13" s="1"/>
      <c r="BB13" s="1"/>
      <c r="BC13" s="1"/>
      <c r="BD13" s="1"/>
      <c r="BE13" s="1"/>
      <c r="BF13" s="269"/>
      <c r="BG13" s="274">
        <v>2298531</v>
      </c>
      <c r="BH13" s="217"/>
      <c r="BI13" s="217"/>
      <c r="BJ13" s="217"/>
      <c r="BK13" s="217"/>
      <c r="BL13" s="217"/>
      <c r="BM13" s="217"/>
      <c r="BN13" s="279"/>
      <c r="BO13" s="282">
        <v>55.1</v>
      </c>
      <c r="BP13" s="282"/>
      <c r="BQ13" s="282"/>
      <c r="BR13" s="282"/>
      <c r="BS13" s="287" t="s">
        <v>139</v>
      </c>
      <c r="BT13" s="287"/>
      <c r="BU13" s="287"/>
      <c r="BV13" s="287"/>
      <c r="BW13" s="287"/>
      <c r="BX13" s="287"/>
      <c r="BY13" s="287"/>
      <c r="BZ13" s="287"/>
      <c r="CA13" s="287"/>
      <c r="CB13" s="325"/>
      <c r="CD13" s="261" t="s">
        <v>352</v>
      </c>
      <c r="CE13" s="1"/>
      <c r="CF13" s="1"/>
      <c r="CG13" s="1"/>
      <c r="CH13" s="1"/>
      <c r="CI13" s="1"/>
      <c r="CJ13" s="1"/>
      <c r="CK13" s="1"/>
      <c r="CL13" s="1"/>
      <c r="CM13" s="1"/>
      <c r="CN13" s="1"/>
      <c r="CO13" s="1"/>
      <c r="CP13" s="1"/>
      <c r="CQ13" s="269"/>
      <c r="CR13" s="274">
        <v>2177231</v>
      </c>
      <c r="CS13" s="217"/>
      <c r="CT13" s="217"/>
      <c r="CU13" s="217"/>
      <c r="CV13" s="217"/>
      <c r="CW13" s="217"/>
      <c r="CX13" s="217"/>
      <c r="CY13" s="279"/>
      <c r="CZ13" s="282">
        <v>9.6999999999999993</v>
      </c>
      <c r="DA13" s="282"/>
      <c r="DB13" s="282"/>
      <c r="DC13" s="282"/>
      <c r="DD13" s="288">
        <v>1202278</v>
      </c>
      <c r="DE13" s="217"/>
      <c r="DF13" s="217"/>
      <c r="DG13" s="217"/>
      <c r="DH13" s="217"/>
      <c r="DI13" s="217"/>
      <c r="DJ13" s="217"/>
      <c r="DK13" s="217"/>
      <c r="DL13" s="217"/>
      <c r="DM13" s="217"/>
      <c r="DN13" s="217"/>
      <c r="DO13" s="217"/>
      <c r="DP13" s="279"/>
      <c r="DQ13" s="288">
        <v>1194933</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t="s">
        <v>139</v>
      </c>
      <c r="S14" s="217"/>
      <c r="T14" s="217"/>
      <c r="U14" s="217"/>
      <c r="V14" s="217"/>
      <c r="W14" s="217"/>
      <c r="X14" s="217"/>
      <c r="Y14" s="279"/>
      <c r="Z14" s="282" t="s">
        <v>139</v>
      </c>
      <c r="AA14" s="282"/>
      <c r="AB14" s="282"/>
      <c r="AC14" s="282"/>
      <c r="AD14" s="287" t="s">
        <v>139</v>
      </c>
      <c r="AE14" s="287"/>
      <c r="AF14" s="287"/>
      <c r="AG14" s="287"/>
      <c r="AH14" s="287"/>
      <c r="AI14" s="287"/>
      <c r="AJ14" s="287"/>
      <c r="AK14" s="287"/>
      <c r="AL14" s="283" t="s">
        <v>139</v>
      </c>
      <c r="AM14" s="238"/>
      <c r="AN14" s="238"/>
      <c r="AO14" s="296"/>
      <c r="AP14" s="261" t="s">
        <v>222</v>
      </c>
      <c r="AQ14" s="1"/>
      <c r="AR14" s="1"/>
      <c r="AS14" s="1"/>
      <c r="AT14" s="1"/>
      <c r="AU14" s="1"/>
      <c r="AV14" s="1"/>
      <c r="AW14" s="1"/>
      <c r="AX14" s="1"/>
      <c r="AY14" s="1"/>
      <c r="AZ14" s="1"/>
      <c r="BA14" s="1"/>
      <c r="BB14" s="1"/>
      <c r="BC14" s="1"/>
      <c r="BD14" s="1"/>
      <c r="BE14" s="1"/>
      <c r="BF14" s="269"/>
      <c r="BG14" s="274">
        <v>119405</v>
      </c>
      <c r="BH14" s="217"/>
      <c r="BI14" s="217"/>
      <c r="BJ14" s="217"/>
      <c r="BK14" s="217"/>
      <c r="BL14" s="217"/>
      <c r="BM14" s="217"/>
      <c r="BN14" s="279"/>
      <c r="BO14" s="282">
        <v>2.9</v>
      </c>
      <c r="BP14" s="282"/>
      <c r="BQ14" s="282"/>
      <c r="BR14" s="282"/>
      <c r="BS14" s="287" t="s">
        <v>139</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2018568</v>
      </c>
      <c r="CS14" s="217"/>
      <c r="CT14" s="217"/>
      <c r="CU14" s="217"/>
      <c r="CV14" s="217"/>
      <c r="CW14" s="217"/>
      <c r="CX14" s="217"/>
      <c r="CY14" s="279"/>
      <c r="CZ14" s="282">
        <v>9</v>
      </c>
      <c r="DA14" s="282"/>
      <c r="DB14" s="282"/>
      <c r="DC14" s="282"/>
      <c r="DD14" s="288">
        <v>1235236</v>
      </c>
      <c r="DE14" s="217"/>
      <c r="DF14" s="217"/>
      <c r="DG14" s="217"/>
      <c r="DH14" s="217"/>
      <c r="DI14" s="217"/>
      <c r="DJ14" s="217"/>
      <c r="DK14" s="217"/>
      <c r="DL14" s="217"/>
      <c r="DM14" s="217"/>
      <c r="DN14" s="217"/>
      <c r="DO14" s="217"/>
      <c r="DP14" s="279"/>
      <c r="DQ14" s="288">
        <v>773386</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139</v>
      </c>
      <c r="S15" s="217"/>
      <c r="T15" s="217"/>
      <c r="U15" s="217"/>
      <c r="V15" s="217"/>
      <c r="W15" s="217"/>
      <c r="X15" s="217"/>
      <c r="Y15" s="279"/>
      <c r="Z15" s="282" t="s">
        <v>139</v>
      </c>
      <c r="AA15" s="282"/>
      <c r="AB15" s="282"/>
      <c r="AC15" s="282"/>
      <c r="AD15" s="287" t="s">
        <v>139</v>
      </c>
      <c r="AE15" s="287"/>
      <c r="AF15" s="287"/>
      <c r="AG15" s="287"/>
      <c r="AH15" s="287"/>
      <c r="AI15" s="287"/>
      <c r="AJ15" s="287"/>
      <c r="AK15" s="287"/>
      <c r="AL15" s="283" t="s">
        <v>139</v>
      </c>
      <c r="AM15" s="238"/>
      <c r="AN15" s="238"/>
      <c r="AO15" s="296"/>
      <c r="AP15" s="261" t="s">
        <v>355</v>
      </c>
      <c r="AQ15" s="1"/>
      <c r="AR15" s="1"/>
      <c r="AS15" s="1"/>
      <c r="AT15" s="1"/>
      <c r="AU15" s="1"/>
      <c r="AV15" s="1"/>
      <c r="AW15" s="1"/>
      <c r="AX15" s="1"/>
      <c r="AY15" s="1"/>
      <c r="AZ15" s="1"/>
      <c r="BA15" s="1"/>
      <c r="BB15" s="1"/>
      <c r="BC15" s="1"/>
      <c r="BD15" s="1"/>
      <c r="BE15" s="1"/>
      <c r="BF15" s="269"/>
      <c r="BG15" s="274">
        <v>250444</v>
      </c>
      <c r="BH15" s="217"/>
      <c r="BI15" s="217"/>
      <c r="BJ15" s="217"/>
      <c r="BK15" s="217"/>
      <c r="BL15" s="217"/>
      <c r="BM15" s="217"/>
      <c r="BN15" s="279"/>
      <c r="BO15" s="282">
        <v>6</v>
      </c>
      <c r="BP15" s="282"/>
      <c r="BQ15" s="282"/>
      <c r="BR15" s="282"/>
      <c r="BS15" s="287" t="s">
        <v>139</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3216373</v>
      </c>
      <c r="CS15" s="217"/>
      <c r="CT15" s="217"/>
      <c r="CU15" s="217"/>
      <c r="CV15" s="217"/>
      <c r="CW15" s="217"/>
      <c r="CX15" s="217"/>
      <c r="CY15" s="279"/>
      <c r="CZ15" s="282">
        <v>14.3</v>
      </c>
      <c r="DA15" s="282"/>
      <c r="DB15" s="282"/>
      <c r="DC15" s="282"/>
      <c r="DD15" s="288">
        <v>2072833</v>
      </c>
      <c r="DE15" s="217"/>
      <c r="DF15" s="217"/>
      <c r="DG15" s="217"/>
      <c r="DH15" s="217"/>
      <c r="DI15" s="217"/>
      <c r="DJ15" s="217"/>
      <c r="DK15" s="217"/>
      <c r="DL15" s="217"/>
      <c r="DM15" s="217"/>
      <c r="DN15" s="217"/>
      <c r="DO15" s="217"/>
      <c r="DP15" s="279"/>
      <c r="DQ15" s="288">
        <v>1036274</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25296</v>
      </c>
      <c r="S16" s="217"/>
      <c r="T16" s="217"/>
      <c r="U16" s="217"/>
      <c r="V16" s="217"/>
      <c r="W16" s="217"/>
      <c r="X16" s="217"/>
      <c r="Y16" s="279"/>
      <c r="Z16" s="282">
        <v>0.1</v>
      </c>
      <c r="AA16" s="282"/>
      <c r="AB16" s="282"/>
      <c r="AC16" s="282"/>
      <c r="AD16" s="287">
        <v>25296</v>
      </c>
      <c r="AE16" s="287"/>
      <c r="AF16" s="287"/>
      <c r="AG16" s="287"/>
      <c r="AH16" s="287"/>
      <c r="AI16" s="287"/>
      <c r="AJ16" s="287"/>
      <c r="AK16" s="287"/>
      <c r="AL16" s="283">
        <v>0.2</v>
      </c>
      <c r="AM16" s="238"/>
      <c r="AN16" s="238"/>
      <c r="AO16" s="296"/>
      <c r="AP16" s="261" t="s">
        <v>359</v>
      </c>
      <c r="AQ16" s="1"/>
      <c r="AR16" s="1"/>
      <c r="AS16" s="1"/>
      <c r="AT16" s="1"/>
      <c r="AU16" s="1"/>
      <c r="AV16" s="1"/>
      <c r="AW16" s="1"/>
      <c r="AX16" s="1"/>
      <c r="AY16" s="1"/>
      <c r="AZ16" s="1"/>
      <c r="BA16" s="1"/>
      <c r="BB16" s="1"/>
      <c r="BC16" s="1"/>
      <c r="BD16" s="1"/>
      <c r="BE16" s="1"/>
      <c r="BF16" s="269"/>
      <c r="BG16" s="274" t="s">
        <v>139</v>
      </c>
      <c r="BH16" s="217"/>
      <c r="BI16" s="217"/>
      <c r="BJ16" s="217"/>
      <c r="BK16" s="217"/>
      <c r="BL16" s="217"/>
      <c r="BM16" s="217"/>
      <c r="BN16" s="279"/>
      <c r="BO16" s="282" t="s">
        <v>139</v>
      </c>
      <c r="BP16" s="282"/>
      <c r="BQ16" s="282"/>
      <c r="BR16" s="282"/>
      <c r="BS16" s="287" t="s">
        <v>139</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v>52568</v>
      </c>
      <c r="CS16" s="217"/>
      <c r="CT16" s="217"/>
      <c r="CU16" s="217"/>
      <c r="CV16" s="217"/>
      <c r="CW16" s="217"/>
      <c r="CX16" s="217"/>
      <c r="CY16" s="279"/>
      <c r="CZ16" s="282">
        <v>0.2</v>
      </c>
      <c r="DA16" s="282"/>
      <c r="DB16" s="282"/>
      <c r="DC16" s="282"/>
      <c r="DD16" s="288" t="s">
        <v>139</v>
      </c>
      <c r="DE16" s="217"/>
      <c r="DF16" s="217"/>
      <c r="DG16" s="217"/>
      <c r="DH16" s="217"/>
      <c r="DI16" s="217"/>
      <c r="DJ16" s="217"/>
      <c r="DK16" s="217"/>
      <c r="DL16" s="217"/>
      <c r="DM16" s="217"/>
      <c r="DN16" s="217"/>
      <c r="DO16" s="217"/>
      <c r="DP16" s="279"/>
      <c r="DQ16" s="288">
        <v>15520</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54087</v>
      </c>
      <c r="S17" s="217"/>
      <c r="T17" s="217"/>
      <c r="U17" s="217"/>
      <c r="V17" s="217"/>
      <c r="W17" s="217"/>
      <c r="X17" s="217"/>
      <c r="Y17" s="279"/>
      <c r="Z17" s="282">
        <v>0.2</v>
      </c>
      <c r="AA17" s="282"/>
      <c r="AB17" s="282"/>
      <c r="AC17" s="282"/>
      <c r="AD17" s="287">
        <v>54087</v>
      </c>
      <c r="AE17" s="287"/>
      <c r="AF17" s="287"/>
      <c r="AG17" s="287"/>
      <c r="AH17" s="287"/>
      <c r="AI17" s="287"/>
      <c r="AJ17" s="287"/>
      <c r="AK17" s="287"/>
      <c r="AL17" s="283">
        <v>0.5</v>
      </c>
      <c r="AM17" s="238"/>
      <c r="AN17" s="238"/>
      <c r="AO17" s="296"/>
      <c r="AP17" s="261" t="s">
        <v>362</v>
      </c>
      <c r="AQ17" s="1"/>
      <c r="AR17" s="1"/>
      <c r="AS17" s="1"/>
      <c r="AT17" s="1"/>
      <c r="AU17" s="1"/>
      <c r="AV17" s="1"/>
      <c r="AW17" s="1"/>
      <c r="AX17" s="1"/>
      <c r="AY17" s="1"/>
      <c r="AZ17" s="1"/>
      <c r="BA17" s="1"/>
      <c r="BB17" s="1"/>
      <c r="BC17" s="1"/>
      <c r="BD17" s="1"/>
      <c r="BE17" s="1"/>
      <c r="BF17" s="269"/>
      <c r="BG17" s="274" t="s">
        <v>139</v>
      </c>
      <c r="BH17" s="217"/>
      <c r="BI17" s="217"/>
      <c r="BJ17" s="217"/>
      <c r="BK17" s="217"/>
      <c r="BL17" s="217"/>
      <c r="BM17" s="217"/>
      <c r="BN17" s="279"/>
      <c r="BO17" s="282" t="s">
        <v>139</v>
      </c>
      <c r="BP17" s="282"/>
      <c r="BQ17" s="282"/>
      <c r="BR17" s="282"/>
      <c r="BS17" s="287" t="s">
        <v>139</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1733588</v>
      </c>
      <c r="CS17" s="217"/>
      <c r="CT17" s="217"/>
      <c r="CU17" s="217"/>
      <c r="CV17" s="217"/>
      <c r="CW17" s="217"/>
      <c r="CX17" s="217"/>
      <c r="CY17" s="279"/>
      <c r="CZ17" s="282">
        <v>7.7</v>
      </c>
      <c r="DA17" s="282"/>
      <c r="DB17" s="282"/>
      <c r="DC17" s="282"/>
      <c r="DD17" s="288" t="s">
        <v>139</v>
      </c>
      <c r="DE17" s="217"/>
      <c r="DF17" s="217"/>
      <c r="DG17" s="217"/>
      <c r="DH17" s="217"/>
      <c r="DI17" s="217"/>
      <c r="DJ17" s="217"/>
      <c r="DK17" s="217"/>
      <c r="DL17" s="217"/>
      <c r="DM17" s="217"/>
      <c r="DN17" s="217"/>
      <c r="DO17" s="217"/>
      <c r="DP17" s="279"/>
      <c r="DQ17" s="288">
        <v>1733588</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18919</v>
      </c>
      <c r="S18" s="217"/>
      <c r="T18" s="217"/>
      <c r="U18" s="217"/>
      <c r="V18" s="217"/>
      <c r="W18" s="217"/>
      <c r="X18" s="217"/>
      <c r="Y18" s="279"/>
      <c r="Z18" s="282">
        <v>0.1</v>
      </c>
      <c r="AA18" s="282"/>
      <c r="AB18" s="282"/>
      <c r="AC18" s="282"/>
      <c r="AD18" s="287">
        <v>18919</v>
      </c>
      <c r="AE18" s="287"/>
      <c r="AF18" s="287"/>
      <c r="AG18" s="287"/>
      <c r="AH18" s="287"/>
      <c r="AI18" s="287"/>
      <c r="AJ18" s="287"/>
      <c r="AK18" s="287"/>
      <c r="AL18" s="283">
        <v>0.2</v>
      </c>
      <c r="AM18" s="238"/>
      <c r="AN18" s="238"/>
      <c r="AO18" s="296"/>
      <c r="AP18" s="261" t="s">
        <v>98</v>
      </c>
      <c r="AQ18" s="1"/>
      <c r="AR18" s="1"/>
      <c r="AS18" s="1"/>
      <c r="AT18" s="1"/>
      <c r="AU18" s="1"/>
      <c r="AV18" s="1"/>
      <c r="AW18" s="1"/>
      <c r="AX18" s="1"/>
      <c r="AY18" s="1"/>
      <c r="AZ18" s="1"/>
      <c r="BA18" s="1"/>
      <c r="BB18" s="1"/>
      <c r="BC18" s="1"/>
      <c r="BD18" s="1"/>
      <c r="BE18" s="1"/>
      <c r="BF18" s="269"/>
      <c r="BG18" s="274" t="s">
        <v>139</v>
      </c>
      <c r="BH18" s="217"/>
      <c r="BI18" s="217"/>
      <c r="BJ18" s="217"/>
      <c r="BK18" s="217"/>
      <c r="BL18" s="217"/>
      <c r="BM18" s="217"/>
      <c r="BN18" s="279"/>
      <c r="BO18" s="282" t="s">
        <v>139</v>
      </c>
      <c r="BP18" s="282"/>
      <c r="BQ18" s="282"/>
      <c r="BR18" s="282"/>
      <c r="BS18" s="287" t="s">
        <v>139</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139</v>
      </c>
      <c r="CS18" s="217"/>
      <c r="CT18" s="217"/>
      <c r="CU18" s="217"/>
      <c r="CV18" s="217"/>
      <c r="CW18" s="217"/>
      <c r="CX18" s="217"/>
      <c r="CY18" s="279"/>
      <c r="CZ18" s="282" t="s">
        <v>139</v>
      </c>
      <c r="DA18" s="282"/>
      <c r="DB18" s="282"/>
      <c r="DC18" s="282"/>
      <c r="DD18" s="288" t="s">
        <v>139</v>
      </c>
      <c r="DE18" s="217"/>
      <c r="DF18" s="217"/>
      <c r="DG18" s="217"/>
      <c r="DH18" s="217"/>
      <c r="DI18" s="217"/>
      <c r="DJ18" s="217"/>
      <c r="DK18" s="217"/>
      <c r="DL18" s="217"/>
      <c r="DM18" s="217"/>
      <c r="DN18" s="217"/>
      <c r="DO18" s="217"/>
      <c r="DP18" s="279"/>
      <c r="DQ18" s="288" t="s">
        <v>139</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17159</v>
      </c>
      <c r="S19" s="217"/>
      <c r="T19" s="217"/>
      <c r="U19" s="217"/>
      <c r="V19" s="217"/>
      <c r="W19" s="217"/>
      <c r="X19" s="217"/>
      <c r="Y19" s="279"/>
      <c r="Z19" s="282">
        <v>0.1</v>
      </c>
      <c r="AA19" s="282"/>
      <c r="AB19" s="282"/>
      <c r="AC19" s="282"/>
      <c r="AD19" s="287">
        <v>17159</v>
      </c>
      <c r="AE19" s="287"/>
      <c r="AF19" s="287"/>
      <c r="AG19" s="287"/>
      <c r="AH19" s="287"/>
      <c r="AI19" s="287"/>
      <c r="AJ19" s="287"/>
      <c r="AK19" s="287"/>
      <c r="AL19" s="283">
        <v>0.2</v>
      </c>
      <c r="AM19" s="238"/>
      <c r="AN19" s="238"/>
      <c r="AO19" s="296"/>
      <c r="AP19" s="261" t="s">
        <v>258</v>
      </c>
      <c r="AQ19" s="1"/>
      <c r="AR19" s="1"/>
      <c r="AS19" s="1"/>
      <c r="AT19" s="1"/>
      <c r="AU19" s="1"/>
      <c r="AV19" s="1"/>
      <c r="AW19" s="1"/>
      <c r="AX19" s="1"/>
      <c r="AY19" s="1"/>
      <c r="AZ19" s="1"/>
      <c r="BA19" s="1"/>
      <c r="BB19" s="1"/>
      <c r="BC19" s="1"/>
      <c r="BD19" s="1"/>
      <c r="BE19" s="1"/>
      <c r="BF19" s="269"/>
      <c r="BG19" s="274">
        <v>111970</v>
      </c>
      <c r="BH19" s="217"/>
      <c r="BI19" s="217"/>
      <c r="BJ19" s="217"/>
      <c r="BK19" s="217"/>
      <c r="BL19" s="217"/>
      <c r="BM19" s="217"/>
      <c r="BN19" s="279"/>
      <c r="BO19" s="282">
        <v>2.7</v>
      </c>
      <c r="BP19" s="282"/>
      <c r="BQ19" s="282"/>
      <c r="BR19" s="282"/>
      <c r="BS19" s="287" t="s">
        <v>139</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139</v>
      </c>
      <c r="CS19" s="217"/>
      <c r="CT19" s="217"/>
      <c r="CU19" s="217"/>
      <c r="CV19" s="217"/>
      <c r="CW19" s="217"/>
      <c r="CX19" s="217"/>
      <c r="CY19" s="279"/>
      <c r="CZ19" s="282" t="s">
        <v>139</v>
      </c>
      <c r="DA19" s="282"/>
      <c r="DB19" s="282"/>
      <c r="DC19" s="282"/>
      <c r="DD19" s="288" t="s">
        <v>139</v>
      </c>
      <c r="DE19" s="217"/>
      <c r="DF19" s="217"/>
      <c r="DG19" s="217"/>
      <c r="DH19" s="217"/>
      <c r="DI19" s="217"/>
      <c r="DJ19" s="217"/>
      <c r="DK19" s="217"/>
      <c r="DL19" s="217"/>
      <c r="DM19" s="217"/>
      <c r="DN19" s="217"/>
      <c r="DO19" s="217"/>
      <c r="DP19" s="279"/>
      <c r="DQ19" s="288" t="s">
        <v>139</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1760</v>
      </c>
      <c r="S20" s="217"/>
      <c r="T20" s="217"/>
      <c r="U20" s="217"/>
      <c r="V20" s="217"/>
      <c r="W20" s="217"/>
      <c r="X20" s="217"/>
      <c r="Y20" s="279"/>
      <c r="Z20" s="282">
        <v>0</v>
      </c>
      <c r="AA20" s="282"/>
      <c r="AB20" s="282"/>
      <c r="AC20" s="282"/>
      <c r="AD20" s="287">
        <v>1760</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v>111970</v>
      </c>
      <c r="BH20" s="217"/>
      <c r="BI20" s="217"/>
      <c r="BJ20" s="217"/>
      <c r="BK20" s="217"/>
      <c r="BL20" s="217"/>
      <c r="BM20" s="217"/>
      <c r="BN20" s="279"/>
      <c r="BO20" s="282">
        <v>2.7</v>
      </c>
      <c r="BP20" s="282"/>
      <c r="BQ20" s="282"/>
      <c r="BR20" s="282"/>
      <c r="BS20" s="287" t="s">
        <v>139</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22539974</v>
      </c>
      <c r="CS20" s="217"/>
      <c r="CT20" s="217"/>
      <c r="CU20" s="217"/>
      <c r="CV20" s="217"/>
      <c r="CW20" s="217"/>
      <c r="CX20" s="217"/>
      <c r="CY20" s="279"/>
      <c r="CZ20" s="282">
        <v>100</v>
      </c>
      <c r="DA20" s="282"/>
      <c r="DB20" s="282"/>
      <c r="DC20" s="282"/>
      <c r="DD20" s="288">
        <v>5051793</v>
      </c>
      <c r="DE20" s="217"/>
      <c r="DF20" s="217"/>
      <c r="DG20" s="217"/>
      <c r="DH20" s="217"/>
      <c r="DI20" s="217"/>
      <c r="DJ20" s="217"/>
      <c r="DK20" s="217"/>
      <c r="DL20" s="217"/>
      <c r="DM20" s="217"/>
      <c r="DN20" s="217"/>
      <c r="DO20" s="217"/>
      <c r="DP20" s="279"/>
      <c r="DQ20" s="288">
        <v>12255583</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5881828</v>
      </c>
      <c r="S21" s="217"/>
      <c r="T21" s="217"/>
      <c r="U21" s="217"/>
      <c r="V21" s="217"/>
      <c r="W21" s="217"/>
      <c r="X21" s="217"/>
      <c r="Y21" s="279"/>
      <c r="Z21" s="282">
        <v>24.3</v>
      </c>
      <c r="AA21" s="282"/>
      <c r="AB21" s="282"/>
      <c r="AC21" s="282"/>
      <c r="AD21" s="287">
        <v>5123407</v>
      </c>
      <c r="AE21" s="287"/>
      <c r="AF21" s="287"/>
      <c r="AG21" s="287"/>
      <c r="AH21" s="287"/>
      <c r="AI21" s="287"/>
      <c r="AJ21" s="287"/>
      <c r="AK21" s="287"/>
      <c r="AL21" s="283">
        <v>48.4</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v>111970</v>
      </c>
      <c r="BH21" s="217"/>
      <c r="BI21" s="217"/>
      <c r="BJ21" s="217"/>
      <c r="BK21" s="217"/>
      <c r="BL21" s="217"/>
      <c r="BM21" s="217"/>
      <c r="BN21" s="279"/>
      <c r="BO21" s="282">
        <v>2.7</v>
      </c>
      <c r="BP21" s="282"/>
      <c r="BQ21" s="282"/>
      <c r="BR21" s="282"/>
      <c r="BS21" s="287" t="s">
        <v>139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5123407</v>
      </c>
      <c r="S22" s="217"/>
      <c r="T22" s="217"/>
      <c r="U22" s="217"/>
      <c r="V22" s="217"/>
      <c r="W22" s="217"/>
      <c r="X22" s="217"/>
      <c r="Y22" s="279"/>
      <c r="Z22" s="282">
        <v>21.2</v>
      </c>
      <c r="AA22" s="282"/>
      <c r="AB22" s="282"/>
      <c r="AC22" s="282"/>
      <c r="AD22" s="287">
        <v>5123407</v>
      </c>
      <c r="AE22" s="287"/>
      <c r="AF22" s="287"/>
      <c r="AG22" s="287"/>
      <c r="AH22" s="287"/>
      <c r="AI22" s="287"/>
      <c r="AJ22" s="287"/>
      <c r="AK22" s="287"/>
      <c r="AL22" s="283">
        <v>48.4</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139</v>
      </c>
      <c r="BH22" s="217"/>
      <c r="BI22" s="217"/>
      <c r="BJ22" s="217"/>
      <c r="BK22" s="217"/>
      <c r="BL22" s="217"/>
      <c r="BM22" s="217"/>
      <c r="BN22" s="279"/>
      <c r="BO22" s="282" t="s">
        <v>139</v>
      </c>
      <c r="BP22" s="282"/>
      <c r="BQ22" s="282"/>
      <c r="BR22" s="282"/>
      <c r="BS22" s="287" t="s">
        <v>139</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758421</v>
      </c>
      <c r="S23" s="217"/>
      <c r="T23" s="217"/>
      <c r="U23" s="217"/>
      <c r="V23" s="217"/>
      <c r="W23" s="217"/>
      <c r="X23" s="217"/>
      <c r="Y23" s="279"/>
      <c r="Z23" s="282">
        <v>3.1</v>
      </c>
      <c r="AA23" s="282"/>
      <c r="AB23" s="282"/>
      <c r="AC23" s="282"/>
      <c r="AD23" s="287" t="s">
        <v>139</v>
      </c>
      <c r="AE23" s="287"/>
      <c r="AF23" s="287"/>
      <c r="AG23" s="287"/>
      <c r="AH23" s="287"/>
      <c r="AI23" s="287"/>
      <c r="AJ23" s="287"/>
      <c r="AK23" s="287"/>
      <c r="AL23" s="283" t="s">
        <v>139</v>
      </c>
      <c r="AM23" s="238"/>
      <c r="AN23" s="238"/>
      <c r="AO23" s="296"/>
      <c r="AP23" s="261" t="s">
        <v>116</v>
      </c>
      <c r="AQ23" s="300"/>
      <c r="AR23" s="300"/>
      <c r="AS23" s="300"/>
      <c r="AT23" s="300"/>
      <c r="AU23" s="300"/>
      <c r="AV23" s="300"/>
      <c r="AW23" s="300"/>
      <c r="AX23" s="300"/>
      <c r="AY23" s="300"/>
      <c r="AZ23" s="300"/>
      <c r="BA23" s="300"/>
      <c r="BB23" s="300"/>
      <c r="BC23" s="300"/>
      <c r="BD23" s="300"/>
      <c r="BE23" s="300"/>
      <c r="BF23" s="314"/>
      <c r="BG23" s="274" t="s">
        <v>139</v>
      </c>
      <c r="BH23" s="217"/>
      <c r="BI23" s="217"/>
      <c r="BJ23" s="217"/>
      <c r="BK23" s="217"/>
      <c r="BL23" s="217"/>
      <c r="BM23" s="217"/>
      <c r="BN23" s="279"/>
      <c r="BO23" s="282" t="s">
        <v>139</v>
      </c>
      <c r="BP23" s="282"/>
      <c r="BQ23" s="282"/>
      <c r="BR23" s="282"/>
      <c r="BS23" s="287" t="s">
        <v>139</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376</v>
      </c>
      <c r="DA23" s="139"/>
      <c r="DB23" s="139"/>
      <c r="DC23" s="144"/>
      <c r="DD23" s="182" t="s">
        <v>302</v>
      </c>
      <c r="DE23" s="139"/>
      <c r="DF23" s="139"/>
      <c r="DG23" s="139"/>
      <c r="DH23" s="139"/>
      <c r="DI23" s="139"/>
      <c r="DJ23" s="139"/>
      <c r="DK23" s="144"/>
      <c r="DL23" s="345" t="s">
        <v>379</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139</v>
      </c>
      <c r="S24" s="217"/>
      <c r="T24" s="217"/>
      <c r="U24" s="217"/>
      <c r="V24" s="217"/>
      <c r="W24" s="217"/>
      <c r="X24" s="217"/>
      <c r="Y24" s="279"/>
      <c r="Z24" s="282" t="s">
        <v>139</v>
      </c>
      <c r="AA24" s="282"/>
      <c r="AB24" s="282"/>
      <c r="AC24" s="282"/>
      <c r="AD24" s="287" t="s">
        <v>139</v>
      </c>
      <c r="AE24" s="287"/>
      <c r="AF24" s="287"/>
      <c r="AG24" s="287"/>
      <c r="AH24" s="287"/>
      <c r="AI24" s="287"/>
      <c r="AJ24" s="287"/>
      <c r="AK24" s="287"/>
      <c r="AL24" s="283" t="s">
        <v>139</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139</v>
      </c>
      <c r="BH24" s="217"/>
      <c r="BI24" s="217"/>
      <c r="BJ24" s="217"/>
      <c r="BK24" s="217"/>
      <c r="BL24" s="217"/>
      <c r="BM24" s="217"/>
      <c r="BN24" s="279"/>
      <c r="BO24" s="282" t="s">
        <v>139</v>
      </c>
      <c r="BP24" s="282"/>
      <c r="BQ24" s="282"/>
      <c r="BR24" s="282"/>
      <c r="BS24" s="287" t="s">
        <v>139</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6915164</v>
      </c>
      <c r="CS24" s="276"/>
      <c r="CT24" s="276"/>
      <c r="CU24" s="276"/>
      <c r="CV24" s="276"/>
      <c r="CW24" s="276"/>
      <c r="CX24" s="276"/>
      <c r="CY24" s="278"/>
      <c r="CZ24" s="291">
        <v>30.7</v>
      </c>
      <c r="DA24" s="293"/>
      <c r="DB24" s="293"/>
      <c r="DC24" s="337"/>
      <c r="DD24" s="341">
        <v>4833090</v>
      </c>
      <c r="DE24" s="276"/>
      <c r="DF24" s="276"/>
      <c r="DG24" s="276"/>
      <c r="DH24" s="276"/>
      <c r="DI24" s="276"/>
      <c r="DJ24" s="276"/>
      <c r="DK24" s="278"/>
      <c r="DL24" s="341">
        <v>4806045</v>
      </c>
      <c r="DM24" s="276"/>
      <c r="DN24" s="276"/>
      <c r="DO24" s="276"/>
      <c r="DP24" s="276"/>
      <c r="DQ24" s="276"/>
      <c r="DR24" s="276"/>
      <c r="DS24" s="276"/>
      <c r="DT24" s="276"/>
      <c r="DU24" s="276"/>
      <c r="DV24" s="278"/>
      <c r="DW24" s="291">
        <v>44.7</v>
      </c>
      <c r="DX24" s="293"/>
      <c r="DY24" s="293"/>
      <c r="DZ24" s="293"/>
      <c r="EA24" s="293"/>
      <c r="EB24" s="293"/>
      <c r="EC24" s="295"/>
    </row>
    <row r="25" spans="2:133" ht="11.25" customHeight="1">
      <c r="B25" s="261" t="s">
        <v>59</v>
      </c>
      <c r="C25" s="1"/>
      <c r="D25" s="1"/>
      <c r="E25" s="1"/>
      <c r="F25" s="1"/>
      <c r="G25" s="1"/>
      <c r="H25" s="1"/>
      <c r="I25" s="1"/>
      <c r="J25" s="1"/>
      <c r="K25" s="1"/>
      <c r="L25" s="1"/>
      <c r="M25" s="1"/>
      <c r="N25" s="1"/>
      <c r="O25" s="1"/>
      <c r="P25" s="1"/>
      <c r="Q25" s="269"/>
      <c r="R25" s="274">
        <v>11280290</v>
      </c>
      <c r="S25" s="217"/>
      <c r="T25" s="217"/>
      <c r="U25" s="217"/>
      <c r="V25" s="217"/>
      <c r="W25" s="217"/>
      <c r="X25" s="217"/>
      <c r="Y25" s="279"/>
      <c r="Z25" s="282">
        <v>46.6</v>
      </c>
      <c r="AA25" s="282"/>
      <c r="AB25" s="282"/>
      <c r="AC25" s="282"/>
      <c r="AD25" s="287">
        <v>10521869</v>
      </c>
      <c r="AE25" s="287"/>
      <c r="AF25" s="287"/>
      <c r="AG25" s="287"/>
      <c r="AH25" s="287"/>
      <c r="AI25" s="287"/>
      <c r="AJ25" s="287"/>
      <c r="AK25" s="287"/>
      <c r="AL25" s="283">
        <v>99.4</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139</v>
      </c>
      <c r="BH25" s="217"/>
      <c r="BI25" s="217"/>
      <c r="BJ25" s="217"/>
      <c r="BK25" s="217"/>
      <c r="BL25" s="217"/>
      <c r="BM25" s="217"/>
      <c r="BN25" s="279"/>
      <c r="BO25" s="282" t="s">
        <v>139</v>
      </c>
      <c r="BP25" s="282"/>
      <c r="BQ25" s="282"/>
      <c r="BR25" s="282"/>
      <c r="BS25" s="287" t="s">
        <v>139</v>
      </c>
      <c r="BT25" s="287"/>
      <c r="BU25" s="287"/>
      <c r="BV25" s="287"/>
      <c r="BW25" s="287"/>
      <c r="BX25" s="287"/>
      <c r="BY25" s="287"/>
      <c r="BZ25" s="287"/>
      <c r="CA25" s="287"/>
      <c r="CB25" s="325"/>
      <c r="CD25" s="261" t="s">
        <v>204</v>
      </c>
      <c r="CE25" s="1"/>
      <c r="CF25" s="1"/>
      <c r="CG25" s="1"/>
      <c r="CH25" s="1"/>
      <c r="CI25" s="1"/>
      <c r="CJ25" s="1"/>
      <c r="CK25" s="1"/>
      <c r="CL25" s="1"/>
      <c r="CM25" s="1"/>
      <c r="CN25" s="1"/>
      <c r="CO25" s="1"/>
      <c r="CP25" s="1"/>
      <c r="CQ25" s="269"/>
      <c r="CR25" s="274">
        <v>2707411</v>
      </c>
      <c r="CS25" s="313"/>
      <c r="CT25" s="313"/>
      <c r="CU25" s="313"/>
      <c r="CV25" s="313"/>
      <c r="CW25" s="313"/>
      <c r="CX25" s="313"/>
      <c r="CY25" s="332"/>
      <c r="CZ25" s="283">
        <v>12</v>
      </c>
      <c r="DA25" s="335"/>
      <c r="DB25" s="335"/>
      <c r="DC25" s="338"/>
      <c r="DD25" s="288">
        <v>2487185</v>
      </c>
      <c r="DE25" s="313"/>
      <c r="DF25" s="313"/>
      <c r="DG25" s="313"/>
      <c r="DH25" s="313"/>
      <c r="DI25" s="313"/>
      <c r="DJ25" s="313"/>
      <c r="DK25" s="332"/>
      <c r="DL25" s="288">
        <v>2484090</v>
      </c>
      <c r="DM25" s="313"/>
      <c r="DN25" s="313"/>
      <c r="DO25" s="313"/>
      <c r="DP25" s="313"/>
      <c r="DQ25" s="313"/>
      <c r="DR25" s="313"/>
      <c r="DS25" s="313"/>
      <c r="DT25" s="313"/>
      <c r="DU25" s="313"/>
      <c r="DV25" s="332"/>
      <c r="DW25" s="283">
        <v>23.1</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5375</v>
      </c>
      <c r="S26" s="217"/>
      <c r="T26" s="217"/>
      <c r="U26" s="217"/>
      <c r="V26" s="217"/>
      <c r="W26" s="217"/>
      <c r="X26" s="217"/>
      <c r="Y26" s="279"/>
      <c r="Z26" s="282">
        <v>0</v>
      </c>
      <c r="AA26" s="282"/>
      <c r="AB26" s="282"/>
      <c r="AC26" s="282"/>
      <c r="AD26" s="287">
        <v>5375</v>
      </c>
      <c r="AE26" s="287"/>
      <c r="AF26" s="287"/>
      <c r="AG26" s="287"/>
      <c r="AH26" s="287"/>
      <c r="AI26" s="287"/>
      <c r="AJ26" s="287"/>
      <c r="AK26" s="287"/>
      <c r="AL26" s="283">
        <v>0.1</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139</v>
      </c>
      <c r="BH26" s="217"/>
      <c r="BI26" s="217"/>
      <c r="BJ26" s="217"/>
      <c r="BK26" s="217"/>
      <c r="BL26" s="217"/>
      <c r="BM26" s="217"/>
      <c r="BN26" s="279"/>
      <c r="BO26" s="282" t="s">
        <v>139</v>
      </c>
      <c r="BP26" s="282"/>
      <c r="BQ26" s="282"/>
      <c r="BR26" s="282"/>
      <c r="BS26" s="287" t="s">
        <v>139</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1745579</v>
      </c>
      <c r="CS26" s="217"/>
      <c r="CT26" s="217"/>
      <c r="CU26" s="217"/>
      <c r="CV26" s="217"/>
      <c r="CW26" s="217"/>
      <c r="CX26" s="217"/>
      <c r="CY26" s="279"/>
      <c r="CZ26" s="283">
        <v>7.7</v>
      </c>
      <c r="DA26" s="335"/>
      <c r="DB26" s="335"/>
      <c r="DC26" s="338"/>
      <c r="DD26" s="288">
        <v>1578667</v>
      </c>
      <c r="DE26" s="217"/>
      <c r="DF26" s="217"/>
      <c r="DG26" s="217"/>
      <c r="DH26" s="217"/>
      <c r="DI26" s="217"/>
      <c r="DJ26" s="217"/>
      <c r="DK26" s="279"/>
      <c r="DL26" s="288" t="s">
        <v>139</v>
      </c>
      <c r="DM26" s="217"/>
      <c r="DN26" s="217"/>
      <c r="DO26" s="217"/>
      <c r="DP26" s="217"/>
      <c r="DQ26" s="217"/>
      <c r="DR26" s="217"/>
      <c r="DS26" s="217"/>
      <c r="DT26" s="217"/>
      <c r="DU26" s="217"/>
      <c r="DV26" s="279"/>
      <c r="DW26" s="283" t="s">
        <v>139</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105960</v>
      </c>
      <c r="S27" s="217"/>
      <c r="T27" s="217"/>
      <c r="U27" s="217"/>
      <c r="V27" s="217"/>
      <c r="W27" s="217"/>
      <c r="X27" s="217"/>
      <c r="Y27" s="279"/>
      <c r="Z27" s="282">
        <v>0.4</v>
      </c>
      <c r="AA27" s="282"/>
      <c r="AB27" s="282"/>
      <c r="AC27" s="282"/>
      <c r="AD27" s="287">
        <v>4</v>
      </c>
      <c r="AE27" s="287"/>
      <c r="AF27" s="287"/>
      <c r="AG27" s="287"/>
      <c r="AH27" s="287"/>
      <c r="AI27" s="287"/>
      <c r="AJ27" s="287"/>
      <c r="AK27" s="287"/>
      <c r="AL27" s="283">
        <v>0</v>
      </c>
      <c r="AM27" s="238"/>
      <c r="AN27" s="238"/>
      <c r="AO27" s="296"/>
      <c r="AP27" s="261" t="s">
        <v>389</v>
      </c>
      <c r="AQ27" s="1"/>
      <c r="AR27" s="1"/>
      <c r="AS27" s="1"/>
      <c r="AT27" s="1"/>
      <c r="AU27" s="1"/>
      <c r="AV27" s="1"/>
      <c r="AW27" s="1"/>
      <c r="AX27" s="1"/>
      <c r="AY27" s="1"/>
      <c r="AZ27" s="1"/>
      <c r="BA27" s="1"/>
      <c r="BB27" s="1"/>
      <c r="BC27" s="1"/>
      <c r="BD27" s="1"/>
      <c r="BE27" s="1"/>
      <c r="BF27" s="269"/>
      <c r="BG27" s="274">
        <v>4175178</v>
      </c>
      <c r="BH27" s="217"/>
      <c r="BI27" s="217"/>
      <c r="BJ27" s="217"/>
      <c r="BK27" s="217"/>
      <c r="BL27" s="217"/>
      <c r="BM27" s="217"/>
      <c r="BN27" s="279"/>
      <c r="BO27" s="282">
        <v>100</v>
      </c>
      <c r="BP27" s="282"/>
      <c r="BQ27" s="282"/>
      <c r="BR27" s="282"/>
      <c r="BS27" s="287" t="s">
        <v>139</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2474165</v>
      </c>
      <c r="CS27" s="313"/>
      <c r="CT27" s="313"/>
      <c r="CU27" s="313"/>
      <c r="CV27" s="313"/>
      <c r="CW27" s="313"/>
      <c r="CX27" s="313"/>
      <c r="CY27" s="332"/>
      <c r="CZ27" s="283">
        <v>11</v>
      </c>
      <c r="DA27" s="335"/>
      <c r="DB27" s="335"/>
      <c r="DC27" s="338"/>
      <c r="DD27" s="288">
        <v>612317</v>
      </c>
      <c r="DE27" s="313"/>
      <c r="DF27" s="313"/>
      <c r="DG27" s="313"/>
      <c r="DH27" s="313"/>
      <c r="DI27" s="313"/>
      <c r="DJ27" s="313"/>
      <c r="DK27" s="332"/>
      <c r="DL27" s="288">
        <v>588367</v>
      </c>
      <c r="DM27" s="313"/>
      <c r="DN27" s="313"/>
      <c r="DO27" s="313"/>
      <c r="DP27" s="313"/>
      <c r="DQ27" s="313"/>
      <c r="DR27" s="313"/>
      <c r="DS27" s="313"/>
      <c r="DT27" s="313"/>
      <c r="DU27" s="313"/>
      <c r="DV27" s="332"/>
      <c r="DW27" s="283">
        <v>5.5</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116260</v>
      </c>
      <c r="S28" s="217"/>
      <c r="T28" s="217"/>
      <c r="U28" s="217"/>
      <c r="V28" s="217"/>
      <c r="W28" s="217"/>
      <c r="X28" s="217"/>
      <c r="Y28" s="279"/>
      <c r="Z28" s="282">
        <v>0.5</v>
      </c>
      <c r="AA28" s="282"/>
      <c r="AB28" s="282"/>
      <c r="AC28" s="282"/>
      <c r="AD28" s="287">
        <v>11354</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1733588</v>
      </c>
      <c r="CS28" s="217"/>
      <c r="CT28" s="217"/>
      <c r="CU28" s="217"/>
      <c r="CV28" s="217"/>
      <c r="CW28" s="217"/>
      <c r="CX28" s="217"/>
      <c r="CY28" s="279"/>
      <c r="CZ28" s="283">
        <v>7.7</v>
      </c>
      <c r="DA28" s="335"/>
      <c r="DB28" s="335"/>
      <c r="DC28" s="338"/>
      <c r="DD28" s="288">
        <v>1733588</v>
      </c>
      <c r="DE28" s="217"/>
      <c r="DF28" s="217"/>
      <c r="DG28" s="217"/>
      <c r="DH28" s="217"/>
      <c r="DI28" s="217"/>
      <c r="DJ28" s="217"/>
      <c r="DK28" s="279"/>
      <c r="DL28" s="288">
        <v>1733588</v>
      </c>
      <c r="DM28" s="217"/>
      <c r="DN28" s="217"/>
      <c r="DO28" s="217"/>
      <c r="DP28" s="217"/>
      <c r="DQ28" s="217"/>
      <c r="DR28" s="217"/>
      <c r="DS28" s="217"/>
      <c r="DT28" s="217"/>
      <c r="DU28" s="217"/>
      <c r="DV28" s="279"/>
      <c r="DW28" s="283">
        <v>16.100000000000001</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82214</v>
      </c>
      <c r="S29" s="217"/>
      <c r="T29" s="217"/>
      <c r="U29" s="217"/>
      <c r="V29" s="217"/>
      <c r="W29" s="217"/>
      <c r="X29" s="217"/>
      <c r="Y29" s="279"/>
      <c r="Z29" s="282">
        <v>0.3</v>
      </c>
      <c r="AA29" s="282"/>
      <c r="AB29" s="282"/>
      <c r="AC29" s="282"/>
      <c r="AD29" s="287">
        <v>436</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25</v>
      </c>
      <c r="CG29" s="1"/>
      <c r="CH29" s="1"/>
      <c r="CI29" s="1"/>
      <c r="CJ29" s="1"/>
      <c r="CK29" s="1"/>
      <c r="CL29" s="1"/>
      <c r="CM29" s="1"/>
      <c r="CN29" s="1"/>
      <c r="CO29" s="1"/>
      <c r="CP29" s="1"/>
      <c r="CQ29" s="269"/>
      <c r="CR29" s="274">
        <v>1733588</v>
      </c>
      <c r="CS29" s="313"/>
      <c r="CT29" s="313"/>
      <c r="CU29" s="313"/>
      <c r="CV29" s="313"/>
      <c r="CW29" s="313"/>
      <c r="CX29" s="313"/>
      <c r="CY29" s="332"/>
      <c r="CZ29" s="283">
        <v>7.7</v>
      </c>
      <c r="DA29" s="335"/>
      <c r="DB29" s="335"/>
      <c r="DC29" s="338"/>
      <c r="DD29" s="288">
        <v>1733588</v>
      </c>
      <c r="DE29" s="313"/>
      <c r="DF29" s="313"/>
      <c r="DG29" s="313"/>
      <c r="DH29" s="313"/>
      <c r="DI29" s="313"/>
      <c r="DJ29" s="313"/>
      <c r="DK29" s="332"/>
      <c r="DL29" s="288">
        <v>1733588</v>
      </c>
      <c r="DM29" s="313"/>
      <c r="DN29" s="313"/>
      <c r="DO29" s="313"/>
      <c r="DP29" s="313"/>
      <c r="DQ29" s="313"/>
      <c r="DR29" s="313"/>
      <c r="DS29" s="313"/>
      <c r="DT29" s="313"/>
      <c r="DU29" s="313"/>
      <c r="DV29" s="332"/>
      <c r="DW29" s="283">
        <v>16.100000000000001</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2768770</v>
      </c>
      <c r="S30" s="217"/>
      <c r="T30" s="217"/>
      <c r="U30" s="217"/>
      <c r="V30" s="217"/>
      <c r="W30" s="217"/>
      <c r="X30" s="217"/>
      <c r="Y30" s="279"/>
      <c r="Z30" s="282">
        <v>11.4</v>
      </c>
      <c r="AA30" s="282"/>
      <c r="AB30" s="282"/>
      <c r="AC30" s="282"/>
      <c r="AD30" s="287" t="s">
        <v>139</v>
      </c>
      <c r="AE30" s="287"/>
      <c r="AF30" s="287"/>
      <c r="AG30" s="287"/>
      <c r="AH30" s="287"/>
      <c r="AI30" s="287"/>
      <c r="AJ30" s="287"/>
      <c r="AK30" s="287"/>
      <c r="AL30" s="283" t="s">
        <v>139</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1668828</v>
      </c>
      <c r="CS30" s="217"/>
      <c r="CT30" s="217"/>
      <c r="CU30" s="217"/>
      <c r="CV30" s="217"/>
      <c r="CW30" s="217"/>
      <c r="CX30" s="217"/>
      <c r="CY30" s="279"/>
      <c r="CZ30" s="283">
        <v>7.4</v>
      </c>
      <c r="DA30" s="335"/>
      <c r="DB30" s="335"/>
      <c r="DC30" s="338"/>
      <c r="DD30" s="288">
        <v>1668828</v>
      </c>
      <c r="DE30" s="217"/>
      <c r="DF30" s="217"/>
      <c r="DG30" s="217"/>
      <c r="DH30" s="217"/>
      <c r="DI30" s="217"/>
      <c r="DJ30" s="217"/>
      <c r="DK30" s="279"/>
      <c r="DL30" s="288">
        <v>1668828</v>
      </c>
      <c r="DM30" s="217"/>
      <c r="DN30" s="217"/>
      <c r="DO30" s="217"/>
      <c r="DP30" s="217"/>
      <c r="DQ30" s="217"/>
      <c r="DR30" s="217"/>
      <c r="DS30" s="217"/>
      <c r="DT30" s="217"/>
      <c r="DU30" s="217"/>
      <c r="DV30" s="279"/>
      <c r="DW30" s="283">
        <v>15.5</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139</v>
      </c>
      <c r="S31" s="217"/>
      <c r="T31" s="217"/>
      <c r="U31" s="217"/>
      <c r="V31" s="217"/>
      <c r="W31" s="217"/>
      <c r="X31" s="217"/>
      <c r="Y31" s="279"/>
      <c r="Z31" s="282" t="s">
        <v>139</v>
      </c>
      <c r="AA31" s="282"/>
      <c r="AB31" s="282"/>
      <c r="AC31" s="282"/>
      <c r="AD31" s="287" t="s">
        <v>139</v>
      </c>
      <c r="AE31" s="287"/>
      <c r="AF31" s="287"/>
      <c r="AG31" s="287"/>
      <c r="AH31" s="287"/>
      <c r="AI31" s="287"/>
      <c r="AJ31" s="287"/>
      <c r="AK31" s="287"/>
      <c r="AL31" s="283" t="s">
        <v>139</v>
      </c>
      <c r="AM31" s="238"/>
      <c r="AN31" s="238"/>
      <c r="AO31" s="296"/>
      <c r="AP31" s="163" t="s">
        <v>5</v>
      </c>
      <c r="AQ31" s="178"/>
      <c r="AR31" s="178"/>
      <c r="AS31" s="178"/>
      <c r="AT31" s="306" t="s">
        <v>394</v>
      </c>
      <c r="AU31" s="265"/>
      <c r="AV31" s="265"/>
      <c r="AW31" s="265"/>
      <c r="AX31" s="260" t="s">
        <v>277</v>
      </c>
      <c r="AY31" s="265"/>
      <c r="AZ31" s="265"/>
      <c r="BA31" s="265"/>
      <c r="BB31" s="265"/>
      <c r="BC31" s="265"/>
      <c r="BD31" s="265"/>
      <c r="BE31" s="265"/>
      <c r="BF31" s="268"/>
      <c r="BG31" s="318">
        <v>98.8</v>
      </c>
      <c r="BH31" s="322"/>
      <c r="BI31" s="322"/>
      <c r="BJ31" s="322"/>
      <c r="BK31" s="322"/>
      <c r="BL31" s="322"/>
      <c r="BM31" s="293">
        <v>96</v>
      </c>
      <c r="BN31" s="322"/>
      <c r="BO31" s="322"/>
      <c r="BP31" s="322"/>
      <c r="BQ31" s="324"/>
      <c r="BR31" s="318">
        <v>98.9</v>
      </c>
      <c r="BS31" s="322"/>
      <c r="BT31" s="322"/>
      <c r="BU31" s="322"/>
      <c r="BV31" s="322"/>
      <c r="BW31" s="322"/>
      <c r="BX31" s="293">
        <v>95</v>
      </c>
      <c r="BY31" s="322"/>
      <c r="BZ31" s="322"/>
      <c r="CA31" s="322"/>
      <c r="CB31" s="324"/>
      <c r="CD31" s="134"/>
      <c r="CE31" s="42"/>
      <c r="CF31" s="261" t="s">
        <v>318</v>
      </c>
      <c r="CG31" s="1"/>
      <c r="CH31" s="1"/>
      <c r="CI31" s="1"/>
      <c r="CJ31" s="1"/>
      <c r="CK31" s="1"/>
      <c r="CL31" s="1"/>
      <c r="CM31" s="1"/>
      <c r="CN31" s="1"/>
      <c r="CO31" s="1"/>
      <c r="CP31" s="1"/>
      <c r="CQ31" s="269"/>
      <c r="CR31" s="274">
        <v>64760</v>
      </c>
      <c r="CS31" s="313"/>
      <c r="CT31" s="313"/>
      <c r="CU31" s="313"/>
      <c r="CV31" s="313"/>
      <c r="CW31" s="313"/>
      <c r="CX31" s="313"/>
      <c r="CY31" s="332"/>
      <c r="CZ31" s="283">
        <v>0.3</v>
      </c>
      <c r="DA31" s="335"/>
      <c r="DB31" s="335"/>
      <c r="DC31" s="338"/>
      <c r="DD31" s="288">
        <v>64760</v>
      </c>
      <c r="DE31" s="313"/>
      <c r="DF31" s="313"/>
      <c r="DG31" s="313"/>
      <c r="DH31" s="313"/>
      <c r="DI31" s="313"/>
      <c r="DJ31" s="313"/>
      <c r="DK31" s="332"/>
      <c r="DL31" s="288">
        <v>64760</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1312617</v>
      </c>
      <c r="S32" s="217"/>
      <c r="T32" s="217"/>
      <c r="U32" s="217"/>
      <c r="V32" s="217"/>
      <c r="W32" s="217"/>
      <c r="X32" s="217"/>
      <c r="Y32" s="279"/>
      <c r="Z32" s="282">
        <v>5.4</v>
      </c>
      <c r="AA32" s="282"/>
      <c r="AB32" s="282"/>
      <c r="AC32" s="282"/>
      <c r="AD32" s="287" t="s">
        <v>139</v>
      </c>
      <c r="AE32" s="287"/>
      <c r="AF32" s="287"/>
      <c r="AG32" s="287"/>
      <c r="AH32" s="287"/>
      <c r="AI32" s="287"/>
      <c r="AJ32" s="287"/>
      <c r="AK32" s="287"/>
      <c r="AL32" s="283" t="s">
        <v>139</v>
      </c>
      <c r="AM32" s="238"/>
      <c r="AN32" s="238"/>
      <c r="AO32" s="296"/>
      <c r="AP32" s="299"/>
      <c r="AQ32" s="29"/>
      <c r="AR32" s="29"/>
      <c r="AS32" s="29"/>
      <c r="AT32" s="307"/>
      <c r="AU32" s="1" t="s">
        <v>252</v>
      </c>
      <c r="AX32" s="261" t="s">
        <v>290</v>
      </c>
      <c r="AY32" s="1"/>
      <c r="AZ32" s="1"/>
      <c r="BA32" s="1"/>
      <c r="BB32" s="1"/>
      <c r="BC32" s="1"/>
      <c r="BD32" s="1"/>
      <c r="BE32" s="1"/>
      <c r="BF32" s="269"/>
      <c r="BG32" s="319">
        <v>99.3</v>
      </c>
      <c r="BH32" s="313"/>
      <c r="BI32" s="313"/>
      <c r="BJ32" s="313"/>
      <c r="BK32" s="313"/>
      <c r="BL32" s="313"/>
      <c r="BM32" s="238">
        <v>97.4</v>
      </c>
      <c r="BN32" s="313"/>
      <c r="BO32" s="313"/>
      <c r="BP32" s="313"/>
      <c r="BQ32" s="316"/>
      <c r="BR32" s="319">
        <v>99.3</v>
      </c>
      <c r="BS32" s="313"/>
      <c r="BT32" s="313"/>
      <c r="BU32" s="313"/>
      <c r="BV32" s="313"/>
      <c r="BW32" s="313"/>
      <c r="BX32" s="238">
        <v>96.6</v>
      </c>
      <c r="BY32" s="313"/>
      <c r="BZ32" s="313"/>
      <c r="CA32" s="313"/>
      <c r="CB32" s="316"/>
      <c r="CD32" s="135"/>
      <c r="CE32" s="142"/>
      <c r="CF32" s="261" t="s">
        <v>396</v>
      </c>
      <c r="CG32" s="1"/>
      <c r="CH32" s="1"/>
      <c r="CI32" s="1"/>
      <c r="CJ32" s="1"/>
      <c r="CK32" s="1"/>
      <c r="CL32" s="1"/>
      <c r="CM32" s="1"/>
      <c r="CN32" s="1"/>
      <c r="CO32" s="1"/>
      <c r="CP32" s="1"/>
      <c r="CQ32" s="269"/>
      <c r="CR32" s="274" t="s">
        <v>139</v>
      </c>
      <c r="CS32" s="217"/>
      <c r="CT32" s="217"/>
      <c r="CU32" s="217"/>
      <c r="CV32" s="217"/>
      <c r="CW32" s="217"/>
      <c r="CX32" s="217"/>
      <c r="CY32" s="279"/>
      <c r="CZ32" s="283" t="s">
        <v>139</v>
      </c>
      <c r="DA32" s="335"/>
      <c r="DB32" s="335"/>
      <c r="DC32" s="338"/>
      <c r="DD32" s="288" t="s">
        <v>139</v>
      </c>
      <c r="DE32" s="217"/>
      <c r="DF32" s="217"/>
      <c r="DG32" s="217"/>
      <c r="DH32" s="217"/>
      <c r="DI32" s="217"/>
      <c r="DJ32" s="217"/>
      <c r="DK32" s="279"/>
      <c r="DL32" s="288" t="s">
        <v>139</v>
      </c>
      <c r="DM32" s="217"/>
      <c r="DN32" s="217"/>
      <c r="DO32" s="217"/>
      <c r="DP32" s="217"/>
      <c r="DQ32" s="217"/>
      <c r="DR32" s="217"/>
      <c r="DS32" s="217"/>
      <c r="DT32" s="217"/>
      <c r="DU32" s="217"/>
      <c r="DV32" s="279"/>
      <c r="DW32" s="283" t="s">
        <v>139</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84417</v>
      </c>
      <c r="S33" s="217"/>
      <c r="T33" s="217"/>
      <c r="U33" s="217"/>
      <c r="V33" s="217"/>
      <c r="W33" s="217"/>
      <c r="X33" s="217"/>
      <c r="Y33" s="279"/>
      <c r="Z33" s="282">
        <v>0.3</v>
      </c>
      <c r="AA33" s="282"/>
      <c r="AB33" s="282"/>
      <c r="AC33" s="282"/>
      <c r="AD33" s="287">
        <v>23458</v>
      </c>
      <c r="AE33" s="287"/>
      <c r="AF33" s="287"/>
      <c r="AG33" s="287"/>
      <c r="AH33" s="287"/>
      <c r="AI33" s="287"/>
      <c r="AJ33" s="287"/>
      <c r="AK33" s="287"/>
      <c r="AL33" s="283">
        <v>0.2</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98.4</v>
      </c>
      <c r="BH33" s="312"/>
      <c r="BI33" s="312"/>
      <c r="BJ33" s="312"/>
      <c r="BK33" s="312"/>
      <c r="BL33" s="312"/>
      <c r="BM33" s="294">
        <v>94.7</v>
      </c>
      <c r="BN33" s="312"/>
      <c r="BO33" s="312"/>
      <c r="BP33" s="312"/>
      <c r="BQ33" s="317"/>
      <c r="BR33" s="320">
        <v>98.5</v>
      </c>
      <c r="BS33" s="312"/>
      <c r="BT33" s="312"/>
      <c r="BU33" s="312"/>
      <c r="BV33" s="312"/>
      <c r="BW33" s="312"/>
      <c r="BX33" s="294">
        <v>93.5</v>
      </c>
      <c r="BY33" s="312"/>
      <c r="BZ33" s="312"/>
      <c r="CA33" s="312"/>
      <c r="CB33" s="317"/>
      <c r="CD33" s="261" t="s">
        <v>398</v>
      </c>
      <c r="CE33" s="1"/>
      <c r="CF33" s="1"/>
      <c r="CG33" s="1"/>
      <c r="CH33" s="1"/>
      <c r="CI33" s="1"/>
      <c r="CJ33" s="1"/>
      <c r="CK33" s="1"/>
      <c r="CL33" s="1"/>
      <c r="CM33" s="1"/>
      <c r="CN33" s="1"/>
      <c r="CO33" s="1"/>
      <c r="CP33" s="1"/>
      <c r="CQ33" s="269"/>
      <c r="CR33" s="274">
        <v>10520449</v>
      </c>
      <c r="CS33" s="313"/>
      <c r="CT33" s="313"/>
      <c r="CU33" s="313"/>
      <c r="CV33" s="313"/>
      <c r="CW33" s="313"/>
      <c r="CX33" s="313"/>
      <c r="CY33" s="332"/>
      <c r="CZ33" s="283">
        <v>46.7</v>
      </c>
      <c r="DA33" s="335"/>
      <c r="DB33" s="335"/>
      <c r="DC33" s="338"/>
      <c r="DD33" s="288">
        <v>6609132</v>
      </c>
      <c r="DE33" s="313"/>
      <c r="DF33" s="313"/>
      <c r="DG33" s="313"/>
      <c r="DH33" s="313"/>
      <c r="DI33" s="313"/>
      <c r="DJ33" s="313"/>
      <c r="DK33" s="332"/>
      <c r="DL33" s="288">
        <v>4555844</v>
      </c>
      <c r="DM33" s="313"/>
      <c r="DN33" s="313"/>
      <c r="DO33" s="313"/>
      <c r="DP33" s="313"/>
      <c r="DQ33" s="313"/>
      <c r="DR33" s="313"/>
      <c r="DS33" s="313"/>
      <c r="DT33" s="313"/>
      <c r="DU33" s="313"/>
      <c r="DV33" s="332"/>
      <c r="DW33" s="283">
        <v>42.3</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1036619</v>
      </c>
      <c r="S34" s="217"/>
      <c r="T34" s="217"/>
      <c r="U34" s="217"/>
      <c r="V34" s="217"/>
      <c r="W34" s="217"/>
      <c r="X34" s="217"/>
      <c r="Y34" s="279"/>
      <c r="Z34" s="282">
        <v>4.3</v>
      </c>
      <c r="AA34" s="282"/>
      <c r="AB34" s="282"/>
      <c r="AC34" s="282"/>
      <c r="AD34" s="287" t="s">
        <v>139</v>
      </c>
      <c r="AE34" s="287"/>
      <c r="AF34" s="287"/>
      <c r="AG34" s="287"/>
      <c r="AH34" s="287"/>
      <c r="AI34" s="287"/>
      <c r="AJ34" s="287"/>
      <c r="AK34" s="287"/>
      <c r="AL34" s="283" t="s">
        <v>139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3237858</v>
      </c>
      <c r="CS34" s="217"/>
      <c r="CT34" s="217"/>
      <c r="CU34" s="217"/>
      <c r="CV34" s="217"/>
      <c r="CW34" s="217"/>
      <c r="CX34" s="217"/>
      <c r="CY34" s="279"/>
      <c r="CZ34" s="283">
        <v>14.4</v>
      </c>
      <c r="DA34" s="335"/>
      <c r="DB34" s="335"/>
      <c r="DC34" s="338"/>
      <c r="DD34" s="288">
        <v>2000686</v>
      </c>
      <c r="DE34" s="217"/>
      <c r="DF34" s="217"/>
      <c r="DG34" s="217"/>
      <c r="DH34" s="217"/>
      <c r="DI34" s="217"/>
      <c r="DJ34" s="217"/>
      <c r="DK34" s="279"/>
      <c r="DL34" s="288">
        <v>1665933</v>
      </c>
      <c r="DM34" s="217"/>
      <c r="DN34" s="217"/>
      <c r="DO34" s="217"/>
      <c r="DP34" s="217"/>
      <c r="DQ34" s="217"/>
      <c r="DR34" s="217"/>
      <c r="DS34" s="217"/>
      <c r="DT34" s="217"/>
      <c r="DU34" s="217"/>
      <c r="DV34" s="279"/>
      <c r="DW34" s="283">
        <v>15.5</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888043</v>
      </c>
      <c r="S35" s="217"/>
      <c r="T35" s="217"/>
      <c r="U35" s="217"/>
      <c r="V35" s="217"/>
      <c r="W35" s="217"/>
      <c r="X35" s="217"/>
      <c r="Y35" s="279"/>
      <c r="Z35" s="282">
        <v>3.7</v>
      </c>
      <c r="AA35" s="282"/>
      <c r="AB35" s="282"/>
      <c r="AC35" s="282"/>
      <c r="AD35" s="287" t="s">
        <v>139</v>
      </c>
      <c r="AE35" s="287"/>
      <c r="AF35" s="287"/>
      <c r="AG35" s="287"/>
      <c r="AH35" s="287"/>
      <c r="AI35" s="287"/>
      <c r="AJ35" s="287"/>
      <c r="AK35" s="287"/>
      <c r="AL35" s="283" t="s">
        <v>139</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69378</v>
      </c>
      <c r="CS35" s="313"/>
      <c r="CT35" s="313"/>
      <c r="CU35" s="313"/>
      <c r="CV35" s="313"/>
      <c r="CW35" s="313"/>
      <c r="CX35" s="313"/>
      <c r="CY35" s="332"/>
      <c r="CZ35" s="283">
        <v>0.3</v>
      </c>
      <c r="DA35" s="335"/>
      <c r="DB35" s="335"/>
      <c r="DC35" s="338"/>
      <c r="DD35" s="288">
        <v>56966</v>
      </c>
      <c r="DE35" s="313"/>
      <c r="DF35" s="313"/>
      <c r="DG35" s="313"/>
      <c r="DH35" s="313"/>
      <c r="DI35" s="313"/>
      <c r="DJ35" s="313"/>
      <c r="DK35" s="332"/>
      <c r="DL35" s="288">
        <v>56966</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291</v>
      </c>
      <c r="C36" s="1"/>
      <c r="D36" s="1"/>
      <c r="E36" s="1"/>
      <c r="F36" s="1"/>
      <c r="G36" s="1"/>
      <c r="H36" s="1"/>
      <c r="I36" s="1"/>
      <c r="J36" s="1"/>
      <c r="K36" s="1"/>
      <c r="L36" s="1"/>
      <c r="M36" s="1"/>
      <c r="N36" s="1"/>
      <c r="O36" s="1"/>
      <c r="P36" s="1"/>
      <c r="Q36" s="269"/>
      <c r="R36" s="274">
        <v>1715880</v>
      </c>
      <c r="S36" s="217"/>
      <c r="T36" s="217"/>
      <c r="U36" s="217"/>
      <c r="V36" s="217"/>
      <c r="W36" s="217"/>
      <c r="X36" s="217"/>
      <c r="Y36" s="279"/>
      <c r="Z36" s="282">
        <v>7.1</v>
      </c>
      <c r="AA36" s="282"/>
      <c r="AB36" s="282"/>
      <c r="AC36" s="282"/>
      <c r="AD36" s="287" t="s">
        <v>139</v>
      </c>
      <c r="AE36" s="287"/>
      <c r="AF36" s="287"/>
      <c r="AG36" s="287"/>
      <c r="AH36" s="287"/>
      <c r="AI36" s="287"/>
      <c r="AJ36" s="287"/>
      <c r="AK36" s="287"/>
      <c r="AL36" s="283" t="s">
        <v>139</v>
      </c>
      <c r="AM36" s="238"/>
      <c r="AN36" s="238"/>
      <c r="AO36" s="296"/>
      <c r="AP36" s="95"/>
      <c r="AQ36" s="301" t="s">
        <v>389</v>
      </c>
      <c r="AR36" s="304"/>
      <c r="AS36" s="304"/>
      <c r="AT36" s="304"/>
      <c r="AU36" s="304"/>
      <c r="AV36" s="304"/>
      <c r="AW36" s="304"/>
      <c r="AX36" s="304"/>
      <c r="AY36" s="309"/>
      <c r="AZ36" s="273">
        <v>2132125</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51820</v>
      </c>
      <c r="BW36" s="276"/>
      <c r="BX36" s="276"/>
      <c r="BY36" s="276"/>
      <c r="BZ36" s="276"/>
      <c r="CA36" s="276"/>
      <c r="CB36" s="315"/>
      <c r="CD36" s="261" t="s">
        <v>29</v>
      </c>
      <c r="CE36" s="1"/>
      <c r="CF36" s="1"/>
      <c r="CG36" s="1"/>
      <c r="CH36" s="1"/>
      <c r="CI36" s="1"/>
      <c r="CJ36" s="1"/>
      <c r="CK36" s="1"/>
      <c r="CL36" s="1"/>
      <c r="CM36" s="1"/>
      <c r="CN36" s="1"/>
      <c r="CO36" s="1"/>
      <c r="CP36" s="1"/>
      <c r="CQ36" s="269"/>
      <c r="CR36" s="274">
        <v>4400429</v>
      </c>
      <c r="CS36" s="217"/>
      <c r="CT36" s="217"/>
      <c r="CU36" s="217"/>
      <c r="CV36" s="217"/>
      <c r="CW36" s="217"/>
      <c r="CX36" s="217"/>
      <c r="CY36" s="279"/>
      <c r="CZ36" s="283">
        <v>19.5</v>
      </c>
      <c r="DA36" s="335"/>
      <c r="DB36" s="335"/>
      <c r="DC36" s="338"/>
      <c r="DD36" s="288">
        <v>2625738</v>
      </c>
      <c r="DE36" s="217"/>
      <c r="DF36" s="217"/>
      <c r="DG36" s="217"/>
      <c r="DH36" s="217"/>
      <c r="DI36" s="217"/>
      <c r="DJ36" s="217"/>
      <c r="DK36" s="279"/>
      <c r="DL36" s="288">
        <v>1743031</v>
      </c>
      <c r="DM36" s="217"/>
      <c r="DN36" s="217"/>
      <c r="DO36" s="217"/>
      <c r="DP36" s="217"/>
      <c r="DQ36" s="217"/>
      <c r="DR36" s="217"/>
      <c r="DS36" s="217"/>
      <c r="DT36" s="217"/>
      <c r="DU36" s="217"/>
      <c r="DV36" s="279"/>
      <c r="DW36" s="283">
        <v>16.2</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380462</v>
      </c>
      <c r="S37" s="217"/>
      <c r="T37" s="217"/>
      <c r="U37" s="217"/>
      <c r="V37" s="217"/>
      <c r="W37" s="217"/>
      <c r="X37" s="217"/>
      <c r="Y37" s="279"/>
      <c r="Z37" s="282">
        <v>1.6</v>
      </c>
      <c r="AA37" s="282"/>
      <c r="AB37" s="282"/>
      <c r="AC37" s="282"/>
      <c r="AD37" s="287">
        <v>27241</v>
      </c>
      <c r="AE37" s="287"/>
      <c r="AF37" s="287"/>
      <c r="AG37" s="287"/>
      <c r="AH37" s="287"/>
      <c r="AI37" s="287"/>
      <c r="AJ37" s="287"/>
      <c r="AK37" s="287"/>
      <c r="AL37" s="283">
        <v>0.3</v>
      </c>
      <c r="AM37" s="238"/>
      <c r="AN37" s="238"/>
      <c r="AO37" s="296"/>
      <c r="AQ37" s="302" t="s">
        <v>409</v>
      </c>
      <c r="AR37" s="111"/>
      <c r="AS37" s="111"/>
      <c r="AT37" s="111"/>
      <c r="AU37" s="111"/>
      <c r="AV37" s="111"/>
      <c r="AW37" s="111"/>
      <c r="AX37" s="111"/>
      <c r="AY37" s="310"/>
      <c r="AZ37" s="274">
        <v>696973</v>
      </c>
      <c r="BA37" s="217"/>
      <c r="BB37" s="217"/>
      <c r="BC37" s="217"/>
      <c r="BD37" s="313"/>
      <c r="BE37" s="313"/>
      <c r="BF37" s="316"/>
      <c r="BG37" s="261" t="s">
        <v>411</v>
      </c>
      <c r="BH37" s="1"/>
      <c r="BI37" s="1"/>
      <c r="BJ37" s="1"/>
      <c r="BK37" s="1"/>
      <c r="BL37" s="1"/>
      <c r="BM37" s="1"/>
      <c r="BN37" s="1"/>
      <c r="BO37" s="1"/>
      <c r="BP37" s="1"/>
      <c r="BQ37" s="1"/>
      <c r="BR37" s="1"/>
      <c r="BS37" s="1"/>
      <c r="BT37" s="1"/>
      <c r="BU37" s="269"/>
      <c r="BV37" s="274">
        <v>45820</v>
      </c>
      <c r="BW37" s="217"/>
      <c r="BX37" s="217"/>
      <c r="BY37" s="217"/>
      <c r="BZ37" s="217"/>
      <c r="CA37" s="217"/>
      <c r="CB37" s="326"/>
      <c r="CD37" s="261" t="s">
        <v>160</v>
      </c>
      <c r="CE37" s="1"/>
      <c r="CF37" s="1"/>
      <c r="CG37" s="1"/>
      <c r="CH37" s="1"/>
      <c r="CI37" s="1"/>
      <c r="CJ37" s="1"/>
      <c r="CK37" s="1"/>
      <c r="CL37" s="1"/>
      <c r="CM37" s="1"/>
      <c r="CN37" s="1"/>
      <c r="CO37" s="1"/>
      <c r="CP37" s="1"/>
      <c r="CQ37" s="269"/>
      <c r="CR37" s="274">
        <v>1700288</v>
      </c>
      <c r="CS37" s="313"/>
      <c r="CT37" s="313"/>
      <c r="CU37" s="313"/>
      <c r="CV37" s="313"/>
      <c r="CW37" s="313"/>
      <c r="CX37" s="313"/>
      <c r="CY37" s="332"/>
      <c r="CZ37" s="283">
        <v>7.5</v>
      </c>
      <c r="DA37" s="335"/>
      <c r="DB37" s="335"/>
      <c r="DC37" s="338"/>
      <c r="DD37" s="288">
        <v>768574</v>
      </c>
      <c r="DE37" s="313"/>
      <c r="DF37" s="313"/>
      <c r="DG37" s="313"/>
      <c r="DH37" s="313"/>
      <c r="DI37" s="313"/>
      <c r="DJ37" s="313"/>
      <c r="DK37" s="332"/>
      <c r="DL37" s="288">
        <v>697961</v>
      </c>
      <c r="DM37" s="313"/>
      <c r="DN37" s="313"/>
      <c r="DO37" s="313"/>
      <c r="DP37" s="313"/>
      <c r="DQ37" s="313"/>
      <c r="DR37" s="313"/>
      <c r="DS37" s="313"/>
      <c r="DT37" s="313"/>
      <c r="DU37" s="313"/>
      <c r="DV37" s="332"/>
      <c r="DW37" s="283">
        <v>6.5</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4418895</v>
      </c>
      <c r="S38" s="217"/>
      <c r="T38" s="217"/>
      <c r="U38" s="217"/>
      <c r="V38" s="217"/>
      <c r="W38" s="217"/>
      <c r="X38" s="217"/>
      <c r="Y38" s="279"/>
      <c r="Z38" s="282">
        <v>18.3</v>
      </c>
      <c r="AA38" s="282"/>
      <c r="AB38" s="282"/>
      <c r="AC38" s="282"/>
      <c r="AD38" s="287" t="s">
        <v>139</v>
      </c>
      <c r="AE38" s="287"/>
      <c r="AF38" s="287"/>
      <c r="AG38" s="287"/>
      <c r="AH38" s="287"/>
      <c r="AI38" s="287"/>
      <c r="AJ38" s="287"/>
      <c r="AK38" s="287"/>
      <c r="AL38" s="283" t="s">
        <v>139</v>
      </c>
      <c r="AM38" s="238"/>
      <c r="AN38" s="238"/>
      <c r="AO38" s="296"/>
      <c r="AQ38" s="302" t="s">
        <v>415</v>
      </c>
      <c r="AR38" s="111"/>
      <c r="AS38" s="111"/>
      <c r="AT38" s="111"/>
      <c r="AU38" s="111"/>
      <c r="AV38" s="111"/>
      <c r="AW38" s="111"/>
      <c r="AX38" s="111"/>
      <c r="AY38" s="310"/>
      <c r="AZ38" s="274">
        <v>90000</v>
      </c>
      <c r="BA38" s="217"/>
      <c r="BB38" s="217"/>
      <c r="BC38" s="217"/>
      <c r="BD38" s="313"/>
      <c r="BE38" s="313"/>
      <c r="BF38" s="316"/>
      <c r="BG38" s="261" t="s">
        <v>416</v>
      </c>
      <c r="BH38" s="1"/>
      <c r="BI38" s="1"/>
      <c r="BJ38" s="1"/>
      <c r="BK38" s="1"/>
      <c r="BL38" s="1"/>
      <c r="BM38" s="1"/>
      <c r="BN38" s="1"/>
      <c r="BO38" s="1"/>
      <c r="BP38" s="1"/>
      <c r="BQ38" s="1"/>
      <c r="BR38" s="1"/>
      <c r="BS38" s="1"/>
      <c r="BT38" s="1"/>
      <c r="BU38" s="269"/>
      <c r="BV38" s="274">
        <v>5035</v>
      </c>
      <c r="BW38" s="217"/>
      <c r="BX38" s="217"/>
      <c r="BY38" s="217"/>
      <c r="BZ38" s="217"/>
      <c r="CA38" s="217"/>
      <c r="CB38" s="326"/>
      <c r="CD38" s="261" t="s">
        <v>417</v>
      </c>
      <c r="CE38" s="1"/>
      <c r="CF38" s="1"/>
      <c r="CG38" s="1"/>
      <c r="CH38" s="1"/>
      <c r="CI38" s="1"/>
      <c r="CJ38" s="1"/>
      <c r="CK38" s="1"/>
      <c r="CL38" s="1"/>
      <c r="CM38" s="1"/>
      <c r="CN38" s="1"/>
      <c r="CO38" s="1"/>
      <c r="CP38" s="1"/>
      <c r="CQ38" s="269"/>
      <c r="CR38" s="274">
        <v>1345152</v>
      </c>
      <c r="CS38" s="217"/>
      <c r="CT38" s="217"/>
      <c r="CU38" s="217"/>
      <c r="CV38" s="217"/>
      <c r="CW38" s="217"/>
      <c r="CX38" s="217"/>
      <c r="CY38" s="279"/>
      <c r="CZ38" s="283">
        <v>6</v>
      </c>
      <c r="DA38" s="335"/>
      <c r="DB38" s="335"/>
      <c r="DC38" s="338"/>
      <c r="DD38" s="288">
        <v>1091331</v>
      </c>
      <c r="DE38" s="217"/>
      <c r="DF38" s="217"/>
      <c r="DG38" s="217"/>
      <c r="DH38" s="217"/>
      <c r="DI38" s="217"/>
      <c r="DJ38" s="217"/>
      <c r="DK38" s="279"/>
      <c r="DL38" s="288">
        <v>1089914</v>
      </c>
      <c r="DM38" s="217"/>
      <c r="DN38" s="217"/>
      <c r="DO38" s="217"/>
      <c r="DP38" s="217"/>
      <c r="DQ38" s="217"/>
      <c r="DR38" s="217"/>
      <c r="DS38" s="217"/>
      <c r="DT38" s="217"/>
      <c r="DU38" s="217"/>
      <c r="DV38" s="279"/>
      <c r="DW38" s="283">
        <v>10.1</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139</v>
      </c>
      <c r="S39" s="217"/>
      <c r="T39" s="217"/>
      <c r="U39" s="217"/>
      <c r="V39" s="217"/>
      <c r="W39" s="217"/>
      <c r="X39" s="217"/>
      <c r="Y39" s="279"/>
      <c r="Z39" s="282" t="s">
        <v>139</v>
      </c>
      <c r="AA39" s="282"/>
      <c r="AB39" s="282"/>
      <c r="AC39" s="282"/>
      <c r="AD39" s="287" t="s">
        <v>139</v>
      </c>
      <c r="AE39" s="287"/>
      <c r="AF39" s="287"/>
      <c r="AG39" s="287"/>
      <c r="AH39" s="287"/>
      <c r="AI39" s="287"/>
      <c r="AJ39" s="287"/>
      <c r="AK39" s="287"/>
      <c r="AL39" s="283" t="s">
        <v>139</v>
      </c>
      <c r="AM39" s="238"/>
      <c r="AN39" s="238"/>
      <c r="AO39" s="296"/>
      <c r="AQ39" s="302" t="s">
        <v>310</v>
      </c>
      <c r="AR39" s="111"/>
      <c r="AS39" s="111"/>
      <c r="AT39" s="111"/>
      <c r="AU39" s="111"/>
      <c r="AV39" s="111"/>
      <c r="AW39" s="111"/>
      <c r="AX39" s="111"/>
      <c r="AY39" s="310"/>
      <c r="AZ39" s="274" t="s">
        <v>139</v>
      </c>
      <c r="BA39" s="217"/>
      <c r="BB39" s="217"/>
      <c r="BC39" s="217"/>
      <c r="BD39" s="313"/>
      <c r="BE39" s="313"/>
      <c r="BF39" s="316"/>
      <c r="BG39" s="261" t="s">
        <v>339</v>
      </c>
      <c r="BH39" s="1"/>
      <c r="BI39" s="1"/>
      <c r="BJ39" s="1"/>
      <c r="BK39" s="1"/>
      <c r="BL39" s="1"/>
      <c r="BM39" s="1"/>
      <c r="BN39" s="1"/>
      <c r="BO39" s="1"/>
      <c r="BP39" s="1"/>
      <c r="BQ39" s="1"/>
      <c r="BR39" s="1"/>
      <c r="BS39" s="1"/>
      <c r="BT39" s="1"/>
      <c r="BU39" s="269"/>
      <c r="BV39" s="274">
        <v>7461</v>
      </c>
      <c r="BW39" s="217"/>
      <c r="BX39" s="217"/>
      <c r="BY39" s="217"/>
      <c r="BZ39" s="217"/>
      <c r="CA39" s="217"/>
      <c r="CB39" s="326"/>
      <c r="CD39" s="261" t="s">
        <v>196</v>
      </c>
      <c r="CE39" s="1"/>
      <c r="CF39" s="1"/>
      <c r="CG39" s="1"/>
      <c r="CH39" s="1"/>
      <c r="CI39" s="1"/>
      <c r="CJ39" s="1"/>
      <c r="CK39" s="1"/>
      <c r="CL39" s="1"/>
      <c r="CM39" s="1"/>
      <c r="CN39" s="1"/>
      <c r="CO39" s="1"/>
      <c r="CP39" s="1"/>
      <c r="CQ39" s="269"/>
      <c r="CR39" s="274">
        <v>1467632</v>
      </c>
      <c r="CS39" s="313"/>
      <c r="CT39" s="313"/>
      <c r="CU39" s="313"/>
      <c r="CV39" s="313"/>
      <c r="CW39" s="313"/>
      <c r="CX39" s="313"/>
      <c r="CY39" s="332"/>
      <c r="CZ39" s="283">
        <v>6.5</v>
      </c>
      <c r="DA39" s="335"/>
      <c r="DB39" s="335"/>
      <c r="DC39" s="338"/>
      <c r="DD39" s="288">
        <v>834411</v>
      </c>
      <c r="DE39" s="313"/>
      <c r="DF39" s="313"/>
      <c r="DG39" s="313"/>
      <c r="DH39" s="313"/>
      <c r="DI39" s="313"/>
      <c r="DJ39" s="313"/>
      <c r="DK39" s="332"/>
      <c r="DL39" s="288" t="s">
        <v>139</v>
      </c>
      <c r="DM39" s="313"/>
      <c r="DN39" s="313"/>
      <c r="DO39" s="313"/>
      <c r="DP39" s="313"/>
      <c r="DQ39" s="313"/>
      <c r="DR39" s="313"/>
      <c r="DS39" s="313"/>
      <c r="DT39" s="313"/>
      <c r="DU39" s="313"/>
      <c r="DV39" s="332"/>
      <c r="DW39" s="283" t="s">
        <v>139</v>
      </c>
      <c r="DX39" s="335"/>
      <c r="DY39" s="335"/>
      <c r="DZ39" s="335"/>
      <c r="EA39" s="335"/>
      <c r="EB39" s="335"/>
      <c r="EC39" s="360"/>
    </row>
    <row r="40" spans="2:133" ht="11.25" customHeight="1">
      <c r="B40" s="261" t="s">
        <v>304</v>
      </c>
      <c r="C40" s="1"/>
      <c r="D40" s="1"/>
      <c r="E40" s="1"/>
      <c r="F40" s="1"/>
      <c r="G40" s="1"/>
      <c r="H40" s="1"/>
      <c r="I40" s="1"/>
      <c r="J40" s="1"/>
      <c r="K40" s="1"/>
      <c r="L40" s="1"/>
      <c r="M40" s="1"/>
      <c r="N40" s="1"/>
      <c r="O40" s="1"/>
      <c r="P40" s="1"/>
      <c r="Q40" s="269"/>
      <c r="R40" s="274">
        <v>171695</v>
      </c>
      <c r="S40" s="217"/>
      <c r="T40" s="217"/>
      <c r="U40" s="217"/>
      <c r="V40" s="217"/>
      <c r="W40" s="217"/>
      <c r="X40" s="217"/>
      <c r="Y40" s="279"/>
      <c r="Z40" s="282">
        <v>0.7</v>
      </c>
      <c r="AA40" s="282"/>
      <c r="AB40" s="282"/>
      <c r="AC40" s="282"/>
      <c r="AD40" s="287" t="s">
        <v>139</v>
      </c>
      <c r="AE40" s="287"/>
      <c r="AF40" s="287"/>
      <c r="AG40" s="287"/>
      <c r="AH40" s="287"/>
      <c r="AI40" s="287"/>
      <c r="AJ40" s="287"/>
      <c r="AK40" s="287"/>
      <c r="AL40" s="283" t="s">
        <v>139</v>
      </c>
      <c r="AM40" s="238"/>
      <c r="AN40" s="238"/>
      <c r="AO40" s="296"/>
      <c r="AQ40" s="302" t="s">
        <v>419</v>
      </c>
      <c r="AR40" s="111"/>
      <c r="AS40" s="111"/>
      <c r="AT40" s="111"/>
      <c r="AU40" s="111"/>
      <c r="AV40" s="111"/>
      <c r="AW40" s="111"/>
      <c r="AX40" s="111"/>
      <c r="AY40" s="310"/>
      <c r="AZ40" s="274" t="s">
        <v>139</v>
      </c>
      <c r="BA40" s="217"/>
      <c r="BB40" s="217"/>
      <c r="BC40" s="217"/>
      <c r="BD40" s="313"/>
      <c r="BE40" s="313"/>
      <c r="BF40" s="316"/>
      <c r="BG40" s="299" t="s">
        <v>420</v>
      </c>
      <c r="BH40" s="29"/>
      <c r="BI40" s="29"/>
      <c r="BJ40" s="29"/>
      <c r="BK40" s="29"/>
      <c r="BL40" s="29"/>
      <c r="BM40" s="1" t="s">
        <v>421</v>
      </c>
      <c r="BN40" s="1"/>
      <c r="BO40" s="1"/>
      <c r="BP40" s="1"/>
      <c r="BQ40" s="1"/>
      <c r="BR40" s="1"/>
      <c r="BS40" s="1"/>
      <c r="BT40" s="1"/>
      <c r="BU40" s="269"/>
      <c r="BV40" s="274">
        <v>105</v>
      </c>
      <c r="BW40" s="217"/>
      <c r="BX40" s="217"/>
      <c r="BY40" s="217"/>
      <c r="BZ40" s="217"/>
      <c r="CA40" s="217"/>
      <c r="CB40" s="326"/>
      <c r="CD40" s="261" t="s">
        <v>374</v>
      </c>
      <c r="CE40" s="1"/>
      <c r="CF40" s="1"/>
      <c r="CG40" s="1"/>
      <c r="CH40" s="1"/>
      <c r="CI40" s="1"/>
      <c r="CJ40" s="1"/>
      <c r="CK40" s="1"/>
      <c r="CL40" s="1"/>
      <c r="CM40" s="1"/>
      <c r="CN40" s="1"/>
      <c r="CO40" s="1"/>
      <c r="CP40" s="1"/>
      <c r="CQ40" s="269"/>
      <c r="CR40" s="274" t="s">
        <v>139</v>
      </c>
      <c r="CS40" s="217"/>
      <c r="CT40" s="217"/>
      <c r="CU40" s="217"/>
      <c r="CV40" s="217"/>
      <c r="CW40" s="217"/>
      <c r="CX40" s="217"/>
      <c r="CY40" s="279"/>
      <c r="CZ40" s="283" t="s">
        <v>139</v>
      </c>
      <c r="DA40" s="335"/>
      <c r="DB40" s="335"/>
      <c r="DC40" s="338"/>
      <c r="DD40" s="288" t="s">
        <v>139</v>
      </c>
      <c r="DE40" s="217"/>
      <c r="DF40" s="217"/>
      <c r="DG40" s="217"/>
      <c r="DH40" s="217"/>
      <c r="DI40" s="217"/>
      <c r="DJ40" s="217"/>
      <c r="DK40" s="279"/>
      <c r="DL40" s="288" t="s">
        <v>139</v>
      </c>
      <c r="DM40" s="217"/>
      <c r="DN40" s="217"/>
      <c r="DO40" s="217"/>
      <c r="DP40" s="217"/>
      <c r="DQ40" s="217"/>
      <c r="DR40" s="217"/>
      <c r="DS40" s="217"/>
      <c r="DT40" s="217"/>
      <c r="DU40" s="217"/>
      <c r="DV40" s="279"/>
      <c r="DW40" s="283" t="s">
        <v>139</v>
      </c>
      <c r="DX40" s="335"/>
      <c r="DY40" s="335"/>
      <c r="DZ40" s="335"/>
      <c r="EA40" s="335"/>
      <c r="EB40" s="335"/>
      <c r="EC40" s="360"/>
    </row>
    <row r="41" spans="2:133" ht="11.25" customHeight="1">
      <c r="B41" s="263" t="s">
        <v>305</v>
      </c>
      <c r="C41" s="267"/>
      <c r="D41" s="267"/>
      <c r="E41" s="267"/>
      <c r="F41" s="267"/>
      <c r="G41" s="267"/>
      <c r="H41" s="267"/>
      <c r="I41" s="267"/>
      <c r="J41" s="267"/>
      <c r="K41" s="267"/>
      <c r="L41" s="267"/>
      <c r="M41" s="267"/>
      <c r="N41" s="267"/>
      <c r="O41" s="267"/>
      <c r="P41" s="267"/>
      <c r="Q41" s="271"/>
      <c r="R41" s="275">
        <v>24195802</v>
      </c>
      <c r="S41" s="277"/>
      <c r="T41" s="277"/>
      <c r="U41" s="277"/>
      <c r="V41" s="277"/>
      <c r="W41" s="277"/>
      <c r="X41" s="277"/>
      <c r="Y41" s="280"/>
      <c r="Z41" s="284">
        <v>100</v>
      </c>
      <c r="AA41" s="284"/>
      <c r="AB41" s="284"/>
      <c r="AC41" s="284"/>
      <c r="AD41" s="289">
        <v>10589737</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272639</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139</v>
      </c>
      <c r="BW41" s="217"/>
      <c r="BX41" s="217"/>
      <c r="BY41" s="217"/>
      <c r="BZ41" s="217"/>
      <c r="CA41" s="217"/>
      <c r="CB41" s="326"/>
      <c r="CD41" s="261" t="s">
        <v>285</v>
      </c>
      <c r="CE41" s="1"/>
      <c r="CF41" s="1"/>
      <c r="CG41" s="1"/>
      <c r="CH41" s="1"/>
      <c r="CI41" s="1"/>
      <c r="CJ41" s="1"/>
      <c r="CK41" s="1"/>
      <c r="CL41" s="1"/>
      <c r="CM41" s="1"/>
      <c r="CN41" s="1"/>
      <c r="CO41" s="1"/>
      <c r="CP41" s="1"/>
      <c r="CQ41" s="269"/>
      <c r="CR41" s="274" t="s">
        <v>139</v>
      </c>
      <c r="CS41" s="313"/>
      <c r="CT41" s="313"/>
      <c r="CU41" s="313"/>
      <c r="CV41" s="313"/>
      <c r="CW41" s="313"/>
      <c r="CX41" s="313"/>
      <c r="CY41" s="332"/>
      <c r="CZ41" s="283" t="s">
        <v>139</v>
      </c>
      <c r="DA41" s="335"/>
      <c r="DB41" s="335"/>
      <c r="DC41" s="338"/>
      <c r="DD41" s="288" t="s">
        <v>139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1072513</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v>358</v>
      </c>
      <c r="BW42" s="277"/>
      <c r="BX42" s="277"/>
      <c r="BY42" s="277"/>
      <c r="BZ42" s="277"/>
      <c r="CA42" s="277"/>
      <c r="CB42" s="327"/>
      <c r="CD42" s="261" t="s">
        <v>144</v>
      </c>
      <c r="CE42" s="1"/>
      <c r="CF42" s="1"/>
      <c r="CG42" s="1"/>
      <c r="CH42" s="1"/>
      <c r="CI42" s="1"/>
      <c r="CJ42" s="1"/>
      <c r="CK42" s="1"/>
      <c r="CL42" s="1"/>
      <c r="CM42" s="1"/>
      <c r="CN42" s="1"/>
      <c r="CO42" s="1"/>
      <c r="CP42" s="1"/>
      <c r="CQ42" s="269"/>
      <c r="CR42" s="274">
        <v>5104361</v>
      </c>
      <c r="CS42" s="313"/>
      <c r="CT42" s="313"/>
      <c r="CU42" s="313"/>
      <c r="CV42" s="313"/>
      <c r="CW42" s="313"/>
      <c r="CX42" s="313"/>
      <c r="CY42" s="332"/>
      <c r="CZ42" s="283">
        <v>22.6</v>
      </c>
      <c r="DA42" s="335"/>
      <c r="DB42" s="335"/>
      <c r="DC42" s="338"/>
      <c r="DD42" s="288">
        <v>813361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58</v>
      </c>
      <c r="CE43" s="1"/>
      <c r="CF43" s="1"/>
      <c r="CG43" s="1"/>
      <c r="CH43" s="1"/>
      <c r="CI43" s="1"/>
      <c r="CJ43" s="1"/>
      <c r="CK43" s="1"/>
      <c r="CL43" s="1"/>
      <c r="CM43" s="1"/>
      <c r="CN43" s="1"/>
      <c r="CO43" s="1"/>
      <c r="CP43" s="1"/>
      <c r="CQ43" s="269"/>
      <c r="CR43" s="274">
        <v>80917</v>
      </c>
      <c r="CS43" s="313"/>
      <c r="CT43" s="313"/>
      <c r="CU43" s="313"/>
      <c r="CV43" s="313"/>
      <c r="CW43" s="313"/>
      <c r="CX43" s="313"/>
      <c r="CY43" s="332"/>
      <c r="CZ43" s="283">
        <v>0.4</v>
      </c>
      <c r="DA43" s="335"/>
      <c r="DB43" s="335"/>
      <c r="DC43" s="338"/>
      <c r="DD43" s="288">
        <v>80917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425</v>
      </c>
      <c r="CG44" s="1"/>
      <c r="CH44" s="1"/>
      <c r="CI44" s="1"/>
      <c r="CJ44" s="1"/>
      <c r="CK44" s="1"/>
      <c r="CL44" s="1"/>
      <c r="CM44" s="1"/>
      <c r="CN44" s="1"/>
      <c r="CO44" s="1"/>
      <c r="CP44" s="1"/>
      <c r="CQ44" s="269"/>
      <c r="CR44" s="274">
        <v>5051793</v>
      </c>
      <c r="CS44" s="217"/>
      <c r="CT44" s="217"/>
      <c r="CU44" s="217"/>
      <c r="CV44" s="217"/>
      <c r="CW44" s="217"/>
      <c r="CX44" s="217"/>
      <c r="CY44" s="279"/>
      <c r="CZ44" s="283">
        <v>22.4</v>
      </c>
      <c r="DA44" s="238"/>
      <c r="DB44" s="238"/>
      <c r="DC44" s="285"/>
      <c r="DD44" s="288">
        <v>797841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1215010</v>
      </c>
      <c r="CS45" s="313"/>
      <c r="CT45" s="313"/>
      <c r="CU45" s="313"/>
      <c r="CV45" s="313"/>
      <c r="CW45" s="313"/>
      <c r="CX45" s="313"/>
      <c r="CY45" s="332"/>
      <c r="CZ45" s="283">
        <v>5.4</v>
      </c>
      <c r="DA45" s="335"/>
      <c r="DB45" s="335"/>
      <c r="DC45" s="338"/>
      <c r="DD45" s="288">
        <v>91243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3753927</v>
      </c>
      <c r="CS46" s="217"/>
      <c r="CT46" s="217"/>
      <c r="CU46" s="217"/>
      <c r="CV46" s="217"/>
      <c r="CW46" s="217"/>
      <c r="CX46" s="217"/>
      <c r="CY46" s="279"/>
      <c r="CZ46" s="283">
        <v>16.7</v>
      </c>
      <c r="DA46" s="238"/>
      <c r="DB46" s="238"/>
      <c r="DC46" s="285"/>
      <c r="DD46" s="288">
        <v>683342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52568</v>
      </c>
      <c r="CS47" s="313"/>
      <c r="CT47" s="313"/>
      <c r="CU47" s="313"/>
      <c r="CV47" s="313"/>
      <c r="CW47" s="313"/>
      <c r="CX47" s="313"/>
      <c r="CY47" s="332"/>
      <c r="CZ47" s="283">
        <v>0.2</v>
      </c>
      <c r="DA47" s="335"/>
      <c r="DB47" s="335"/>
      <c r="DC47" s="338"/>
      <c r="DD47" s="288">
        <v>15520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431</v>
      </c>
      <c r="CG48" s="1"/>
      <c r="CH48" s="1"/>
      <c r="CI48" s="1"/>
      <c r="CJ48" s="1"/>
      <c r="CK48" s="1"/>
      <c r="CL48" s="1"/>
      <c r="CM48" s="1"/>
      <c r="CN48" s="1"/>
      <c r="CO48" s="1"/>
      <c r="CP48" s="1"/>
      <c r="CQ48" s="269"/>
      <c r="CR48" s="274" t="s">
        <v>139</v>
      </c>
      <c r="CS48" s="217"/>
      <c r="CT48" s="217"/>
      <c r="CU48" s="217"/>
      <c r="CV48" s="217"/>
      <c r="CW48" s="217"/>
      <c r="CX48" s="217"/>
      <c r="CY48" s="279"/>
      <c r="CZ48" s="283" t="s">
        <v>139</v>
      </c>
      <c r="DA48" s="238"/>
      <c r="DB48" s="238"/>
      <c r="DC48" s="285"/>
      <c r="DD48" s="288" t="s">
        <v>139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22539974</v>
      </c>
      <c r="CS49" s="312"/>
      <c r="CT49" s="312"/>
      <c r="CU49" s="312"/>
      <c r="CV49" s="312"/>
      <c r="CW49" s="312"/>
      <c r="CX49" s="312"/>
      <c r="CY49" s="333"/>
      <c r="CZ49" s="292">
        <v>100</v>
      </c>
      <c r="DA49" s="336"/>
      <c r="DB49" s="336"/>
      <c r="DC49" s="339"/>
      <c r="DD49" s="342">
        <v>12255583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zFL61awIoBxRlJUMUoOKERycVsx+hnazYXxHMqad8jti+uF3FET67gT/dkiFWv70yx2+faIMCEgcfKLXnTcSsg==" saltValue="bszt+cPDSsX9B9jdqwaZ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434</v>
      </c>
      <c r="B5" s="397"/>
      <c r="C5" s="397"/>
      <c r="D5" s="397"/>
      <c r="E5" s="397"/>
      <c r="F5" s="397"/>
      <c r="G5" s="397"/>
      <c r="H5" s="397"/>
      <c r="I5" s="397"/>
      <c r="J5" s="397"/>
      <c r="K5" s="397"/>
      <c r="L5" s="397"/>
      <c r="M5" s="397"/>
      <c r="N5" s="397"/>
      <c r="O5" s="397"/>
      <c r="P5" s="429"/>
      <c r="Q5" s="435" t="s">
        <v>181</v>
      </c>
      <c r="R5" s="447"/>
      <c r="S5" s="447"/>
      <c r="T5" s="447"/>
      <c r="U5" s="458"/>
      <c r="V5" s="435" t="s">
        <v>435</v>
      </c>
      <c r="W5" s="447"/>
      <c r="X5" s="447"/>
      <c r="Y5" s="447"/>
      <c r="Z5" s="458"/>
      <c r="AA5" s="435" t="s">
        <v>436</v>
      </c>
      <c r="AB5" s="447"/>
      <c r="AC5" s="447"/>
      <c r="AD5" s="447"/>
      <c r="AE5" s="447"/>
      <c r="AF5" s="504" t="s">
        <v>178</v>
      </c>
      <c r="AG5" s="447"/>
      <c r="AH5" s="447"/>
      <c r="AI5" s="447"/>
      <c r="AJ5" s="522"/>
      <c r="AK5" s="447" t="s">
        <v>437</v>
      </c>
      <c r="AL5" s="447"/>
      <c r="AM5" s="447"/>
      <c r="AN5" s="447"/>
      <c r="AO5" s="458"/>
      <c r="AP5" s="435" t="s">
        <v>438</v>
      </c>
      <c r="AQ5" s="447"/>
      <c r="AR5" s="447"/>
      <c r="AS5" s="447"/>
      <c r="AT5" s="458"/>
      <c r="AU5" s="435" t="s">
        <v>440</v>
      </c>
      <c r="AV5" s="447"/>
      <c r="AW5" s="447"/>
      <c r="AX5" s="447"/>
      <c r="AY5" s="522"/>
      <c r="AZ5" s="378"/>
      <c r="BA5" s="378"/>
      <c r="BB5" s="378"/>
      <c r="BC5" s="378"/>
      <c r="BD5" s="378"/>
      <c r="BE5" s="576"/>
      <c r="BF5" s="576"/>
      <c r="BG5" s="576"/>
      <c r="BH5" s="576"/>
      <c r="BI5" s="576"/>
      <c r="BJ5" s="576"/>
      <c r="BK5" s="576"/>
      <c r="BL5" s="576"/>
      <c r="BM5" s="576"/>
      <c r="BN5" s="576"/>
      <c r="BO5" s="576"/>
      <c r="BP5" s="576"/>
      <c r="BQ5" s="370" t="s">
        <v>441</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324</v>
      </c>
      <c r="CN5" s="447"/>
      <c r="CO5" s="447"/>
      <c r="CP5" s="447"/>
      <c r="CQ5" s="458"/>
      <c r="CR5" s="435" t="s">
        <v>247</v>
      </c>
      <c r="CS5" s="447"/>
      <c r="CT5" s="447"/>
      <c r="CU5" s="447"/>
      <c r="CV5" s="458"/>
      <c r="CW5" s="435" t="s">
        <v>52</v>
      </c>
      <c r="CX5" s="447"/>
      <c r="CY5" s="447"/>
      <c r="CZ5" s="447"/>
      <c r="DA5" s="458"/>
      <c r="DB5" s="435" t="s">
        <v>442</v>
      </c>
      <c r="DC5" s="447"/>
      <c r="DD5" s="447"/>
      <c r="DE5" s="447"/>
      <c r="DF5" s="458"/>
      <c r="DG5" s="700" t="s">
        <v>244</v>
      </c>
      <c r="DH5" s="703"/>
      <c r="DI5" s="703"/>
      <c r="DJ5" s="703"/>
      <c r="DK5" s="708"/>
      <c r="DL5" s="700" t="s">
        <v>445</v>
      </c>
      <c r="DM5" s="703"/>
      <c r="DN5" s="703"/>
      <c r="DO5" s="703"/>
      <c r="DP5" s="708"/>
      <c r="DQ5" s="435" t="s">
        <v>446</v>
      </c>
      <c r="DR5" s="447"/>
      <c r="DS5" s="447"/>
      <c r="DT5" s="447"/>
      <c r="DU5" s="458"/>
      <c r="DV5" s="435" t="s">
        <v>440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v>24194</v>
      </c>
      <c r="R7" s="449"/>
      <c r="S7" s="449"/>
      <c r="T7" s="449"/>
      <c r="U7" s="449"/>
      <c r="V7" s="449">
        <v>22539</v>
      </c>
      <c r="W7" s="449"/>
      <c r="X7" s="449"/>
      <c r="Y7" s="449"/>
      <c r="Z7" s="449"/>
      <c r="AA7" s="449">
        <v>1656</v>
      </c>
      <c r="AB7" s="449"/>
      <c r="AC7" s="449"/>
      <c r="AD7" s="449"/>
      <c r="AE7" s="492"/>
      <c r="AF7" s="506">
        <v>1528</v>
      </c>
      <c r="AG7" s="519"/>
      <c r="AH7" s="519"/>
      <c r="AI7" s="519"/>
      <c r="AJ7" s="524"/>
      <c r="AK7" s="532">
        <v>888</v>
      </c>
      <c r="AL7" s="449"/>
      <c r="AM7" s="449"/>
      <c r="AN7" s="449"/>
      <c r="AO7" s="449"/>
      <c r="AP7" s="449">
        <v>24580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450</v>
      </c>
      <c r="C8" s="420"/>
      <c r="D8" s="420"/>
      <c r="E8" s="420"/>
      <c r="F8" s="420"/>
      <c r="G8" s="420"/>
      <c r="H8" s="420"/>
      <c r="I8" s="420"/>
      <c r="J8" s="420"/>
      <c r="K8" s="420"/>
      <c r="L8" s="420"/>
      <c r="M8" s="420"/>
      <c r="N8" s="420"/>
      <c r="O8" s="420"/>
      <c r="P8" s="432"/>
      <c r="Q8" s="438">
        <v>1</v>
      </c>
      <c r="R8" s="450"/>
      <c r="S8" s="450"/>
      <c r="T8" s="450"/>
      <c r="U8" s="450"/>
      <c r="V8" s="450">
        <v>1</v>
      </c>
      <c r="W8" s="450"/>
      <c r="X8" s="450"/>
      <c r="Y8" s="450"/>
      <c r="Z8" s="450"/>
      <c r="AA8" s="450" t="s">
        <v>139</v>
      </c>
      <c r="AB8" s="450"/>
      <c r="AC8" s="450"/>
      <c r="AD8" s="450"/>
      <c r="AE8" s="461"/>
      <c r="AF8" s="507" t="s">
        <v>139</v>
      </c>
      <c r="AG8" s="456"/>
      <c r="AH8" s="456"/>
      <c r="AI8" s="456"/>
      <c r="AJ8" s="525"/>
      <c r="AK8" s="460" t="s">
        <v>139</v>
      </c>
      <c r="AL8" s="450"/>
      <c r="AM8" s="450"/>
      <c r="AN8" s="450"/>
      <c r="AO8" s="450"/>
      <c r="AP8" s="450" t="s">
        <v>139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256</v>
      </c>
      <c r="B23" s="401" t="s">
        <v>307</v>
      </c>
      <c r="C23" s="421"/>
      <c r="D23" s="421"/>
      <c r="E23" s="421"/>
      <c r="F23" s="421"/>
      <c r="G23" s="421"/>
      <c r="H23" s="421"/>
      <c r="I23" s="421"/>
      <c r="J23" s="421"/>
      <c r="K23" s="421"/>
      <c r="L23" s="421"/>
      <c r="M23" s="421"/>
      <c r="N23" s="421"/>
      <c r="O23" s="421"/>
      <c r="P23" s="433"/>
      <c r="Q23" s="440">
        <v>24195</v>
      </c>
      <c r="R23" s="452"/>
      <c r="S23" s="452"/>
      <c r="T23" s="452"/>
      <c r="U23" s="452"/>
      <c r="V23" s="452">
        <v>22540</v>
      </c>
      <c r="W23" s="452"/>
      <c r="X23" s="452"/>
      <c r="Y23" s="452"/>
      <c r="Z23" s="452"/>
      <c r="AA23" s="452">
        <v>1656</v>
      </c>
      <c r="AB23" s="452"/>
      <c r="AC23" s="452"/>
      <c r="AD23" s="452"/>
      <c r="AE23" s="494"/>
      <c r="AF23" s="508">
        <v>1528</v>
      </c>
      <c r="AG23" s="452"/>
      <c r="AH23" s="452"/>
      <c r="AI23" s="452"/>
      <c r="AJ23" s="526"/>
      <c r="AK23" s="534"/>
      <c r="AL23" s="455"/>
      <c r="AM23" s="455"/>
      <c r="AN23" s="455"/>
      <c r="AO23" s="455"/>
      <c r="AP23" s="452">
        <v>24580</v>
      </c>
      <c r="AQ23" s="452"/>
      <c r="AR23" s="452"/>
      <c r="AS23" s="452"/>
      <c r="AT23" s="452"/>
      <c r="AU23" s="567"/>
      <c r="AV23" s="567"/>
      <c r="AW23" s="567"/>
      <c r="AX23" s="567"/>
      <c r="AY23" s="590"/>
      <c r="AZ23" s="595" t="s">
        <v>139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198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253</v>
      </c>
      <c r="AG26" s="520"/>
      <c r="AH26" s="520"/>
      <c r="AI26" s="520"/>
      <c r="AJ26" s="527"/>
      <c r="AK26" s="447" t="s">
        <v>390</v>
      </c>
      <c r="AL26" s="447"/>
      <c r="AM26" s="447"/>
      <c r="AN26" s="447"/>
      <c r="AO26" s="458"/>
      <c r="AP26" s="435" t="s">
        <v>363</v>
      </c>
      <c r="AQ26" s="447"/>
      <c r="AR26" s="447"/>
      <c r="AS26" s="447"/>
      <c r="AT26" s="458"/>
      <c r="AU26" s="435" t="s">
        <v>457</v>
      </c>
      <c r="AV26" s="447"/>
      <c r="AW26" s="447"/>
      <c r="AX26" s="447"/>
      <c r="AY26" s="458"/>
      <c r="AZ26" s="435" t="s">
        <v>458</v>
      </c>
      <c r="BA26" s="447"/>
      <c r="BB26" s="447"/>
      <c r="BC26" s="447"/>
      <c r="BD26" s="458"/>
      <c r="BE26" s="435" t="s">
        <v>440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3945</v>
      </c>
      <c r="R28" s="453"/>
      <c r="S28" s="453"/>
      <c r="T28" s="453"/>
      <c r="U28" s="453"/>
      <c r="V28" s="453">
        <v>3893</v>
      </c>
      <c r="W28" s="453"/>
      <c r="X28" s="453"/>
      <c r="Y28" s="453"/>
      <c r="Z28" s="453"/>
      <c r="AA28" s="453">
        <v>52</v>
      </c>
      <c r="AB28" s="453"/>
      <c r="AC28" s="453"/>
      <c r="AD28" s="453"/>
      <c r="AE28" s="495"/>
      <c r="AF28" s="511">
        <v>52</v>
      </c>
      <c r="AG28" s="453"/>
      <c r="AH28" s="453"/>
      <c r="AI28" s="453"/>
      <c r="AJ28" s="529"/>
      <c r="AK28" s="535">
        <v>273</v>
      </c>
      <c r="AL28" s="453"/>
      <c r="AM28" s="453"/>
      <c r="AN28" s="453"/>
      <c r="AO28" s="453"/>
      <c r="AP28" s="453" t="s">
        <v>139</v>
      </c>
      <c r="AQ28" s="453"/>
      <c r="AR28" s="453"/>
      <c r="AS28" s="453"/>
      <c r="AT28" s="453"/>
      <c r="AU28" s="453" t="s">
        <v>139</v>
      </c>
      <c r="AV28" s="453"/>
      <c r="AW28" s="453"/>
      <c r="AX28" s="453"/>
      <c r="AY28" s="453"/>
      <c r="AZ28" s="596" t="s">
        <v>139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3907</v>
      </c>
      <c r="R29" s="450"/>
      <c r="S29" s="450"/>
      <c r="T29" s="450"/>
      <c r="U29" s="450"/>
      <c r="V29" s="450">
        <v>3694</v>
      </c>
      <c r="W29" s="450"/>
      <c r="X29" s="450"/>
      <c r="Y29" s="450"/>
      <c r="Z29" s="450"/>
      <c r="AA29" s="450">
        <v>213</v>
      </c>
      <c r="AB29" s="450"/>
      <c r="AC29" s="450"/>
      <c r="AD29" s="450"/>
      <c r="AE29" s="461"/>
      <c r="AF29" s="507">
        <v>213</v>
      </c>
      <c r="AG29" s="456"/>
      <c r="AH29" s="456"/>
      <c r="AI29" s="456"/>
      <c r="AJ29" s="525"/>
      <c r="AK29" s="460">
        <v>552</v>
      </c>
      <c r="AL29" s="450"/>
      <c r="AM29" s="450"/>
      <c r="AN29" s="450"/>
      <c r="AO29" s="450"/>
      <c r="AP29" s="450" t="s">
        <v>139</v>
      </c>
      <c r="AQ29" s="450"/>
      <c r="AR29" s="450"/>
      <c r="AS29" s="450"/>
      <c r="AT29" s="450"/>
      <c r="AU29" s="450" t="s">
        <v>139</v>
      </c>
      <c r="AV29" s="450"/>
      <c r="AW29" s="450"/>
      <c r="AX29" s="450"/>
      <c r="AY29" s="450"/>
      <c r="AZ29" s="597" t="s">
        <v>139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229</v>
      </c>
      <c r="C30" s="420"/>
      <c r="D30" s="420"/>
      <c r="E30" s="420"/>
      <c r="F30" s="420"/>
      <c r="G30" s="420"/>
      <c r="H30" s="420"/>
      <c r="I30" s="420"/>
      <c r="J30" s="420"/>
      <c r="K30" s="420"/>
      <c r="L30" s="420"/>
      <c r="M30" s="420"/>
      <c r="N30" s="420"/>
      <c r="O30" s="420"/>
      <c r="P30" s="432"/>
      <c r="Q30" s="438">
        <v>498</v>
      </c>
      <c r="R30" s="450"/>
      <c r="S30" s="450"/>
      <c r="T30" s="450"/>
      <c r="U30" s="450"/>
      <c r="V30" s="450">
        <v>481</v>
      </c>
      <c r="W30" s="450"/>
      <c r="X30" s="450"/>
      <c r="Y30" s="450"/>
      <c r="Z30" s="450"/>
      <c r="AA30" s="450">
        <v>16</v>
      </c>
      <c r="AB30" s="450"/>
      <c r="AC30" s="450"/>
      <c r="AD30" s="450"/>
      <c r="AE30" s="461"/>
      <c r="AF30" s="507">
        <v>16</v>
      </c>
      <c r="AG30" s="456"/>
      <c r="AH30" s="456"/>
      <c r="AI30" s="456"/>
      <c r="AJ30" s="525"/>
      <c r="AK30" s="460">
        <v>107</v>
      </c>
      <c r="AL30" s="450"/>
      <c r="AM30" s="450"/>
      <c r="AN30" s="450"/>
      <c r="AO30" s="450"/>
      <c r="AP30" s="450" t="s">
        <v>139</v>
      </c>
      <c r="AQ30" s="450"/>
      <c r="AR30" s="450"/>
      <c r="AS30" s="450"/>
      <c r="AT30" s="450"/>
      <c r="AU30" s="450" t="s">
        <v>139</v>
      </c>
      <c r="AV30" s="450"/>
      <c r="AW30" s="450"/>
      <c r="AX30" s="450"/>
      <c r="AY30" s="450"/>
      <c r="AZ30" s="597" t="s">
        <v>139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544</v>
      </c>
      <c r="R31" s="450"/>
      <c r="S31" s="450"/>
      <c r="T31" s="450"/>
      <c r="U31" s="450"/>
      <c r="V31" s="450">
        <v>526</v>
      </c>
      <c r="W31" s="450"/>
      <c r="X31" s="450"/>
      <c r="Y31" s="450"/>
      <c r="Z31" s="450"/>
      <c r="AA31" s="450">
        <v>18</v>
      </c>
      <c r="AB31" s="450"/>
      <c r="AC31" s="450"/>
      <c r="AD31" s="450"/>
      <c r="AE31" s="461"/>
      <c r="AF31" s="507">
        <v>777</v>
      </c>
      <c r="AG31" s="456"/>
      <c r="AH31" s="456"/>
      <c r="AI31" s="456"/>
      <c r="AJ31" s="525"/>
      <c r="AK31" s="460">
        <v>30</v>
      </c>
      <c r="AL31" s="450"/>
      <c r="AM31" s="450"/>
      <c r="AN31" s="450"/>
      <c r="AO31" s="450"/>
      <c r="AP31" s="450">
        <v>1305</v>
      </c>
      <c r="AQ31" s="450"/>
      <c r="AR31" s="450"/>
      <c r="AS31" s="450"/>
      <c r="AT31" s="450"/>
      <c r="AU31" s="450" t="s">
        <v>139</v>
      </c>
      <c r="AV31" s="450"/>
      <c r="AW31" s="450"/>
      <c r="AX31" s="450"/>
      <c r="AY31" s="450"/>
      <c r="AZ31" s="597" t="s">
        <v>139</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147</v>
      </c>
      <c r="R32" s="450"/>
      <c r="S32" s="450"/>
      <c r="T32" s="450"/>
      <c r="U32" s="450"/>
      <c r="V32" s="450">
        <v>140</v>
      </c>
      <c r="W32" s="450"/>
      <c r="X32" s="450"/>
      <c r="Y32" s="450"/>
      <c r="Z32" s="450"/>
      <c r="AA32" s="450">
        <v>7</v>
      </c>
      <c r="AB32" s="450"/>
      <c r="AC32" s="450"/>
      <c r="AD32" s="450"/>
      <c r="AE32" s="461"/>
      <c r="AF32" s="507">
        <v>9</v>
      </c>
      <c r="AG32" s="456"/>
      <c r="AH32" s="456"/>
      <c r="AI32" s="456"/>
      <c r="AJ32" s="525"/>
      <c r="AK32" s="460">
        <v>90</v>
      </c>
      <c r="AL32" s="450"/>
      <c r="AM32" s="450"/>
      <c r="AN32" s="450"/>
      <c r="AO32" s="450"/>
      <c r="AP32" s="450">
        <v>719</v>
      </c>
      <c r="AQ32" s="450"/>
      <c r="AR32" s="450"/>
      <c r="AS32" s="450"/>
      <c r="AT32" s="450"/>
      <c r="AU32" s="450">
        <v>136</v>
      </c>
      <c r="AV32" s="450"/>
      <c r="AW32" s="450"/>
      <c r="AX32" s="450"/>
      <c r="AY32" s="450"/>
      <c r="AZ32" s="597" t="s">
        <v>139</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553</v>
      </c>
      <c r="R33" s="450"/>
      <c r="S33" s="450"/>
      <c r="T33" s="450"/>
      <c r="U33" s="450"/>
      <c r="V33" s="450">
        <v>19</v>
      </c>
      <c r="W33" s="450"/>
      <c r="X33" s="450"/>
      <c r="Y33" s="450"/>
      <c r="Z33" s="450"/>
      <c r="AA33" s="450">
        <v>534</v>
      </c>
      <c r="AB33" s="450"/>
      <c r="AC33" s="450"/>
      <c r="AD33" s="450"/>
      <c r="AE33" s="461"/>
      <c r="AF33" s="507">
        <v>534</v>
      </c>
      <c r="AG33" s="456"/>
      <c r="AH33" s="456"/>
      <c r="AI33" s="456"/>
      <c r="AJ33" s="525"/>
      <c r="AK33" s="460" t="s">
        <v>139</v>
      </c>
      <c r="AL33" s="450"/>
      <c r="AM33" s="450"/>
      <c r="AN33" s="450"/>
      <c r="AO33" s="450"/>
      <c r="AP33" s="450" t="s">
        <v>139</v>
      </c>
      <c r="AQ33" s="450"/>
      <c r="AR33" s="450"/>
      <c r="AS33" s="450"/>
      <c r="AT33" s="450"/>
      <c r="AU33" s="450" t="s">
        <v>139</v>
      </c>
      <c r="AV33" s="450"/>
      <c r="AW33" s="450"/>
      <c r="AX33" s="450"/>
      <c r="AY33" s="450"/>
      <c r="AZ33" s="597" t="s">
        <v>139</v>
      </c>
      <c r="BA33" s="597"/>
      <c r="BB33" s="597"/>
      <c r="BC33" s="597"/>
      <c r="BD33" s="597"/>
      <c r="BE33" s="565" t="s">
        <v>461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356</v>
      </c>
      <c r="C34" s="420"/>
      <c r="D34" s="420"/>
      <c r="E34" s="420"/>
      <c r="F34" s="420"/>
      <c r="G34" s="420"/>
      <c r="H34" s="420"/>
      <c r="I34" s="420"/>
      <c r="J34" s="420"/>
      <c r="K34" s="420"/>
      <c r="L34" s="420"/>
      <c r="M34" s="420"/>
      <c r="N34" s="420"/>
      <c r="O34" s="420"/>
      <c r="P34" s="432"/>
      <c r="Q34" s="438">
        <v>1244</v>
      </c>
      <c r="R34" s="450"/>
      <c r="S34" s="450"/>
      <c r="T34" s="450"/>
      <c r="U34" s="450"/>
      <c r="V34" s="450">
        <v>1238</v>
      </c>
      <c r="W34" s="450"/>
      <c r="X34" s="450"/>
      <c r="Y34" s="450"/>
      <c r="Z34" s="450"/>
      <c r="AA34" s="450">
        <v>6</v>
      </c>
      <c r="AB34" s="450"/>
      <c r="AC34" s="450"/>
      <c r="AD34" s="450"/>
      <c r="AE34" s="461"/>
      <c r="AF34" s="507">
        <v>265</v>
      </c>
      <c r="AG34" s="456"/>
      <c r="AH34" s="456"/>
      <c r="AI34" s="456"/>
      <c r="AJ34" s="525"/>
      <c r="AK34" s="460">
        <v>599</v>
      </c>
      <c r="AL34" s="450"/>
      <c r="AM34" s="450"/>
      <c r="AN34" s="450"/>
      <c r="AO34" s="450"/>
      <c r="AP34" s="450">
        <v>3645</v>
      </c>
      <c r="AQ34" s="450"/>
      <c r="AR34" s="450"/>
      <c r="AS34" s="450"/>
      <c r="AT34" s="450"/>
      <c r="AU34" s="450">
        <v>3645</v>
      </c>
      <c r="AV34" s="450"/>
      <c r="AW34" s="450"/>
      <c r="AX34" s="450"/>
      <c r="AY34" s="450"/>
      <c r="AZ34" s="597" t="s">
        <v>139</v>
      </c>
      <c r="BA34" s="597"/>
      <c r="BB34" s="597"/>
      <c r="BC34" s="597"/>
      <c r="BD34" s="597"/>
      <c r="BE34" s="565" t="s">
        <v>461</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1866</v>
      </c>
      <c r="AG63" s="452"/>
      <c r="AH63" s="452"/>
      <c r="AI63" s="452"/>
      <c r="AJ63" s="526"/>
      <c r="AK63" s="534"/>
      <c r="AL63" s="455"/>
      <c r="AM63" s="455"/>
      <c r="AN63" s="455"/>
      <c r="AO63" s="455"/>
      <c r="AP63" s="452">
        <v>5669</v>
      </c>
      <c r="AQ63" s="452"/>
      <c r="AR63" s="452"/>
      <c r="AS63" s="452"/>
      <c r="AT63" s="452"/>
      <c r="AU63" s="452">
        <v>3781</v>
      </c>
      <c r="AV63" s="452"/>
      <c r="AW63" s="452"/>
      <c r="AX63" s="452"/>
      <c r="AY63" s="452"/>
      <c r="AZ63" s="599"/>
      <c r="BA63" s="599"/>
      <c r="BB63" s="599"/>
      <c r="BC63" s="599"/>
      <c r="BD63" s="599"/>
      <c r="BE63" s="567"/>
      <c r="BF63" s="567"/>
      <c r="BG63" s="567"/>
      <c r="BH63" s="567"/>
      <c r="BI63" s="590"/>
      <c r="BJ63" s="595" t="s">
        <v>139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443</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253</v>
      </c>
      <c r="AG66" s="520"/>
      <c r="AH66" s="520"/>
      <c r="AI66" s="520"/>
      <c r="AJ66" s="530"/>
      <c r="AK66" s="435" t="s">
        <v>390</v>
      </c>
      <c r="AL66" s="397"/>
      <c r="AM66" s="397"/>
      <c r="AN66" s="397"/>
      <c r="AO66" s="429"/>
      <c r="AP66" s="435" t="s">
        <v>363</v>
      </c>
      <c r="AQ66" s="447"/>
      <c r="AR66" s="447"/>
      <c r="AS66" s="447"/>
      <c r="AT66" s="458"/>
      <c r="AU66" s="435" t="s">
        <v>465</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538</v>
      </c>
      <c r="C68" s="419"/>
      <c r="D68" s="419"/>
      <c r="E68" s="419"/>
      <c r="F68" s="419"/>
      <c r="G68" s="419"/>
      <c r="H68" s="419"/>
      <c r="I68" s="419"/>
      <c r="J68" s="419"/>
      <c r="K68" s="419"/>
      <c r="L68" s="419"/>
      <c r="M68" s="419"/>
      <c r="N68" s="419"/>
      <c r="O68" s="419"/>
      <c r="P68" s="431"/>
      <c r="Q68" s="437">
        <v>312</v>
      </c>
      <c r="R68" s="449"/>
      <c r="S68" s="449"/>
      <c r="T68" s="449"/>
      <c r="U68" s="449"/>
      <c r="V68" s="449">
        <v>271</v>
      </c>
      <c r="W68" s="449"/>
      <c r="X68" s="449"/>
      <c r="Y68" s="449"/>
      <c r="Z68" s="449"/>
      <c r="AA68" s="449">
        <v>41</v>
      </c>
      <c r="AB68" s="449"/>
      <c r="AC68" s="449"/>
      <c r="AD68" s="449"/>
      <c r="AE68" s="449"/>
      <c r="AF68" s="449">
        <v>25</v>
      </c>
      <c r="AG68" s="449"/>
      <c r="AH68" s="449"/>
      <c r="AI68" s="449"/>
      <c r="AJ68" s="449"/>
      <c r="AK68" s="449" t="s">
        <v>139</v>
      </c>
      <c r="AL68" s="449"/>
      <c r="AM68" s="449"/>
      <c r="AN68" s="449"/>
      <c r="AO68" s="449"/>
      <c r="AP68" s="449" t="s">
        <v>139</v>
      </c>
      <c r="AQ68" s="449"/>
      <c r="AR68" s="449"/>
      <c r="AS68" s="449"/>
      <c r="AT68" s="449"/>
      <c r="AU68" s="449" t="s">
        <v>139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539</v>
      </c>
      <c r="C69" s="420"/>
      <c r="D69" s="420"/>
      <c r="E69" s="420"/>
      <c r="F69" s="420"/>
      <c r="G69" s="420"/>
      <c r="H69" s="420"/>
      <c r="I69" s="420"/>
      <c r="J69" s="420"/>
      <c r="K69" s="420"/>
      <c r="L69" s="420"/>
      <c r="M69" s="420"/>
      <c r="N69" s="420"/>
      <c r="O69" s="420"/>
      <c r="P69" s="432"/>
      <c r="Q69" s="438">
        <v>112</v>
      </c>
      <c r="R69" s="450"/>
      <c r="S69" s="450"/>
      <c r="T69" s="450"/>
      <c r="U69" s="450"/>
      <c r="V69" s="450">
        <v>90</v>
      </c>
      <c r="W69" s="450"/>
      <c r="X69" s="450"/>
      <c r="Y69" s="450"/>
      <c r="Z69" s="450"/>
      <c r="AA69" s="450">
        <v>22</v>
      </c>
      <c r="AB69" s="450"/>
      <c r="AC69" s="450"/>
      <c r="AD69" s="450"/>
      <c r="AE69" s="450"/>
      <c r="AF69" s="450">
        <v>22</v>
      </c>
      <c r="AG69" s="450"/>
      <c r="AH69" s="450"/>
      <c r="AI69" s="450"/>
      <c r="AJ69" s="450"/>
      <c r="AK69" s="450" t="s">
        <v>139</v>
      </c>
      <c r="AL69" s="450"/>
      <c r="AM69" s="450"/>
      <c r="AN69" s="450"/>
      <c r="AO69" s="450"/>
      <c r="AP69" s="450" t="s">
        <v>139</v>
      </c>
      <c r="AQ69" s="450"/>
      <c r="AR69" s="450"/>
      <c r="AS69" s="450"/>
      <c r="AT69" s="450"/>
      <c r="AU69" s="450" t="s">
        <v>139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540</v>
      </c>
      <c r="C70" s="420"/>
      <c r="D70" s="420"/>
      <c r="E70" s="420"/>
      <c r="F70" s="420"/>
      <c r="G70" s="420"/>
      <c r="H70" s="420"/>
      <c r="I70" s="420"/>
      <c r="J70" s="420"/>
      <c r="K70" s="420"/>
      <c r="L70" s="420"/>
      <c r="M70" s="420"/>
      <c r="N70" s="420"/>
      <c r="O70" s="420"/>
      <c r="P70" s="432"/>
      <c r="Q70" s="438">
        <v>6627</v>
      </c>
      <c r="R70" s="450"/>
      <c r="S70" s="450"/>
      <c r="T70" s="450"/>
      <c r="U70" s="450"/>
      <c r="V70" s="450">
        <v>6505</v>
      </c>
      <c r="W70" s="450"/>
      <c r="X70" s="450"/>
      <c r="Y70" s="450"/>
      <c r="Z70" s="450"/>
      <c r="AA70" s="450">
        <v>122</v>
      </c>
      <c r="AB70" s="450"/>
      <c r="AC70" s="450"/>
      <c r="AD70" s="450"/>
      <c r="AE70" s="450"/>
      <c r="AF70" s="450">
        <v>114</v>
      </c>
      <c r="AG70" s="450"/>
      <c r="AH70" s="450"/>
      <c r="AI70" s="450"/>
      <c r="AJ70" s="450"/>
      <c r="AK70" s="450" t="s">
        <v>139</v>
      </c>
      <c r="AL70" s="450"/>
      <c r="AM70" s="450"/>
      <c r="AN70" s="450"/>
      <c r="AO70" s="450"/>
      <c r="AP70" s="450">
        <v>1942</v>
      </c>
      <c r="AQ70" s="450"/>
      <c r="AR70" s="450"/>
      <c r="AS70" s="450"/>
      <c r="AT70" s="450"/>
      <c r="AU70" s="450">
        <v>345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541</v>
      </c>
      <c r="C71" s="420"/>
      <c r="D71" s="420"/>
      <c r="E71" s="420"/>
      <c r="F71" s="420"/>
      <c r="G71" s="420"/>
      <c r="H71" s="420"/>
      <c r="I71" s="420"/>
      <c r="J71" s="420"/>
      <c r="K71" s="420"/>
      <c r="L71" s="420"/>
      <c r="M71" s="420"/>
      <c r="N71" s="420"/>
      <c r="O71" s="420"/>
      <c r="P71" s="432"/>
      <c r="Q71" s="438">
        <v>4235</v>
      </c>
      <c r="R71" s="450"/>
      <c r="S71" s="450"/>
      <c r="T71" s="450"/>
      <c r="U71" s="450"/>
      <c r="V71" s="450">
        <v>4211</v>
      </c>
      <c r="W71" s="450"/>
      <c r="X71" s="450"/>
      <c r="Y71" s="450"/>
      <c r="Z71" s="450"/>
      <c r="AA71" s="450">
        <v>24</v>
      </c>
      <c r="AB71" s="450"/>
      <c r="AC71" s="450"/>
      <c r="AD71" s="450"/>
      <c r="AE71" s="450"/>
      <c r="AF71" s="450">
        <v>24</v>
      </c>
      <c r="AG71" s="450"/>
      <c r="AH71" s="450"/>
      <c r="AI71" s="450"/>
      <c r="AJ71" s="450"/>
      <c r="AK71" s="450" t="s">
        <v>139</v>
      </c>
      <c r="AL71" s="450"/>
      <c r="AM71" s="450"/>
      <c r="AN71" s="450"/>
      <c r="AO71" s="450"/>
      <c r="AP71" s="450" t="s">
        <v>139</v>
      </c>
      <c r="AQ71" s="450"/>
      <c r="AR71" s="450"/>
      <c r="AS71" s="450"/>
      <c r="AT71" s="450"/>
      <c r="AU71" s="450" t="s">
        <v>139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185</v>
      </c>
      <c r="AG88" s="452"/>
      <c r="AH88" s="452"/>
      <c r="AI88" s="452"/>
      <c r="AJ88" s="452"/>
      <c r="AK88" s="455"/>
      <c r="AL88" s="455"/>
      <c r="AM88" s="455"/>
      <c r="AN88" s="455"/>
      <c r="AO88" s="455"/>
      <c r="AP88" s="452">
        <v>1942</v>
      </c>
      <c r="AQ88" s="452"/>
      <c r="AR88" s="452"/>
      <c r="AS88" s="452"/>
      <c r="AT88" s="452"/>
      <c r="AU88" s="452">
        <v>345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256</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451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207</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428</v>
      </c>
      <c r="AB109" s="406"/>
      <c r="AC109" s="406"/>
      <c r="AD109" s="406"/>
      <c r="AE109" s="469"/>
      <c r="AF109" s="480" t="s">
        <v>470</v>
      </c>
      <c r="AG109" s="406"/>
      <c r="AH109" s="406"/>
      <c r="AI109" s="406"/>
      <c r="AJ109" s="469"/>
      <c r="AK109" s="480" t="s">
        <v>391</v>
      </c>
      <c r="AL109" s="406"/>
      <c r="AM109" s="406"/>
      <c r="AN109" s="406"/>
      <c r="AO109" s="469"/>
      <c r="AP109" s="480" t="s">
        <v>471</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428</v>
      </c>
      <c r="BR109" s="406"/>
      <c r="BS109" s="406"/>
      <c r="BT109" s="406"/>
      <c r="BU109" s="469"/>
      <c r="BV109" s="480" t="s">
        <v>470</v>
      </c>
      <c r="BW109" s="406"/>
      <c r="BX109" s="406"/>
      <c r="BY109" s="406"/>
      <c r="BZ109" s="469"/>
      <c r="CA109" s="480" t="s">
        <v>391</v>
      </c>
      <c r="CB109" s="406"/>
      <c r="CC109" s="406"/>
      <c r="CD109" s="406"/>
      <c r="CE109" s="469"/>
      <c r="CF109" s="655" t="s">
        <v>471</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428</v>
      </c>
      <c r="DH109" s="406"/>
      <c r="DI109" s="406"/>
      <c r="DJ109" s="406"/>
      <c r="DK109" s="469"/>
      <c r="DL109" s="480" t="s">
        <v>470</v>
      </c>
      <c r="DM109" s="406"/>
      <c r="DN109" s="406"/>
      <c r="DO109" s="406"/>
      <c r="DP109" s="469"/>
      <c r="DQ109" s="480" t="s">
        <v>391</v>
      </c>
      <c r="DR109" s="406"/>
      <c r="DS109" s="406"/>
      <c r="DT109" s="406"/>
      <c r="DU109" s="469"/>
      <c r="DV109" s="480" t="s">
        <v>471</v>
      </c>
      <c r="DW109" s="406"/>
      <c r="DX109" s="406"/>
      <c r="DY109" s="406"/>
      <c r="DZ109" s="555"/>
    </row>
    <row r="110" spans="1:131" s="365" customFormat="1" ht="26.25" customHeight="1">
      <c r="A110" s="384" t="s">
        <v>332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1612919</v>
      </c>
      <c r="AB110" s="487"/>
      <c r="AC110" s="487"/>
      <c r="AD110" s="487"/>
      <c r="AE110" s="498"/>
      <c r="AF110" s="514">
        <v>1654075</v>
      </c>
      <c r="AG110" s="487"/>
      <c r="AH110" s="487"/>
      <c r="AI110" s="487"/>
      <c r="AJ110" s="498"/>
      <c r="AK110" s="514">
        <v>1733588</v>
      </c>
      <c r="AL110" s="487"/>
      <c r="AM110" s="487"/>
      <c r="AN110" s="487"/>
      <c r="AO110" s="498"/>
      <c r="AP110" s="538">
        <v>19.5</v>
      </c>
      <c r="AQ110" s="546"/>
      <c r="AR110" s="546"/>
      <c r="AS110" s="546"/>
      <c r="AT110" s="556"/>
      <c r="AU110" s="568" t="s">
        <v>121</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18554748</v>
      </c>
      <c r="BR110" s="640"/>
      <c r="BS110" s="640"/>
      <c r="BT110" s="640"/>
      <c r="BU110" s="640"/>
      <c r="BV110" s="640">
        <v>21830121</v>
      </c>
      <c r="BW110" s="640"/>
      <c r="BX110" s="640"/>
      <c r="BY110" s="640"/>
      <c r="BZ110" s="640"/>
      <c r="CA110" s="640">
        <v>24580188</v>
      </c>
      <c r="CB110" s="640"/>
      <c r="CC110" s="640"/>
      <c r="CD110" s="640"/>
      <c r="CE110" s="640"/>
      <c r="CF110" s="656">
        <v>277</v>
      </c>
      <c r="CG110" s="660"/>
      <c r="CH110" s="660"/>
      <c r="CI110" s="660"/>
      <c r="CJ110" s="660"/>
      <c r="CK110" s="672" t="s">
        <v>388</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139</v>
      </c>
      <c r="DH110" s="640"/>
      <c r="DI110" s="640"/>
      <c r="DJ110" s="640"/>
      <c r="DK110" s="640"/>
      <c r="DL110" s="640" t="s">
        <v>139</v>
      </c>
      <c r="DM110" s="640"/>
      <c r="DN110" s="640"/>
      <c r="DO110" s="640"/>
      <c r="DP110" s="640"/>
      <c r="DQ110" s="640" t="s">
        <v>139</v>
      </c>
      <c r="DR110" s="640"/>
      <c r="DS110" s="640"/>
      <c r="DT110" s="640"/>
      <c r="DU110" s="640"/>
      <c r="DV110" s="712" t="s">
        <v>139</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139</v>
      </c>
      <c r="AB111" s="446"/>
      <c r="AC111" s="446"/>
      <c r="AD111" s="446"/>
      <c r="AE111" s="499"/>
      <c r="AF111" s="515" t="s">
        <v>139</v>
      </c>
      <c r="AG111" s="446"/>
      <c r="AH111" s="446"/>
      <c r="AI111" s="446"/>
      <c r="AJ111" s="499"/>
      <c r="AK111" s="515" t="s">
        <v>139</v>
      </c>
      <c r="AL111" s="446"/>
      <c r="AM111" s="446"/>
      <c r="AN111" s="446"/>
      <c r="AO111" s="499"/>
      <c r="AP111" s="539" t="s">
        <v>139</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v>1275</v>
      </c>
      <c r="BR111" s="641"/>
      <c r="BS111" s="641"/>
      <c r="BT111" s="641"/>
      <c r="BU111" s="641"/>
      <c r="BV111" s="641" t="s">
        <v>139</v>
      </c>
      <c r="BW111" s="641"/>
      <c r="BX111" s="641"/>
      <c r="BY111" s="641"/>
      <c r="BZ111" s="641"/>
      <c r="CA111" s="641">
        <v>180000</v>
      </c>
      <c r="CB111" s="641"/>
      <c r="CC111" s="641"/>
      <c r="CD111" s="641"/>
      <c r="CE111" s="641"/>
      <c r="CF111" s="657">
        <v>2</v>
      </c>
      <c r="CG111" s="661"/>
      <c r="CH111" s="661"/>
      <c r="CI111" s="661"/>
      <c r="CJ111" s="661"/>
      <c r="CK111" s="673"/>
      <c r="CL111" s="413"/>
      <c r="CM111" s="425" t="s">
        <v>134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139</v>
      </c>
      <c r="DH111" s="641"/>
      <c r="DI111" s="641"/>
      <c r="DJ111" s="641"/>
      <c r="DK111" s="641"/>
      <c r="DL111" s="641" t="s">
        <v>139</v>
      </c>
      <c r="DM111" s="641"/>
      <c r="DN111" s="641"/>
      <c r="DO111" s="641"/>
      <c r="DP111" s="641"/>
      <c r="DQ111" s="641" t="s">
        <v>139</v>
      </c>
      <c r="DR111" s="641"/>
      <c r="DS111" s="641"/>
      <c r="DT111" s="641"/>
      <c r="DU111" s="641"/>
      <c r="DV111" s="713" t="s">
        <v>139</v>
      </c>
      <c r="DW111" s="713"/>
      <c r="DX111" s="713"/>
      <c r="DY111" s="713"/>
      <c r="DZ111" s="722"/>
    </row>
    <row r="112" spans="1:131" s="365" customFormat="1" ht="26.25" customHeight="1">
      <c r="A112" s="386" t="s">
        <v>152</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139</v>
      </c>
      <c r="AB112" s="446"/>
      <c r="AC112" s="446"/>
      <c r="AD112" s="446"/>
      <c r="AE112" s="499"/>
      <c r="AF112" s="515" t="s">
        <v>139</v>
      </c>
      <c r="AG112" s="446"/>
      <c r="AH112" s="446"/>
      <c r="AI112" s="446"/>
      <c r="AJ112" s="499"/>
      <c r="AK112" s="515" t="s">
        <v>139</v>
      </c>
      <c r="AL112" s="446"/>
      <c r="AM112" s="446"/>
      <c r="AN112" s="446"/>
      <c r="AO112" s="499"/>
      <c r="AP112" s="539" t="s">
        <v>139</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4697666</v>
      </c>
      <c r="BR112" s="641"/>
      <c r="BS112" s="641"/>
      <c r="BT112" s="641"/>
      <c r="BU112" s="641"/>
      <c r="BV112" s="641">
        <v>4254710</v>
      </c>
      <c r="BW112" s="641"/>
      <c r="BX112" s="641"/>
      <c r="BY112" s="641"/>
      <c r="BZ112" s="641"/>
      <c r="CA112" s="641">
        <v>3781254</v>
      </c>
      <c r="CB112" s="641"/>
      <c r="CC112" s="641"/>
      <c r="CD112" s="641"/>
      <c r="CE112" s="641"/>
      <c r="CF112" s="657">
        <v>42.6</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139</v>
      </c>
      <c r="DH112" s="641"/>
      <c r="DI112" s="641"/>
      <c r="DJ112" s="641"/>
      <c r="DK112" s="641"/>
      <c r="DL112" s="641" t="s">
        <v>139</v>
      </c>
      <c r="DM112" s="641"/>
      <c r="DN112" s="641"/>
      <c r="DO112" s="641"/>
      <c r="DP112" s="641"/>
      <c r="DQ112" s="641" t="s">
        <v>139</v>
      </c>
      <c r="DR112" s="641"/>
      <c r="DS112" s="641"/>
      <c r="DT112" s="641"/>
      <c r="DU112" s="641"/>
      <c r="DV112" s="713" t="s">
        <v>139</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559842</v>
      </c>
      <c r="AB113" s="446"/>
      <c r="AC113" s="446"/>
      <c r="AD113" s="446"/>
      <c r="AE113" s="499"/>
      <c r="AF113" s="515">
        <v>480344</v>
      </c>
      <c r="AG113" s="446"/>
      <c r="AH113" s="446"/>
      <c r="AI113" s="446"/>
      <c r="AJ113" s="499"/>
      <c r="AK113" s="515">
        <v>510655</v>
      </c>
      <c r="AL113" s="446"/>
      <c r="AM113" s="446"/>
      <c r="AN113" s="446"/>
      <c r="AO113" s="499"/>
      <c r="AP113" s="539">
        <v>5.8</v>
      </c>
      <c r="AQ113" s="547"/>
      <c r="AR113" s="547"/>
      <c r="AS113" s="547"/>
      <c r="AT113" s="557"/>
      <c r="AU113" s="569"/>
      <c r="AV113" s="578"/>
      <c r="AW113" s="578"/>
      <c r="AX113" s="578"/>
      <c r="AY113" s="578"/>
      <c r="AZ113" s="425" t="s">
        <v>210</v>
      </c>
      <c r="BA113" s="378"/>
      <c r="BB113" s="378"/>
      <c r="BC113" s="378"/>
      <c r="BD113" s="378"/>
      <c r="BE113" s="378"/>
      <c r="BF113" s="378"/>
      <c r="BG113" s="378"/>
      <c r="BH113" s="378"/>
      <c r="BI113" s="378"/>
      <c r="BJ113" s="378"/>
      <c r="BK113" s="378"/>
      <c r="BL113" s="378"/>
      <c r="BM113" s="378"/>
      <c r="BN113" s="378"/>
      <c r="BO113" s="378"/>
      <c r="BP113" s="472"/>
      <c r="BQ113" s="633">
        <v>405531</v>
      </c>
      <c r="BR113" s="641"/>
      <c r="BS113" s="641"/>
      <c r="BT113" s="641"/>
      <c r="BU113" s="641"/>
      <c r="BV113" s="641">
        <v>360596</v>
      </c>
      <c r="BW113" s="641"/>
      <c r="BX113" s="641"/>
      <c r="BY113" s="641"/>
      <c r="BZ113" s="641"/>
      <c r="CA113" s="641">
        <v>344733</v>
      </c>
      <c r="CB113" s="641"/>
      <c r="CC113" s="641"/>
      <c r="CD113" s="641"/>
      <c r="CE113" s="641"/>
      <c r="CF113" s="657">
        <v>3.9</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139</v>
      </c>
      <c r="DH113" s="446"/>
      <c r="DI113" s="446"/>
      <c r="DJ113" s="446"/>
      <c r="DK113" s="499"/>
      <c r="DL113" s="515" t="s">
        <v>139</v>
      </c>
      <c r="DM113" s="446"/>
      <c r="DN113" s="446"/>
      <c r="DO113" s="446"/>
      <c r="DP113" s="499"/>
      <c r="DQ113" s="515" t="s">
        <v>139</v>
      </c>
      <c r="DR113" s="446"/>
      <c r="DS113" s="446"/>
      <c r="DT113" s="446"/>
      <c r="DU113" s="499"/>
      <c r="DV113" s="539" t="s">
        <v>139</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21429</v>
      </c>
      <c r="AB114" s="446"/>
      <c r="AC114" s="446"/>
      <c r="AD114" s="446"/>
      <c r="AE114" s="499"/>
      <c r="AF114" s="515">
        <v>23253</v>
      </c>
      <c r="AG114" s="446"/>
      <c r="AH114" s="446"/>
      <c r="AI114" s="446"/>
      <c r="AJ114" s="499"/>
      <c r="AK114" s="515">
        <v>23301</v>
      </c>
      <c r="AL114" s="446"/>
      <c r="AM114" s="446"/>
      <c r="AN114" s="446"/>
      <c r="AO114" s="499"/>
      <c r="AP114" s="539">
        <v>0.3</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3363260</v>
      </c>
      <c r="BR114" s="641"/>
      <c r="BS114" s="641"/>
      <c r="BT114" s="641"/>
      <c r="BU114" s="641"/>
      <c r="BV114" s="641">
        <v>3285173</v>
      </c>
      <c r="BW114" s="641"/>
      <c r="BX114" s="641"/>
      <c r="BY114" s="641"/>
      <c r="BZ114" s="641"/>
      <c r="CA114" s="641">
        <v>3222429</v>
      </c>
      <c r="CB114" s="641"/>
      <c r="CC114" s="641"/>
      <c r="CD114" s="641"/>
      <c r="CE114" s="641"/>
      <c r="CF114" s="657">
        <v>36.299999999999997</v>
      </c>
      <c r="CG114" s="661"/>
      <c r="CH114" s="661"/>
      <c r="CI114" s="661"/>
      <c r="CJ114" s="661"/>
      <c r="CK114" s="673"/>
      <c r="CL114" s="413"/>
      <c r="CM114" s="425" t="s">
        <v>480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139</v>
      </c>
      <c r="DH114" s="446"/>
      <c r="DI114" s="446"/>
      <c r="DJ114" s="446"/>
      <c r="DK114" s="499"/>
      <c r="DL114" s="515" t="s">
        <v>139</v>
      </c>
      <c r="DM114" s="446"/>
      <c r="DN114" s="446"/>
      <c r="DO114" s="446"/>
      <c r="DP114" s="499"/>
      <c r="DQ114" s="515" t="s">
        <v>139</v>
      </c>
      <c r="DR114" s="446"/>
      <c r="DS114" s="446"/>
      <c r="DT114" s="446"/>
      <c r="DU114" s="499"/>
      <c r="DV114" s="539" t="s">
        <v>139</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1300</v>
      </c>
      <c r="AB115" s="446"/>
      <c r="AC115" s="446"/>
      <c r="AD115" s="446"/>
      <c r="AE115" s="499"/>
      <c r="AF115" s="515">
        <v>1275</v>
      </c>
      <c r="AG115" s="446"/>
      <c r="AH115" s="446"/>
      <c r="AI115" s="446"/>
      <c r="AJ115" s="499"/>
      <c r="AK115" s="515" t="s">
        <v>139</v>
      </c>
      <c r="AL115" s="446"/>
      <c r="AM115" s="446"/>
      <c r="AN115" s="446"/>
      <c r="AO115" s="499"/>
      <c r="AP115" s="539" t="s">
        <v>139</v>
      </c>
      <c r="AQ115" s="547"/>
      <c r="AR115" s="547"/>
      <c r="AS115" s="547"/>
      <c r="AT115" s="557"/>
      <c r="AU115" s="569"/>
      <c r="AV115" s="578"/>
      <c r="AW115" s="578"/>
      <c r="AX115" s="578"/>
      <c r="AY115" s="578"/>
      <c r="AZ115" s="425" t="s">
        <v>351</v>
      </c>
      <c r="BA115" s="378"/>
      <c r="BB115" s="378"/>
      <c r="BC115" s="378"/>
      <c r="BD115" s="378"/>
      <c r="BE115" s="378"/>
      <c r="BF115" s="378"/>
      <c r="BG115" s="378"/>
      <c r="BH115" s="378"/>
      <c r="BI115" s="378"/>
      <c r="BJ115" s="378"/>
      <c r="BK115" s="378"/>
      <c r="BL115" s="378"/>
      <c r="BM115" s="378"/>
      <c r="BN115" s="378"/>
      <c r="BO115" s="378"/>
      <c r="BP115" s="472"/>
      <c r="BQ115" s="633" t="s">
        <v>139</v>
      </c>
      <c r="BR115" s="641"/>
      <c r="BS115" s="641"/>
      <c r="BT115" s="641"/>
      <c r="BU115" s="641"/>
      <c r="BV115" s="641" t="s">
        <v>139</v>
      </c>
      <c r="BW115" s="641"/>
      <c r="BX115" s="641"/>
      <c r="BY115" s="641"/>
      <c r="BZ115" s="641"/>
      <c r="CA115" s="641" t="s">
        <v>139</v>
      </c>
      <c r="CB115" s="641"/>
      <c r="CC115" s="641"/>
      <c r="CD115" s="641"/>
      <c r="CE115" s="641"/>
      <c r="CF115" s="657" t="s">
        <v>139</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139</v>
      </c>
      <c r="DH115" s="446"/>
      <c r="DI115" s="446"/>
      <c r="DJ115" s="446"/>
      <c r="DK115" s="499"/>
      <c r="DL115" s="515" t="s">
        <v>139</v>
      </c>
      <c r="DM115" s="446"/>
      <c r="DN115" s="446"/>
      <c r="DO115" s="446"/>
      <c r="DP115" s="499"/>
      <c r="DQ115" s="515">
        <v>180000</v>
      </c>
      <c r="DR115" s="446"/>
      <c r="DS115" s="446"/>
      <c r="DT115" s="446"/>
      <c r="DU115" s="499"/>
      <c r="DV115" s="539">
        <v>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139</v>
      </c>
      <c r="AB116" s="446"/>
      <c r="AC116" s="446"/>
      <c r="AD116" s="446"/>
      <c r="AE116" s="499"/>
      <c r="AF116" s="515" t="s">
        <v>139</v>
      </c>
      <c r="AG116" s="446"/>
      <c r="AH116" s="446"/>
      <c r="AI116" s="446"/>
      <c r="AJ116" s="499"/>
      <c r="AK116" s="515" t="s">
        <v>139</v>
      </c>
      <c r="AL116" s="446"/>
      <c r="AM116" s="446"/>
      <c r="AN116" s="446"/>
      <c r="AO116" s="499"/>
      <c r="AP116" s="539" t="s">
        <v>139</v>
      </c>
      <c r="AQ116" s="547"/>
      <c r="AR116" s="547"/>
      <c r="AS116" s="547"/>
      <c r="AT116" s="557"/>
      <c r="AU116" s="569"/>
      <c r="AV116" s="578"/>
      <c r="AW116" s="578"/>
      <c r="AX116" s="578"/>
      <c r="AY116" s="578"/>
      <c r="AZ116" s="602" t="s">
        <v>227</v>
      </c>
      <c r="BA116" s="605"/>
      <c r="BB116" s="605"/>
      <c r="BC116" s="605"/>
      <c r="BD116" s="605"/>
      <c r="BE116" s="605"/>
      <c r="BF116" s="605"/>
      <c r="BG116" s="605"/>
      <c r="BH116" s="605"/>
      <c r="BI116" s="605"/>
      <c r="BJ116" s="605"/>
      <c r="BK116" s="605"/>
      <c r="BL116" s="605"/>
      <c r="BM116" s="605"/>
      <c r="BN116" s="605"/>
      <c r="BO116" s="605"/>
      <c r="BP116" s="628"/>
      <c r="BQ116" s="633" t="s">
        <v>139</v>
      </c>
      <c r="BR116" s="641"/>
      <c r="BS116" s="641"/>
      <c r="BT116" s="641"/>
      <c r="BU116" s="641"/>
      <c r="BV116" s="641" t="s">
        <v>139</v>
      </c>
      <c r="BW116" s="641"/>
      <c r="BX116" s="641"/>
      <c r="BY116" s="641"/>
      <c r="BZ116" s="641"/>
      <c r="CA116" s="641" t="s">
        <v>139</v>
      </c>
      <c r="CB116" s="641"/>
      <c r="CC116" s="641"/>
      <c r="CD116" s="641"/>
      <c r="CE116" s="641"/>
      <c r="CF116" s="657" t="s">
        <v>139</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1275</v>
      </c>
      <c r="DH116" s="446"/>
      <c r="DI116" s="446"/>
      <c r="DJ116" s="446"/>
      <c r="DK116" s="499"/>
      <c r="DL116" s="515" t="s">
        <v>139</v>
      </c>
      <c r="DM116" s="446"/>
      <c r="DN116" s="446"/>
      <c r="DO116" s="446"/>
      <c r="DP116" s="499"/>
      <c r="DQ116" s="515" t="s">
        <v>139</v>
      </c>
      <c r="DR116" s="446"/>
      <c r="DS116" s="446"/>
      <c r="DT116" s="446"/>
      <c r="DU116" s="499"/>
      <c r="DV116" s="539" t="s">
        <v>139</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2195490</v>
      </c>
      <c r="AB117" s="488"/>
      <c r="AC117" s="488"/>
      <c r="AD117" s="488"/>
      <c r="AE117" s="500"/>
      <c r="AF117" s="516">
        <v>2158947</v>
      </c>
      <c r="AG117" s="488"/>
      <c r="AH117" s="488"/>
      <c r="AI117" s="488"/>
      <c r="AJ117" s="500"/>
      <c r="AK117" s="516">
        <v>2267544</v>
      </c>
      <c r="AL117" s="488"/>
      <c r="AM117" s="488"/>
      <c r="AN117" s="488"/>
      <c r="AO117" s="500"/>
      <c r="AP117" s="540"/>
      <c r="AQ117" s="548"/>
      <c r="AR117" s="548"/>
      <c r="AS117" s="548"/>
      <c r="AT117" s="558"/>
      <c r="AU117" s="569"/>
      <c r="AV117" s="578"/>
      <c r="AW117" s="578"/>
      <c r="AX117" s="578"/>
      <c r="AY117" s="578"/>
      <c r="AZ117" s="426" t="s">
        <v>481</v>
      </c>
      <c r="BA117" s="428"/>
      <c r="BB117" s="428"/>
      <c r="BC117" s="428"/>
      <c r="BD117" s="428"/>
      <c r="BE117" s="428"/>
      <c r="BF117" s="428"/>
      <c r="BG117" s="428"/>
      <c r="BH117" s="428"/>
      <c r="BI117" s="428"/>
      <c r="BJ117" s="428"/>
      <c r="BK117" s="428"/>
      <c r="BL117" s="428"/>
      <c r="BM117" s="428"/>
      <c r="BN117" s="428"/>
      <c r="BO117" s="428"/>
      <c r="BP117" s="474"/>
      <c r="BQ117" s="633" t="s">
        <v>139</v>
      </c>
      <c r="BR117" s="641"/>
      <c r="BS117" s="641"/>
      <c r="BT117" s="641"/>
      <c r="BU117" s="641"/>
      <c r="BV117" s="641" t="s">
        <v>139</v>
      </c>
      <c r="BW117" s="641"/>
      <c r="BX117" s="641"/>
      <c r="BY117" s="641"/>
      <c r="BZ117" s="641"/>
      <c r="CA117" s="641" t="s">
        <v>139</v>
      </c>
      <c r="CB117" s="641"/>
      <c r="CC117" s="641"/>
      <c r="CD117" s="641"/>
      <c r="CE117" s="641"/>
      <c r="CF117" s="657" t="s">
        <v>139</v>
      </c>
      <c r="CG117" s="661"/>
      <c r="CH117" s="661"/>
      <c r="CI117" s="661"/>
      <c r="CJ117" s="661"/>
      <c r="CK117" s="673"/>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139</v>
      </c>
      <c r="DH117" s="446"/>
      <c r="DI117" s="446"/>
      <c r="DJ117" s="446"/>
      <c r="DK117" s="499"/>
      <c r="DL117" s="515" t="s">
        <v>139</v>
      </c>
      <c r="DM117" s="446"/>
      <c r="DN117" s="446"/>
      <c r="DO117" s="446"/>
      <c r="DP117" s="499"/>
      <c r="DQ117" s="515" t="s">
        <v>139</v>
      </c>
      <c r="DR117" s="446"/>
      <c r="DS117" s="446"/>
      <c r="DT117" s="446"/>
      <c r="DU117" s="499"/>
      <c r="DV117" s="539" t="s">
        <v>139</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428</v>
      </c>
      <c r="AB118" s="406"/>
      <c r="AC118" s="406"/>
      <c r="AD118" s="406"/>
      <c r="AE118" s="469"/>
      <c r="AF118" s="480" t="s">
        <v>470</v>
      </c>
      <c r="AG118" s="406"/>
      <c r="AH118" s="406"/>
      <c r="AI118" s="406"/>
      <c r="AJ118" s="469"/>
      <c r="AK118" s="480" t="s">
        <v>391</v>
      </c>
      <c r="AL118" s="406"/>
      <c r="AM118" s="406"/>
      <c r="AN118" s="406"/>
      <c r="AO118" s="469"/>
      <c r="AP118" s="480" t="s">
        <v>471</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139</v>
      </c>
      <c r="BR118" s="642"/>
      <c r="BS118" s="642"/>
      <c r="BT118" s="642"/>
      <c r="BU118" s="642"/>
      <c r="BV118" s="642" t="s">
        <v>139</v>
      </c>
      <c r="BW118" s="642"/>
      <c r="BX118" s="642"/>
      <c r="BY118" s="642"/>
      <c r="BZ118" s="642"/>
      <c r="CA118" s="642" t="s">
        <v>139</v>
      </c>
      <c r="CB118" s="642"/>
      <c r="CC118" s="642"/>
      <c r="CD118" s="642"/>
      <c r="CE118" s="642"/>
      <c r="CF118" s="657" t="s">
        <v>139</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139</v>
      </c>
      <c r="DH118" s="446"/>
      <c r="DI118" s="446"/>
      <c r="DJ118" s="446"/>
      <c r="DK118" s="499"/>
      <c r="DL118" s="515" t="s">
        <v>139</v>
      </c>
      <c r="DM118" s="446"/>
      <c r="DN118" s="446"/>
      <c r="DO118" s="446"/>
      <c r="DP118" s="499"/>
      <c r="DQ118" s="515" t="s">
        <v>139</v>
      </c>
      <c r="DR118" s="446"/>
      <c r="DS118" s="446"/>
      <c r="DT118" s="446"/>
      <c r="DU118" s="499"/>
      <c r="DV118" s="539" t="s">
        <v>139</v>
      </c>
      <c r="DW118" s="547"/>
      <c r="DX118" s="547"/>
      <c r="DY118" s="547"/>
      <c r="DZ118" s="557"/>
    </row>
    <row r="119" spans="1:130" s="365" customFormat="1" ht="26.25" customHeight="1">
      <c r="A119" s="389" t="s">
        <v>388</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139</v>
      </c>
      <c r="AB119" s="487"/>
      <c r="AC119" s="487"/>
      <c r="AD119" s="487"/>
      <c r="AE119" s="498"/>
      <c r="AF119" s="514" t="s">
        <v>139</v>
      </c>
      <c r="AG119" s="487"/>
      <c r="AH119" s="487"/>
      <c r="AI119" s="487"/>
      <c r="AJ119" s="498"/>
      <c r="AK119" s="514" t="s">
        <v>139</v>
      </c>
      <c r="AL119" s="487"/>
      <c r="AM119" s="487"/>
      <c r="AN119" s="487"/>
      <c r="AO119" s="498"/>
      <c r="AP119" s="538" t="s">
        <v>139</v>
      </c>
      <c r="AQ119" s="546"/>
      <c r="AR119" s="546"/>
      <c r="AS119" s="546"/>
      <c r="AT119" s="556"/>
      <c r="AU119" s="570"/>
      <c r="AV119" s="579"/>
      <c r="AW119" s="579"/>
      <c r="AX119" s="579"/>
      <c r="AY119" s="579"/>
      <c r="AZ119" s="603" t="s">
        <v>277</v>
      </c>
      <c r="BA119" s="603"/>
      <c r="BB119" s="603"/>
      <c r="BC119" s="603"/>
      <c r="BD119" s="603"/>
      <c r="BE119" s="603"/>
      <c r="BF119" s="603"/>
      <c r="BG119" s="603"/>
      <c r="BH119" s="603"/>
      <c r="BI119" s="603"/>
      <c r="BJ119" s="603"/>
      <c r="BK119" s="603"/>
      <c r="BL119" s="603"/>
      <c r="BM119" s="603"/>
      <c r="BN119" s="603"/>
      <c r="BO119" s="468" t="s">
        <v>170</v>
      </c>
      <c r="BP119" s="629"/>
      <c r="BQ119" s="634">
        <v>27022480</v>
      </c>
      <c r="BR119" s="642"/>
      <c r="BS119" s="642"/>
      <c r="BT119" s="642"/>
      <c r="BU119" s="642"/>
      <c r="BV119" s="642">
        <v>29730600</v>
      </c>
      <c r="BW119" s="642"/>
      <c r="BX119" s="642"/>
      <c r="BY119" s="642"/>
      <c r="BZ119" s="642"/>
      <c r="CA119" s="642">
        <v>32108604</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139</v>
      </c>
      <c r="DH119" s="489"/>
      <c r="DI119" s="489"/>
      <c r="DJ119" s="489"/>
      <c r="DK119" s="501"/>
      <c r="DL119" s="517" t="s">
        <v>139</v>
      </c>
      <c r="DM119" s="489"/>
      <c r="DN119" s="489"/>
      <c r="DO119" s="489"/>
      <c r="DP119" s="501"/>
      <c r="DQ119" s="517" t="s">
        <v>139</v>
      </c>
      <c r="DR119" s="489"/>
      <c r="DS119" s="489"/>
      <c r="DT119" s="489"/>
      <c r="DU119" s="501"/>
      <c r="DV119" s="714" t="s">
        <v>139</v>
      </c>
      <c r="DW119" s="716"/>
      <c r="DX119" s="716"/>
      <c r="DY119" s="716"/>
      <c r="DZ119" s="723"/>
    </row>
    <row r="120" spans="1:130" s="365" customFormat="1" ht="26.25" customHeight="1">
      <c r="A120" s="390"/>
      <c r="B120" s="413"/>
      <c r="C120" s="425" t="s">
        <v>134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139</v>
      </c>
      <c r="AB120" s="446"/>
      <c r="AC120" s="446"/>
      <c r="AD120" s="446"/>
      <c r="AE120" s="499"/>
      <c r="AF120" s="515" t="s">
        <v>139</v>
      </c>
      <c r="AG120" s="446"/>
      <c r="AH120" s="446"/>
      <c r="AI120" s="446"/>
      <c r="AJ120" s="499"/>
      <c r="AK120" s="515" t="s">
        <v>139</v>
      </c>
      <c r="AL120" s="446"/>
      <c r="AM120" s="446"/>
      <c r="AN120" s="446"/>
      <c r="AO120" s="499"/>
      <c r="AP120" s="539" t="s">
        <v>139</v>
      </c>
      <c r="AQ120" s="547"/>
      <c r="AR120" s="547"/>
      <c r="AS120" s="547"/>
      <c r="AT120" s="557"/>
      <c r="AU120" s="571" t="s">
        <v>475</v>
      </c>
      <c r="AV120" s="580"/>
      <c r="AW120" s="580"/>
      <c r="AX120" s="580"/>
      <c r="AY120" s="591"/>
      <c r="AZ120" s="424" t="s">
        <v>220</v>
      </c>
      <c r="BA120" s="407"/>
      <c r="BB120" s="407"/>
      <c r="BC120" s="407"/>
      <c r="BD120" s="407"/>
      <c r="BE120" s="407"/>
      <c r="BF120" s="407"/>
      <c r="BG120" s="407"/>
      <c r="BH120" s="407"/>
      <c r="BI120" s="407"/>
      <c r="BJ120" s="407"/>
      <c r="BK120" s="407"/>
      <c r="BL120" s="407"/>
      <c r="BM120" s="407"/>
      <c r="BN120" s="407"/>
      <c r="BO120" s="407"/>
      <c r="BP120" s="470"/>
      <c r="BQ120" s="632">
        <v>5790760</v>
      </c>
      <c r="BR120" s="640"/>
      <c r="BS120" s="640"/>
      <c r="BT120" s="640"/>
      <c r="BU120" s="640"/>
      <c r="BV120" s="640">
        <v>6301245</v>
      </c>
      <c r="BW120" s="640"/>
      <c r="BX120" s="640"/>
      <c r="BY120" s="640"/>
      <c r="BZ120" s="640"/>
      <c r="CA120" s="640">
        <v>6987115</v>
      </c>
      <c r="CB120" s="640"/>
      <c r="CC120" s="640"/>
      <c r="CD120" s="640"/>
      <c r="CE120" s="640"/>
      <c r="CF120" s="656">
        <v>78.7</v>
      </c>
      <c r="CG120" s="660"/>
      <c r="CH120" s="660"/>
      <c r="CI120" s="660"/>
      <c r="CJ120" s="660"/>
      <c r="CK120" s="675" t="s">
        <v>274</v>
      </c>
      <c r="CL120" s="685"/>
      <c r="CM120" s="685"/>
      <c r="CN120" s="685"/>
      <c r="CO120" s="688"/>
      <c r="CP120" s="692" t="s">
        <v>356</v>
      </c>
      <c r="CQ120" s="695"/>
      <c r="CR120" s="695"/>
      <c r="CS120" s="695"/>
      <c r="CT120" s="695"/>
      <c r="CU120" s="695"/>
      <c r="CV120" s="695"/>
      <c r="CW120" s="695"/>
      <c r="CX120" s="695"/>
      <c r="CY120" s="695"/>
      <c r="CZ120" s="695"/>
      <c r="DA120" s="695"/>
      <c r="DB120" s="695"/>
      <c r="DC120" s="695"/>
      <c r="DD120" s="695"/>
      <c r="DE120" s="695"/>
      <c r="DF120" s="698"/>
      <c r="DG120" s="632">
        <v>4204798</v>
      </c>
      <c r="DH120" s="640"/>
      <c r="DI120" s="640"/>
      <c r="DJ120" s="640"/>
      <c r="DK120" s="640"/>
      <c r="DL120" s="640">
        <v>3916647</v>
      </c>
      <c r="DM120" s="640"/>
      <c r="DN120" s="640"/>
      <c r="DO120" s="640"/>
      <c r="DP120" s="640"/>
      <c r="DQ120" s="640">
        <v>3644737</v>
      </c>
      <c r="DR120" s="640"/>
      <c r="DS120" s="640"/>
      <c r="DT120" s="640"/>
      <c r="DU120" s="640"/>
      <c r="DV120" s="712">
        <v>41.1</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139</v>
      </c>
      <c r="AB121" s="446"/>
      <c r="AC121" s="446"/>
      <c r="AD121" s="446"/>
      <c r="AE121" s="499"/>
      <c r="AF121" s="515" t="s">
        <v>139</v>
      </c>
      <c r="AG121" s="446"/>
      <c r="AH121" s="446"/>
      <c r="AI121" s="446"/>
      <c r="AJ121" s="499"/>
      <c r="AK121" s="515" t="s">
        <v>139</v>
      </c>
      <c r="AL121" s="446"/>
      <c r="AM121" s="446"/>
      <c r="AN121" s="446"/>
      <c r="AO121" s="499"/>
      <c r="AP121" s="539" t="s">
        <v>139</v>
      </c>
      <c r="AQ121" s="547"/>
      <c r="AR121" s="547"/>
      <c r="AS121" s="547"/>
      <c r="AT121" s="557"/>
      <c r="AU121" s="572"/>
      <c r="AV121" s="581"/>
      <c r="AW121" s="581"/>
      <c r="AX121" s="581"/>
      <c r="AY121" s="592"/>
      <c r="AZ121" s="425" t="s">
        <v>485</v>
      </c>
      <c r="BA121" s="378"/>
      <c r="BB121" s="378"/>
      <c r="BC121" s="378"/>
      <c r="BD121" s="378"/>
      <c r="BE121" s="378"/>
      <c r="BF121" s="378"/>
      <c r="BG121" s="378"/>
      <c r="BH121" s="378"/>
      <c r="BI121" s="378"/>
      <c r="BJ121" s="378"/>
      <c r="BK121" s="378"/>
      <c r="BL121" s="378"/>
      <c r="BM121" s="378"/>
      <c r="BN121" s="378"/>
      <c r="BO121" s="378"/>
      <c r="BP121" s="472"/>
      <c r="BQ121" s="633" t="s">
        <v>139</v>
      </c>
      <c r="BR121" s="641"/>
      <c r="BS121" s="641"/>
      <c r="BT121" s="641"/>
      <c r="BU121" s="641"/>
      <c r="BV121" s="641" t="s">
        <v>139</v>
      </c>
      <c r="BW121" s="641"/>
      <c r="BX121" s="641"/>
      <c r="BY121" s="641"/>
      <c r="BZ121" s="641"/>
      <c r="CA121" s="641" t="s">
        <v>139</v>
      </c>
      <c r="CB121" s="641"/>
      <c r="CC121" s="641"/>
      <c r="CD121" s="641"/>
      <c r="CE121" s="641"/>
      <c r="CF121" s="657" t="s">
        <v>139</v>
      </c>
      <c r="CG121" s="661"/>
      <c r="CH121" s="661"/>
      <c r="CI121" s="661"/>
      <c r="CJ121" s="661"/>
      <c r="CK121" s="676"/>
      <c r="CL121" s="686"/>
      <c r="CM121" s="686"/>
      <c r="CN121" s="686"/>
      <c r="CO121" s="689"/>
      <c r="CP121" s="693" t="s">
        <v>462</v>
      </c>
      <c r="CQ121" s="403"/>
      <c r="CR121" s="403"/>
      <c r="CS121" s="403"/>
      <c r="CT121" s="403"/>
      <c r="CU121" s="403"/>
      <c r="CV121" s="403"/>
      <c r="CW121" s="403"/>
      <c r="CX121" s="403"/>
      <c r="CY121" s="403"/>
      <c r="CZ121" s="403"/>
      <c r="DA121" s="403"/>
      <c r="DB121" s="403"/>
      <c r="DC121" s="403"/>
      <c r="DD121" s="403"/>
      <c r="DE121" s="403"/>
      <c r="DF121" s="699"/>
      <c r="DG121" s="633" t="s">
        <v>139</v>
      </c>
      <c r="DH121" s="641"/>
      <c r="DI121" s="641"/>
      <c r="DJ121" s="641"/>
      <c r="DK121" s="641"/>
      <c r="DL121" s="641">
        <v>338063</v>
      </c>
      <c r="DM121" s="641"/>
      <c r="DN121" s="641"/>
      <c r="DO121" s="641"/>
      <c r="DP121" s="641"/>
      <c r="DQ121" s="641">
        <v>136517</v>
      </c>
      <c r="DR121" s="641"/>
      <c r="DS121" s="641"/>
      <c r="DT121" s="641"/>
      <c r="DU121" s="641"/>
      <c r="DV121" s="713">
        <v>1.5</v>
      </c>
      <c r="DW121" s="713"/>
      <c r="DX121" s="713"/>
      <c r="DY121" s="713"/>
      <c r="DZ121" s="722"/>
    </row>
    <row r="122" spans="1:130" s="365" customFormat="1" ht="26.25" customHeight="1">
      <c r="A122" s="390"/>
      <c r="B122" s="413"/>
      <c r="C122" s="425" t="s">
        <v>480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139</v>
      </c>
      <c r="AB122" s="446"/>
      <c r="AC122" s="446"/>
      <c r="AD122" s="446"/>
      <c r="AE122" s="499"/>
      <c r="AF122" s="515" t="s">
        <v>139</v>
      </c>
      <c r="AG122" s="446"/>
      <c r="AH122" s="446"/>
      <c r="AI122" s="446"/>
      <c r="AJ122" s="499"/>
      <c r="AK122" s="515" t="s">
        <v>139</v>
      </c>
      <c r="AL122" s="446"/>
      <c r="AM122" s="446"/>
      <c r="AN122" s="446"/>
      <c r="AO122" s="499"/>
      <c r="AP122" s="539" t="s">
        <v>139</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4">
        <v>17655074</v>
      </c>
      <c r="BR122" s="642"/>
      <c r="BS122" s="642"/>
      <c r="BT122" s="642"/>
      <c r="BU122" s="642"/>
      <c r="BV122" s="642">
        <v>19576869</v>
      </c>
      <c r="BW122" s="642"/>
      <c r="BX122" s="642"/>
      <c r="BY122" s="642"/>
      <c r="BZ122" s="642"/>
      <c r="CA122" s="642">
        <v>20729733</v>
      </c>
      <c r="CB122" s="642"/>
      <c r="CC122" s="642"/>
      <c r="CD122" s="642"/>
      <c r="CE122" s="642"/>
      <c r="CF122" s="658">
        <v>233.6</v>
      </c>
      <c r="CG122" s="662"/>
      <c r="CH122" s="662"/>
      <c r="CI122" s="662"/>
      <c r="CJ122" s="662"/>
      <c r="CK122" s="676"/>
      <c r="CL122" s="686"/>
      <c r="CM122" s="686"/>
      <c r="CN122" s="686"/>
      <c r="CO122" s="689"/>
      <c r="CP122" s="693" t="s">
        <v>463</v>
      </c>
      <c r="CQ122" s="403"/>
      <c r="CR122" s="403"/>
      <c r="CS122" s="403"/>
      <c r="CT122" s="403"/>
      <c r="CU122" s="403"/>
      <c r="CV122" s="403"/>
      <c r="CW122" s="403"/>
      <c r="CX122" s="403"/>
      <c r="CY122" s="403"/>
      <c r="CZ122" s="403"/>
      <c r="DA122" s="403"/>
      <c r="DB122" s="403"/>
      <c r="DC122" s="403"/>
      <c r="DD122" s="403"/>
      <c r="DE122" s="403"/>
      <c r="DF122" s="699"/>
      <c r="DG122" s="633" t="s">
        <v>139</v>
      </c>
      <c r="DH122" s="641"/>
      <c r="DI122" s="641"/>
      <c r="DJ122" s="641"/>
      <c r="DK122" s="641"/>
      <c r="DL122" s="641" t="s">
        <v>139</v>
      </c>
      <c r="DM122" s="641"/>
      <c r="DN122" s="641"/>
      <c r="DO122" s="641"/>
      <c r="DP122" s="641"/>
      <c r="DQ122" s="641" t="s">
        <v>139</v>
      </c>
      <c r="DR122" s="641"/>
      <c r="DS122" s="641"/>
      <c r="DT122" s="641"/>
      <c r="DU122" s="641"/>
      <c r="DV122" s="713" t="s">
        <v>139</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1300</v>
      </c>
      <c r="AB123" s="446"/>
      <c r="AC123" s="446"/>
      <c r="AD123" s="446"/>
      <c r="AE123" s="499"/>
      <c r="AF123" s="515">
        <v>1275</v>
      </c>
      <c r="AG123" s="446"/>
      <c r="AH123" s="446"/>
      <c r="AI123" s="446"/>
      <c r="AJ123" s="499"/>
      <c r="AK123" s="515" t="s">
        <v>139</v>
      </c>
      <c r="AL123" s="446"/>
      <c r="AM123" s="446"/>
      <c r="AN123" s="446"/>
      <c r="AO123" s="499"/>
      <c r="AP123" s="539" t="s">
        <v>139</v>
      </c>
      <c r="AQ123" s="547"/>
      <c r="AR123" s="547"/>
      <c r="AS123" s="547"/>
      <c r="AT123" s="557"/>
      <c r="AU123" s="573"/>
      <c r="AV123" s="582"/>
      <c r="AW123" s="582"/>
      <c r="AX123" s="582"/>
      <c r="AY123" s="582"/>
      <c r="AZ123" s="603" t="s">
        <v>277</v>
      </c>
      <c r="BA123" s="603"/>
      <c r="BB123" s="603"/>
      <c r="BC123" s="603"/>
      <c r="BD123" s="603"/>
      <c r="BE123" s="603"/>
      <c r="BF123" s="603"/>
      <c r="BG123" s="603"/>
      <c r="BH123" s="603"/>
      <c r="BI123" s="603"/>
      <c r="BJ123" s="603"/>
      <c r="BK123" s="603"/>
      <c r="BL123" s="603"/>
      <c r="BM123" s="603"/>
      <c r="BN123" s="603"/>
      <c r="BO123" s="468" t="s">
        <v>488</v>
      </c>
      <c r="BP123" s="629"/>
      <c r="BQ123" s="635">
        <v>23445834</v>
      </c>
      <c r="BR123" s="643"/>
      <c r="BS123" s="643"/>
      <c r="BT123" s="643"/>
      <c r="BU123" s="643"/>
      <c r="BV123" s="643">
        <v>25878114</v>
      </c>
      <c r="BW123" s="643"/>
      <c r="BX123" s="643"/>
      <c r="BY123" s="643"/>
      <c r="BZ123" s="643"/>
      <c r="CA123" s="643">
        <v>27716848</v>
      </c>
      <c r="CB123" s="643"/>
      <c r="CC123" s="643"/>
      <c r="CD123" s="643"/>
      <c r="CE123" s="643"/>
      <c r="CF123" s="544"/>
      <c r="CG123" s="552"/>
      <c r="CH123" s="552"/>
      <c r="CI123" s="552"/>
      <c r="CJ123" s="669"/>
      <c r="CK123" s="676"/>
      <c r="CL123" s="686"/>
      <c r="CM123" s="686"/>
      <c r="CN123" s="686"/>
      <c r="CO123" s="689"/>
      <c r="CP123" s="693" t="s">
        <v>460</v>
      </c>
      <c r="CQ123" s="403"/>
      <c r="CR123" s="403"/>
      <c r="CS123" s="403"/>
      <c r="CT123" s="403"/>
      <c r="CU123" s="403"/>
      <c r="CV123" s="403"/>
      <c r="CW123" s="403"/>
      <c r="CX123" s="403"/>
      <c r="CY123" s="403"/>
      <c r="CZ123" s="403"/>
      <c r="DA123" s="403"/>
      <c r="DB123" s="403"/>
      <c r="DC123" s="403"/>
      <c r="DD123" s="403"/>
      <c r="DE123" s="403"/>
      <c r="DF123" s="699"/>
      <c r="DG123" s="482" t="s">
        <v>139</v>
      </c>
      <c r="DH123" s="446"/>
      <c r="DI123" s="446"/>
      <c r="DJ123" s="446"/>
      <c r="DK123" s="499"/>
      <c r="DL123" s="515" t="s">
        <v>139</v>
      </c>
      <c r="DM123" s="446"/>
      <c r="DN123" s="446"/>
      <c r="DO123" s="446"/>
      <c r="DP123" s="499"/>
      <c r="DQ123" s="515" t="s">
        <v>139</v>
      </c>
      <c r="DR123" s="446"/>
      <c r="DS123" s="446"/>
      <c r="DT123" s="446"/>
      <c r="DU123" s="499"/>
      <c r="DV123" s="539" t="s">
        <v>139</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139</v>
      </c>
      <c r="AB124" s="446"/>
      <c r="AC124" s="446"/>
      <c r="AD124" s="446"/>
      <c r="AE124" s="499"/>
      <c r="AF124" s="515" t="s">
        <v>139</v>
      </c>
      <c r="AG124" s="446"/>
      <c r="AH124" s="446"/>
      <c r="AI124" s="446"/>
      <c r="AJ124" s="499"/>
      <c r="AK124" s="515" t="s">
        <v>139</v>
      </c>
      <c r="AL124" s="446"/>
      <c r="AM124" s="446"/>
      <c r="AN124" s="446"/>
      <c r="AO124" s="499"/>
      <c r="AP124" s="539" t="s">
        <v>139</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40.6</v>
      </c>
      <c r="BR124" s="644"/>
      <c r="BS124" s="644"/>
      <c r="BT124" s="644"/>
      <c r="BU124" s="644"/>
      <c r="BV124" s="644">
        <v>41.8</v>
      </c>
      <c r="BW124" s="644"/>
      <c r="BX124" s="644"/>
      <c r="BY124" s="644"/>
      <c r="BZ124" s="644"/>
      <c r="CA124" s="644">
        <v>49.4</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v>492868</v>
      </c>
      <c r="DH124" s="489"/>
      <c r="DI124" s="489"/>
      <c r="DJ124" s="489"/>
      <c r="DK124" s="501"/>
      <c r="DL124" s="517" t="s">
        <v>139</v>
      </c>
      <c r="DM124" s="489"/>
      <c r="DN124" s="489"/>
      <c r="DO124" s="489"/>
      <c r="DP124" s="501"/>
      <c r="DQ124" s="517" t="s">
        <v>139</v>
      </c>
      <c r="DR124" s="489"/>
      <c r="DS124" s="489"/>
      <c r="DT124" s="489"/>
      <c r="DU124" s="501"/>
      <c r="DV124" s="714" t="s">
        <v>139</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139</v>
      </c>
      <c r="AB125" s="446"/>
      <c r="AC125" s="446"/>
      <c r="AD125" s="446"/>
      <c r="AE125" s="499"/>
      <c r="AF125" s="515" t="s">
        <v>139</v>
      </c>
      <c r="AG125" s="446"/>
      <c r="AH125" s="446"/>
      <c r="AI125" s="446"/>
      <c r="AJ125" s="499"/>
      <c r="AK125" s="515" t="s">
        <v>139</v>
      </c>
      <c r="AL125" s="446"/>
      <c r="AM125" s="446"/>
      <c r="AN125" s="446"/>
      <c r="AO125" s="499"/>
      <c r="AP125" s="539" t="s">
        <v>139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139</v>
      </c>
      <c r="DH125" s="640"/>
      <c r="DI125" s="640"/>
      <c r="DJ125" s="640"/>
      <c r="DK125" s="640"/>
      <c r="DL125" s="640" t="s">
        <v>139</v>
      </c>
      <c r="DM125" s="640"/>
      <c r="DN125" s="640"/>
      <c r="DO125" s="640"/>
      <c r="DP125" s="640"/>
      <c r="DQ125" s="640" t="s">
        <v>139</v>
      </c>
      <c r="DR125" s="640"/>
      <c r="DS125" s="640"/>
      <c r="DT125" s="640"/>
      <c r="DU125" s="640"/>
      <c r="DV125" s="712" t="s">
        <v>139</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139</v>
      </c>
      <c r="AB126" s="446"/>
      <c r="AC126" s="446"/>
      <c r="AD126" s="446"/>
      <c r="AE126" s="499"/>
      <c r="AF126" s="515" t="s">
        <v>139</v>
      </c>
      <c r="AG126" s="446"/>
      <c r="AH126" s="446"/>
      <c r="AI126" s="446"/>
      <c r="AJ126" s="499"/>
      <c r="AK126" s="515" t="s">
        <v>139</v>
      </c>
      <c r="AL126" s="446"/>
      <c r="AM126" s="446"/>
      <c r="AN126" s="446"/>
      <c r="AO126" s="499"/>
      <c r="AP126" s="539" t="s">
        <v>139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199</v>
      </c>
      <c r="CQ126" s="378"/>
      <c r="CR126" s="378"/>
      <c r="CS126" s="378"/>
      <c r="CT126" s="378"/>
      <c r="CU126" s="378"/>
      <c r="CV126" s="378"/>
      <c r="CW126" s="378"/>
      <c r="CX126" s="378"/>
      <c r="CY126" s="378"/>
      <c r="CZ126" s="378"/>
      <c r="DA126" s="378"/>
      <c r="DB126" s="378"/>
      <c r="DC126" s="378"/>
      <c r="DD126" s="378"/>
      <c r="DE126" s="378"/>
      <c r="DF126" s="472"/>
      <c r="DG126" s="633" t="s">
        <v>139</v>
      </c>
      <c r="DH126" s="641"/>
      <c r="DI126" s="641"/>
      <c r="DJ126" s="641"/>
      <c r="DK126" s="641"/>
      <c r="DL126" s="641" t="s">
        <v>139</v>
      </c>
      <c r="DM126" s="641"/>
      <c r="DN126" s="641"/>
      <c r="DO126" s="641"/>
      <c r="DP126" s="641"/>
      <c r="DQ126" s="641" t="s">
        <v>139</v>
      </c>
      <c r="DR126" s="641"/>
      <c r="DS126" s="641"/>
      <c r="DT126" s="641"/>
      <c r="DU126" s="641"/>
      <c r="DV126" s="713" t="s">
        <v>139</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139</v>
      </c>
      <c r="AB127" s="446"/>
      <c r="AC127" s="446"/>
      <c r="AD127" s="446"/>
      <c r="AE127" s="499"/>
      <c r="AF127" s="515" t="s">
        <v>139</v>
      </c>
      <c r="AG127" s="446"/>
      <c r="AH127" s="446"/>
      <c r="AI127" s="446"/>
      <c r="AJ127" s="499"/>
      <c r="AK127" s="515" t="s">
        <v>139</v>
      </c>
      <c r="AL127" s="446"/>
      <c r="AM127" s="446"/>
      <c r="AN127" s="446"/>
      <c r="AO127" s="499"/>
      <c r="AP127" s="539" t="s">
        <v>139</v>
      </c>
      <c r="AQ127" s="547"/>
      <c r="AR127" s="547"/>
      <c r="AS127" s="547"/>
      <c r="AT127" s="557"/>
      <c r="AU127" s="378"/>
      <c r="AV127" s="378"/>
      <c r="AW127" s="378"/>
      <c r="AX127" s="584" t="s">
        <v>494</v>
      </c>
      <c r="AY127" s="593"/>
      <c r="AZ127" s="593"/>
      <c r="BA127" s="593"/>
      <c r="BB127" s="593"/>
      <c r="BC127" s="593"/>
      <c r="BD127" s="593"/>
      <c r="BE127" s="610"/>
      <c r="BF127" s="612" t="s">
        <v>117</v>
      </c>
      <c r="BG127" s="593"/>
      <c r="BH127" s="593"/>
      <c r="BI127" s="593"/>
      <c r="BJ127" s="593"/>
      <c r="BK127" s="593"/>
      <c r="BL127" s="610"/>
      <c r="BM127" s="612" t="s">
        <v>200</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444</v>
      </c>
      <c r="CQ127" s="378"/>
      <c r="CR127" s="378"/>
      <c r="CS127" s="378"/>
      <c r="CT127" s="378"/>
      <c r="CU127" s="378"/>
      <c r="CV127" s="378"/>
      <c r="CW127" s="378"/>
      <c r="CX127" s="378"/>
      <c r="CY127" s="378"/>
      <c r="CZ127" s="378"/>
      <c r="DA127" s="378"/>
      <c r="DB127" s="378"/>
      <c r="DC127" s="378"/>
      <c r="DD127" s="378"/>
      <c r="DE127" s="378"/>
      <c r="DF127" s="472"/>
      <c r="DG127" s="633" t="s">
        <v>139</v>
      </c>
      <c r="DH127" s="641"/>
      <c r="DI127" s="641"/>
      <c r="DJ127" s="641"/>
      <c r="DK127" s="641"/>
      <c r="DL127" s="641" t="s">
        <v>139</v>
      </c>
      <c r="DM127" s="641"/>
      <c r="DN127" s="641"/>
      <c r="DO127" s="641"/>
      <c r="DP127" s="641"/>
      <c r="DQ127" s="641" t="s">
        <v>139</v>
      </c>
      <c r="DR127" s="641"/>
      <c r="DS127" s="641"/>
      <c r="DT127" s="641"/>
      <c r="DU127" s="641"/>
      <c r="DV127" s="713" t="s">
        <v>139</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t="s">
        <v>139</v>
      </c>
      <c r="AB128" s="487"/>
      <c r="AC128" s="487"/>
      <c r="AD128" s="487"/>
      <c r="AE128" s="498"/>
      <c r="AF128" s="514" t="s">
        <v>139</v>
      </c>
      <c r="AG128" s="487"/>
      <c r="AH128" s="487"/>
      <c r="AI128" s="487"/>
      <c r="AJ128" s="498"/>
      <c r="AK128" s="514" t="s">
        <v>139</v>
      </c>
      <c r="AL128" s="487"/>
      <c r="AM128" s="487"/>
      <c r="AN128" s="487"/>
      <c r="AO128" s="498"/>
      <c r="AP128" s="541"/>
      <c r="AQ128" s="549"/>
      <c r="AR128" s="549"/>
      <c r="AS128" s="549"/>
      <c r="AT128" s="559"/>
      <c r="AU128" s="378"/>
      <c r="AV128" s="378"/>
      <c r="AW128" s="378"/>
      <c r="AX128" s="384" t="s">
        <v>311</v>
      </c>
      <c r="AY128" s="407"/>
      <c r="AZ128" s="407"/>
      <c r="BA128" s="407"/>
      <c r="BB128" s="407"/>
      <c r="BC128" s="407"/>
      <c r="BD128" s="407"/>
      <c r="BE128" s="470"/>
      <c r="BF128" s="613" t="s">
        <v>139</v>
      </c>
      <c r="BG128" s="617"/>
      <c r="BH128" s="617"/>
      <c r="BI128" s="617"/>
      <c r="BJ128" s="617"/>
      <c r="BK128" s="617"/>
      <c r="BL128" s="623"/>
      <c r="BM128" s="613">
        <v>13.26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139</v>
      </c>
      <c r="DH128" s="705"/>
      <c r="DI128" s="705"/>
      <c r="DJ128" s="705"/>
      <c r="DK128" s="705"/>
      <c r="DL128" s="705" t="s">
        <v>139</v>
      </c>
      <c r="DM128" s="705"/>
      <c r="DN128" s="705"/>
      <c r="DO128" s="705"/>
      <c r="DP128" s="705"/>
      <c r="DQ128" s="705" t="s">
        <v>139</v>
      </c>
      <c r="DR128" s="705"/>
      <c r="DS128" s="705"/>
      <c r="DT128" s="705"/>
      <c r="DU128" s="705"/>
      <c r="DV128" s="715" t="s">
        <v>139</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10376843</v>
      </c>
      <c r="AB129" s="446"/>
      <c r="AC129" s="446"/>
      <c r="AD129" s="446"/>
      <c r="AE129" s="499"/>
      <c r="AF129" s="515">
        <v>10774477</v>
      </c>
      <c r="AG129" s="446"/>
      <c r="AH129" s="446"/>
      <c r="AI129" s="446"/>
      <c r="AJ129" s="499"/>
      <c r="AK129" s="515">
        <v>10476578</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139</v>
      </c>
      <c r="BG129" s="618"/>
      <c r="BH129" s="618"/>
      <c r="BI129" s="618"/>
      <c r="BJ129" s="618"/>
      <c r="BK129" s="618"/>
      <c r="BL129" s="624"/>
      <c r="BM129" s="614">
        <v>18.260000000000002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1576226</v>
      </c>
      <c r="AB130" s="446"/>
      <c r="AC130" s="446"/>
      <c r="AD130" s="446"/>
      <c r="AE130" s="499"/>
      <c r="AF130" s="515">
        <v>1565522</v>
      </c>
      <c r="AG130" s="446"/>
      <c r="AH130" s="446"/>
      <c r="AI130" s="446"/>
      <c r="AJ130" s="499"/>
      <c r="AK130" s="515">
        <v>1602582</v>
      </c>
      <c r="AL130" s="446"/>
      <c r="AM130" s="446"/>
      <c r="AN130" s="446"/>
      <c r="AO130" s="499"/>
      <c r="AP130" s="542"/>
      <c r="AQ130" s="550"/>
      <c r="AR130" s="550"/>
      <c r="AS130" s="550"/>
      <c r="AT130" s="560"/>
      <c r="AU130" s="576"/>
      <c r="AV130" s="576"/>
      <c r="AW130" s="576"/>
      <c r="AX130" s="585" t="s">
        <v>430</v>
      </c>
      <c r="AY130" s="378"/>
      <c r="AZ130" s="378"/>
      <c r="BA130" s="378"/>
      <c r="BB130" s="378"/>
      <c r="BC130" s="378"/>
      <c r="BD130" s="378"/>
      <c r="BE130" s="472"/>
      <c r="BF130" s="615">
        <v>6.9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8800617</v>
      </c>
      <c r="AB131" s="489"/>
      <c r="AC131" s="489"/>
      <c r="AD131" s="489"/>
      <c r="AE131" s="501"/>
      <c r="AF131" s="517">
        <v>9208955</v>
      </c>
      <c r="AG131" s="489"/>
      <c r="AH131" s="489"/>
      <c r="AI131" s="489"/>
      <c r="AJ131" s="501"/>
      <c r="AK131" s="517">
        <v>8873996</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49.4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7.0365975479999996</v>
      </c>
      <c r="AB132" s="490"/>
      <c r="AC132" s="490"/>
      <c r="AD132" s="490"/>
      <c r="AE132" s="502"/>
      <c r="AF132" s="518">
        <v>6.443999346</v>
      </c>
      <c r="AG132" s="490"/>
      <c r="AH132" s="490"/>
      <c r="AI132" s="490"/>
      <c r="AJ132" s="502"/>
      <c r="AK132" s="518">
        <v>7.4933772789999997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57</v>
      </c>
      <c r="W133" s="404"/>
      <c r="X133" s="404"/>
      <c r="Y133" s="404"/>
      <c r="Z133" s="479"/>
      <c r="AA133" s="486">
        <v>6.9</v>
      </c>
      <c r="AB133" s="491"/>
      <c r="AC133" s="491"/>
      <c r="AD133" s="491"/>
      <c r="AE133" s="503"/>
      <c r="AF133" s="486">
        <v>6.8</v>
      </c>
      <c r="AG133" s="491"/>
      <c r="AH133" s="491"/>
      <c r="AI133" s="491"/>
      <c r="AJ133" s="503"/>
      <c r="AK133" s="486">
        <v>6.9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CAgD13S7Apck2JUKOpdo5D0atSwaHs0bH53O3YxYZOnxZYNuW+HOofCXXXebt0hmirnD7fUW21i4rnMhQscNlw==" saltValue="2phG9DpkIJU0mcMgpgDvd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7D0JocvX4iIU0wddLajzNmcLxnUTkpSGAdSLygyS0F73nx6b8+crdD1bPrA+vPZS1hG+s86jFdLxgYvlvgWfCw==" saltValue="csms7mr3bPGL0s8uUZYOXQ=="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8FJhIfyofiGq3dh5a/j93Gj60hpcwwYQmenaNnZCm8DyNDdTfaFM1Vv7ctrPAYpK+rD8Aa0+rHGs6y8eURXmQ==" saltValue="vIEyHODD//J/Xdi4TExM4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c r="AS1" s="829"/>
      <c r="AT1" s="829"/>
    </row>
    <row r="2" spans="1:46">
      <c r="AS2" s="829"/>
      <c r="AT2" s="829"/>
    </row>
    <row r="3" spans="1:46">
      <c r="AS3" s="829"/>
      <c r="AT3" s="829"/>
    </row>
    <row r="4" spans="1:46">
      <c r="AS4" s="829"/>
      <c r="AT4" s="82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c r="A6" s="728"/>
      <c r="AK6" s="729" t="s">
        <v>336</v>
      </c>
      <c r="AL6" s="729"/>
      <c r="AM6" s="729"/>
      <c r="AN6" s="729"/>
    </row>
    <row r="7" spans="1:46" ht="13.5" customHeight="1">
      <c r="A7" s="728"/>
      <c r="AK7" s="740"/>
      <c r="AL7" s="753"/>
      <c r="AM7" s="753"/>
      <c r="AN7" s="770"/>
      <c r="AO7" s="783" t="s">
        <v>86</v>
      </c>
      <c r="AP7" s="795"/>
      <c r="AQ7" s="806" t="s">
        <v>500</v>
      </c>
      <c r="AR7" s="820"/>
    </row>
    <row r="8" spans="1:46">
      <c r="A8" s="728"/>
      <c r="AK8" s="741"/>
      <c r="AL8" s="754"/>
      <c r="AM8" s="754"/>
      <c r="AN8" s="771"/>
      <c r="AO8" s="784"/>
      <c r="AP8" s="796" t="s">
        <v>501</v>
      </c>
      <c r="AQ8" s="807" t="s">
        <v>503</v>
      </c>
      <c r="AR8" s="821" t="s">
        <v>504</v>
      </c>
    </row>
    <row r="9" spans="1:46">
      <c r="A9" s="728"/>
      <c r="AK9" s="742" t="s">
        <v>505</v>
      </c>
      <c r="AL9" s="755"/>
      <c r="AM9" s="755"/>
      <c r="AN9" s="772"/>
      <c r="AO9" s="785">
        <v>2707411</v>
      </c>
      <c r="AP9" s="785">
        <v>93773</v>
      </c>
      <c r="AQ9" s="808">
        <v>90021</v>
      </c>
      <c r="AR9" s="822">
        <v>4.2</v>
      </c>
    </row>
    <row r="10" spans="1:46" ht="13.5" customHeight="1">
      <c r="A10" s="728"/>
      <c r="AK10" s="742" t="s">
        <v>212</v>
      </c>
      <c r="AL10" s="755"/>
      <c r="AM10" s="755"/>
      <c r="AN10" s="772"/>
      <c r="AO10" s="786">
        <v>504953</v>
      </c>
      <c r="AP10" s="786">
        <v>17489</v>
      </c>
      <c r="AQ10" s="809">
        <v>11562</v>
      </c>
      <c r="AR10" s="823">
        <v>51.3</v>
      </c>
    </row>
    <row r="11" spans="1:46" ht="13.5" customHeight="1">
      <c r="A11" s="728"/>
      <c r="AK11" s="742" t="s">
        <v>400</v>
      </c>
      <c r="AL11" s="755"/>
      <c r="AM11" s="755"/>
      <c r="AN11" s="772"/>
      <c r="AO11" s="786">
        <v>67617</v>
      </c>
      <c r="AP11" s="786">
        <v>2342</v>
      </c>
      <c r="AQ11" s="809">
        <v>947</v>
      </c>
      <c r="AR11" s="823">
        <v>147.30000000000001</v>
      </c>
    </row>
    <row r="12" spans="1:46" ht="13.5" customHeight="1">
      <c r="A12" s="728"/>
      <c r="AK12" s="742" t="s">
        <v>239</v>
      </c>
      <c r="AL12" s="755"/>
      <c r="AM12" s="755"/>
      <c r="AN12" s="772"/>
      <c r="AO12" s="786" t="s">
        <v>139</v>
      </c>
      <c r="AP12" s="786" t="s">
        <v>139</v>
      </c>
      <c r="AQ12" s="809">
        <v>11</v>
      </c>
      <c r="AR12" s="823" t="s">
        <v>139</v>
      </c>
    </row>
    <row r="13" spans="1:46" ht="13.5" customHeight="1">
      <c r="A13" s="728"/>
      <c r="AK13" s="742" t="s">
        <v>506</v>
      </c>
      <c r="AL13" s="755"/>
      <c r="AM13" s="755"/>
      <c r="AN13" s="772"/>
      <c r="AO13" s="786">
        <v>35072</v>
      </c>
      <c r="AP13" s="786">
        <v>1215</v>
      </c>
      <c r="AQ13" s="809">
        <v>3606</v>
      </c>
      <c r="AR13" s="823">
        <v>-66.3</v>
      </c>
    </row>
    <row r="14" spans="1:46" ht="13.5" customHeight="1">
      <c r="A14" s="728"/>
      <c r="AK14" s="742" t="s">
        <v>507</v>
      </c>
      <c r="AL14" s="755"/>
      <c r="AM14" s="755"/>
      <c r="AN14" s="772"/>
      <c r="AO14" s="786">
        <v>80917</v>
      </c>
      <c r="AP14" s="786">
        <v>2803</v>
      </c>
      <c r="AQ14" s="809">
        <v>1599</v>
      </c>
      <c r="AR14" s="823">
        <v>75.3</v>
      </c>
    </row>
    <row r="15" spans="1:46" ht="13.5" customHeight="1">
      <c r="A15" s="728"/>
      <c r="AK15" s="743" t="s">
        <v>314</v>
      </c>
      <c r="AL15" s="756"/>
      <c r="AM15" s="756"/>
      <c r="AN15" s="773"/>
      <c r="AO15" s="786">
        <v>-191127</v>
      </c>
      <c r="AP15" s="786">
        <v>-6620</v>
      </c>
      <c r="AQ15" s="809">
        <v>-6463</v>
      </c>
      <c r="AR15" s="823">
        <v>2.4</v>
      </c>
    </row>
    <row r="16" spans="1:46">
      <c r="A16" s="728"/>
      <c r="AK16" s="743" t="s">
        <v>277</v>
      </c>
      <c r="AL16" s="756"/>
      <c r="AM16" s="756"/>
      <c r="AN16" s="773"/>
      <c r="AO16" s="786">
        <v>3204843</v>
      </c>
      <c r="AP16" s="786">
        <v>111002</v>
      </c>
      <c r="AQ16" s="809">
        <v>101283</v>
      </c>
      <c r="AR16" s="823">
        <v>9.6</v>
      </c>
    </row>
    <row r="17" spans="1:46">
      <c r="A17" s="728"/>
    </row>
    <row r="18" spans="1:46">
      <c r="A18" s="728"/>
      <c r="AQ18" s="801"/>
      <c r="AR18" s="801"/>
    </row>
    <row r="19" spans="1:46">
      <c r="A19" s="728"/>
      <c r="AK19" s="363" t="s">
        <v>185</v>
      </c>
    </row>
    <row r="20" spans="1:46">
      <c r="A20" s="728"/>
      <c r="AK20" s="744"/>
      <c r="AL20" s="757"/>
      <c r="AM20" s="757"/>
      <c r="AN20" s="774"/>
      <c r="AO20" s="787" t="s">
        <v>508</v>
      </c>
      <c r="AP20" s="797" t="s">
        <v>341</v>
      </c>
      <c r="AQ20" s="810" t="s">
        <v>41</v>
      </c>
      <c r="AR20" s="824"/>
    </row>
    <row r="21" spans="1:46" s="729" customFormat="1">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509</v>
      </c>
      <c r="AL21" s="758"/>
      <c r="AM21" s="758"/>
      <c r="AN21" s="775"/>
      <c r="AO21" s="788">
        <v>11.26</v>
      </c>
      <c r="AP21" s="798">
        <v>9.14</v>
      </c>
      <c r="AQ21" s="811">
        <v>2.12</v>
      </c>
      <c r="AR21" s="729"/>
      <c r="AS21" s="831"/>
      <c r="AT21" s="731"/>
    </row>
    <row r="22" spans="1:46" s="729" customFormat="1">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510</v>
      </c>
      <c r="AL22" s="758"/>
      <c r="AM22" s="758"/>
      <c r="AN22" s="775"/>
      <c r="AO22" s="789">
        <v>95.9</v>
      </c>
      <c r="AP22" s="799">
        <v>97.6</v>
      </c>
      <c r="AQ22" s="812">
        <v>-1.7</v>
      </c>
      <c r="AR22" s="801"/>
      <c r="AS22" s="831"/>
      <c r="AT22" s="731"/>
    </row>
    <row r="23" spans="1:46" s="729" customFormat="1">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c r="A27" s="734"/>
      <c r="AS27" s="829"/>
      <c r="AT27" s="829"/>
    </row>
    <row r="28" spans="1:46" ht="17.25">
      <c r="A28" s="730" t="s">
        <v>269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c r="A29" s="728"/>
      <c r="AK29" s="729" t="s">
        <v>120</v>
      </c>
      <c r="AL29" s="729"/>
      <c r="AM29" s="729"/>
      <c r="AN29" s="729"/>
      <c r="AS29" s="834"/>
    </row>
    <row r="30" spans="1:46" ht="13.5" customHeight="1">
      <c r="A30" s="728"/>
      <c r="AK30" s="740"/>
      <c r="AL30" s="753"/>
      <c r="AM30" s="753"/>
      <c r="AN30" s="770"/>
      <c r="AO30" s="783" t="s">
        <v>86</v>
      </c>
      <c r="AP30" s="795"/>
      <c r="AQ30" s="806" t="s">
        <v>500</v>
      </c>
      <c r="AR30" s="820"/>
    </row>
    <row r="31" spans="1:46">
      <c r="A31" s="728"/>
      <c r="AK31" s="741"/>
      <c r="AL31" s="754"/>
      <c r="AM31" s="754"/>
      <c r="AN31" s="771"/>
      <c r="AO31" s="784"/>
      <c r="AP31" s="796" t="s">
        <v>501</v>
      </c>
      <c r="AQ31" s="807" t="s">
        <v>503</v>
      </c>
      <c r="AR31" s="821" t="s">
        <v>504</v>
      </c>
    </row>
    <row r="32" spans="1:46" ht="27" customHeight="1">
      <c r="A32" s="728"/>
      <c r="AK32" s="746" t="s">
        <v>512</v>
      </c>
      <c r="AL32" s="759"/>
      <c r="AM32" s="759"/>
      <c r="AN32" s="776"/>
      <c r="AO32" s="786">
        <v>1733588</v>
      </c>
      <c r="AP32" s="786">
        <v>60044</v>
      </c>
      <c r="AQ32" s="813">
        <v>58458</v>
      </c>
      <c r="AR32" s="823">
        <v>2.7</v>
      </c>
    </row>
    <row r="33" spans="1:46" ht="13.5" customHeight="1">
      <c r="A33" s="728"/>
      <c r="AK33" s="746" t="s">
        <v>513</v>
      </c>
      <c r="AL33" s="759"/>
      <c r="AM33" s="759"/>
      <c r="AN33" s="776"/>
      <c r="AO33" s="786" t="s">
        <v>139</v>
      </c>
      <c r="AP33" s="786" t="s">
        <v>139</v>
      </c>
      <c r="AQ33" s="813" t="s">
        <v>139</v>
      </c>
      <c r="AR33" s="823" t="s">
        <v>139</v>
      </c>
    </row>
    <row r="34" spans="1:46" ht="27" customHeight="1">
      <c r="A34" s="728"/>
      <c r="AK34" s="746" t="s">
        <v>514</v>
      </c>
      <c r="AL34" s="759"/>
      <c r="AM34" s="759"/>
      <c r="AN34" s="776"/>
      <c r="AO34" s="786" t="s">
        <v>139</v>
      </c>
      <c r="AP34" s="786" t="s">
        <v>139</v>
      </c>
      <c r="AQ34" s="813" t="s">
        <v>139</v>
      </c>
      <c r="AR34" s="823" t="s">
        <v>139</v>
      </c>
    </row>
    <row r="35" spans="1:46" ht="27" customHeight="1">
      <c r="A35" s="728"/>
      <c r="AK35" s="746" t="s">
        <v>516</v>
      </c>
      <c r="AL35" s="759"/>
      <c r="AM35" s="759"/>
      <c r="AN35" s="776"/>
      <c r="AO35" s="786">
        <v>510655</v>
      </c>
      <c r="AP35" s="786">
        <v>17687</v>
      </c>
      <c r="AQ35" s="813">
        <v>14034</v>
      </c>
      <c r="AR35" s="823">
        <v>26</v>
      </c>
    </row>
    <row r="36" spans="1:46" ht="27" customHeight="1">
      <c r="A36" s="728"/>
      <c r="AK36" s="746" t="s">
        <v>35</v>
      </c>
      <c r="AL36" s="759"/>
      <c r="AM36" s="759"/>
      <c r="AN36" s="776"/>
      <c r="AO36" s="786">
        <v>23301</v>
      </c>
      <c r="AP36" s="786">
        <v>807</v>
      </c>
      <c r="AQ36" s="813">
        <v>2546</v>
      </c>
      <c r="AR36" s="823">
        <v>-68.3</v>
      </c>
    </row>
    <row r="37" spans="1:46" ht="13.5" customHeight="1">
      <c r="A37" s="728"/>
      <c r="AK37" s="746" t="s">
        <v>354</v>
      </c>
      <c r="AL37" s="759"/>
      <c r="AM37" s="759"/>
      <c r="AN37" s="776"/>
      <c r="AO37" s="786" t="s">
        <v>139</v>
      </c>
      <c r="AP37" s="786" t="s">
        <v>139</v>
      </c>
      <c r="AQ37" s="813">
        <v>290</v>
      </c>
      <c r="AR37" s="823" t="s">
        <v>139</v>
      </c>
    </row>
    <row r="38" spans="1:46" ht="27" customHeight="1">
      <c r="A38" s="728"/>
      <c r="AK38" s="747" t="s">
        <v>517</v>
      </c>
      <c r="AL38" s="760"/>
      <c r="AM38" s="760"/>
      <c r="AN38" s="777"/>
      <c r="AO38" s="790" t="s">
        <v>139</v>
      </c>
      <c r="AP38" s="790" t="s">
        <v>139</v>
      </c>
      <c r="AQ38" s="814">
        <v>1</v>
      </c>
      <c r="AR38" s="812" t="s">
        <v>139</v>
      </c>
      <c r="AS38" s="834"/>
    </row>
    <row r="39" spans="1:46">
      <c r="A39" s="728"/>
      <c r="AK39" s="747" t="s">
        <v>55</v>
      </c>
      <c r="AL39" s="760"/>
      <c r="AM39" s="760"/>
      <c r="AN39" s="777"/>
      <c r="AO39" s="786" t="s">
        <v>139</v>
      </c>
      <c r="AP39" s="786" t="s">
        <v>139</v>
      </c>
      <c r="AQ39" s="813">
        <v>-4639</v>
      </c>
      <c r="AR39" s="823" t="s">
        <v>139</v>
      </c>
      <c r="AS39" s="834"/>
    </row>
    <row r="40" spans="1:46" ht="27" customHeight="1">
      <c r="A40" s="728"/>
      <c r="AK40" s="746" t="s">
        <v>518</v>
      </c>
      <c r="AL40" s="759"/>
      <c r="AM40" s="759"/>
      <c r="AN40" s="776"/>
      <c r="AO40" s="786">
        <v>-1602582</v>
      </c>
      <c r="AP40" s="786">
        <v>-55506</v>
      </c>
      <c r="AQ40" s="813">
        <v>-48753</v>
      </c>
      <c r="AR40" s="823">
        <v>13.9</v>
      </c>
      <c r="AS40" s="834"/>
    </row>
    <row r="41" spans="1:46">
      <c r="A41" s="728"/>
      <c r="AK41" s="748" t="s">
        <v>389</v>
      </c>
      <c r="AL41" s="761"/>
      <c r="AM41" s="761"/>
      <c r="AN41" s="778"/>
      <c r="AO41" s="786">
        <v>664962</v>
      </c>
      <c r="AP41" s="786">
        <v>23031</v>
      </c>
      <c r="AQ41" s="813">
        <v>21939</v>
      </c>
      <c r="AR41" s="823">
        <v>5</v>
      </c>
      <c r="AS41" s="834"/>
    </row>
    <row r="42" spans="1:46">
      <c r="A42" s="728"/>
      <c r="AK42" s="749" t="s">
        <v>519</v>
      </c>
      <c r="AQ42" s="801"/>
      <c r="AR42" s="801"/>
      <c r="AS42" s="834"/>
    </row>
    <row r="43" spans="1:46">
      <c r="A43" s="728"/>
      <c r="AP43" s="802"/>
      <c r="AQ43" s="801"/>
      <c r="AS43" s="834"/>
    </row>
    <row r="44" spans="1:46">
      <c r="A44" s="728"/>
      <c r="AQ44" s="801"/>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520</v>
      </c>
    </row>
    <row r="48" spans="1:46">
      <c r="A48" s="728"/>
      <c r="AK48" s="736" t="s">
        <v>521</v>
      </c>
      <c r="AL48" s="736"/>
      <c r="AM48" s="736"/>
      <c r="AN48" s="736"/>
      <c r="AO48" s="736"/>
      <c r="AP48" s="736"/>
      <c r="AQ48" s="800"/>
      <c r="AR48" s="736"/>
    </row>
    <row r="49" spans="1:44" ht="13.5" customHeight="1">
      <c r="A49" s="728"/>
      <c r="AK49" s="750"/>
      <c r="AL49" s="762"/>
      <c r="AM49" s="766" t="s">
        <v>86</v>
      </c>
      <c r="AN49" s="779" t="s">
        <v>439</v>
      </c>
      <c r="AO49" s="791"/>
      <c r="AP49" s="791"/>
      <c r="AQ49" s="791"/>
      <c r="AR49" s="825"/>
    </row>
    <row r="50" spans="1:44">
      <c r="A50" s="728"/>
      <c r="AK50" s="751"/>
      <c r="AL50" s="763"/>
      <c r="AM50" s="767"/>
      <c r="AN50" s="780" t="s">
        <v>492</v>
      </c>
      <c r="AO50" s="792" t="s">
        <v>493</v>
      </c>
      <c r="AP50" s="803" t="s">
        <v>522</v>
      </c>
      <c r="AQ50" s="816" t="s">
        <v>384</v>
      </c>
      <c r="AR50" s="826" t="s">
        <v>523</v>
      </c>
    </row>
    <row r="51" spans="1:44">
      <c r="A51" s="728"/>
      <c r="AK51" s="750" t="s">
        <v>502</v>
      </c>
      <c r="AL51" s="762"/>
      <c r="AM51" s="768">
        <v>3005797</v>
      </c>
      <c r="AN51" s="781">
        <v>97112</v>
      </c>
      <c r="AO51" s="793">
        <v>53.2</v>
      </c>
      <c r="AP51" s="804">
        <v>65080</v>
      </c>
      <c r="AQ51" s="817">
        <v>-10.4</v>
      </c>
      <c r="AR51" s="827">
        <v>63.6</v>
      </c>
    </row>
    <row r="52" spans="1:44">
      <c r="A52" s="728"/>
      <c r="AK52" s="752"/>
      <c r="AL52" s="764" t="s">
        <v>163</v>
      </c>
      <c r="AM52" s="769">
        <v>1973686</v>
      </c>
      <c r="AN52" s="782">
        <v>63766</v>
      </c>
      <c r="AO52" s="794">
        <v>105</v>
      </c>
      <c r="AP52" s="805">
        <v>38201</v>
      </c>
      <c r="AQ52" s="818">
        <v>4.8</v>
      </c>
      <c r="AR52" s="828">
        <v>100.2</v>
      </c>
    </row>
    <row r="53" spans="1:44">
      <c r="A53" s="728"/>
      <c r="AK53" s="750" t="s">
        <v>524</v>
      </c>
      <c r="AL53" s="762"/>
      <c r="AM53" s="768">
        <v>3081141</v>
      </c>
      <c r="AN53" s="781">
        <v>101487</v>
      </c>
      <c r="AO53" s="793">
        <v>4.5</v>
      </c>
      <c r="AP53" s="804">
        <v>79288</v>
      </c>
      <c r="AQ53" s="817">
        <v>21.8</v>
      </c>
      <c r="AR53" s="827">
        <v>-17.3</v>
      </c>
    </row>
    <row r="54" spans="1:44">
      <c r="A54" s="728"/>
      <c r="AK54" s="752"/>
      <c r="AL54" s="764" t="s">
        <v>163</v>
      </c>
      <c r="AM54" s="769">
        <v>1965198</v>
      </c>
      <c r="AN54" s="782">
        <v>64730</v>
      </c>
      <c r="AO54" s="794">
        <v>1.5</v>
      </c>
      <c r="AP54" s="805">
        <v>41870</v>
      </c>
      <c r="AQ54" s="818">
        <v>9.6</v>
      </c>
      <c r="AR54" s="828">
        <v>-8.1</v>
      </c>
    </row>
    <row r="55" spans="1:44">
      <c r="A55" s="728"/>
      <c r="AK55" s="750" t="s">
        <v>477</v>
      </c>
      <c r="AL55" s="762"/>
      <c r="AM55" s="768">
        <v>2688377</v>
      </c>
      <c r="AN55" s="781">
        <v>90262</v>
      </c>
      <c r="AO55" s="793">
        <v>-11.1</v>
      </c>
      <c r="AP55" s="804">
        <v>84962</v>
      </c>
      <c r="AQ55" s="817">
        <v>7.2</v>
      </c>
      <c r="AR55" s="827">
        <v>-18.3</v>
      </c>
    </row>
    <row r="56" spans="1:44">
      <c r="A56" s="728"/>
      <c r="AK56" s="752"/>
      <c r="AL56" s="764" t="s">
        <v>163</v>
      </c>
      <c r="AM56" s="769">
        <v>1768914</v>
      </c>
      <c r="AN56" s="782">
        <v>59391</v>
      </c>
      <c r="AO56" s="794">
        <v>-8.1999999999999993</v>
      </c>
      <c r="AP56" s="805">
        <v>42793</v>
      </c>
      <c r="AQ56" s="818">
        <v>2.2000000000000002</v>
      </c>
      <c r="AR56" s="828">
        <v>-10.4</v>
      </c>
    </row>
    <row r="57" spans="1:44">
      <c r="A57" s="728"/>
      <c r="AK57" s="750" t="s">
        <v>525</v>
      </c>
      <c r="AL57" s="762"/>
      <c r="AM57" s="768">
        <v>3555896</v>
      </c>
      <c r="AN57" s="781">
        <v>121283</v>
      </c>
      <c r="AO57" s="793">
        <v>34.4</v>
      </c>
      <c r="AP57" s="804">
        <v>71279</v>
      </c>
      <c r="AQ57" s="817">
        <v>-16.100000000000001</v>
      </c>
      <c r="AR57" s="827">
        <v>50.5</v>
      </c>
    </row>
    <row r="58" spans="1:44">
      <c r="A58" s="728"/>
      <c r="AK58" s="752"/>
      <c r="AL58" s="764" t="s">
        <v>163</v>
      </c>
      <c r="AM58" s="769">
        <v>2967534</v>
      </c>
      <c r="AN58" s="782">
        <v>101215</v>
      </c>
      <c r="AO58" s="794">
        <v>70.400000000000006</v>
      </c>
      <c r="AP58" s="805">
        <v>36731</v>
      </c>
      <c r="AQ58" s="818">
        <v>-14.2</v>
      </c>
      <c r="AR58" s="828">
        <v>84.6</v>
      </c>
    </row>
    <row r="59" spans="1:44">
      <c r="A59" s="728"/>
      <c r="AK59" s="750" t="s">
        <v>135</v>
      </c>
      <c r="AL59" s="762"/>
      <c r="AM59" s="768">
        <v>5051793</v>
      </c>
      <c r="AN59" s="781">
        <v>174972</v>
      </c>
      <c r="AO59" s="793">
        <v>44.3</v>
      </c>
      <c r="AP59" s="804">
        <v>74994</v>
      </c>
      <c r="AQ59" s="817">
        <v>5.2</v>
      </c>
      <c r="AR59" s="827">
        <v>39.1</v>
      </c>
    </row>
    <row r="60" spans="1:44">
      <c r="A60" s="728"/>
      <c r="AK60" s="752"/>
      <c r="AL60" s="764" t="s">
        <v>163</v>
      </c>
      <c r="AM60" s="769">
        <v>3753927</v>
      </c>
      <c r="AN60" s="782">
        <v>130020</v>
      </c>
      <c r="AO60" s="794">
        <v>28.5</v>
      </c>
      <c r="AP60" s="805">
        <v>36188</v>
      </c>
      <c r="AQ60" s="818">
        <v>-1.5</v>
      </c>
      <c r="AR60" s="828">
        <v>30</v>
      </c>
    </row>
    <row r="61" spans="1:44">
      <c r="A61" s="728"/>
      <c r="AK61" s="750" t="s">
        <v>414</v>
      </c>
      <c r="AL61" s="765"/>
      <c r="AM61" s="768">
        <v>3476601</v>
      </c>
      <c r="AN61" s="781">
        <v>117023</v>
      </c>
      <c r="AO61" s="793">
        <v>25.1</v>
      </c>
      <c r="AP61" s="804">
        <v>75121</v>
      </c>
      <c r="AQ61" s="819">
        <v>1.5</v>
      </c>
      <c r="AR61" s="827">
        <v>23.6</v>
      </c>
    </row>
    <row r="62" spans="1:44">
      <c r="A62" s="728"/>
      <c r="AK62" s="752"/>
      <c r="AL62" s="764" t="s">
        <v>163</v>
      </c>
      <c r="AM62" s="769">
        <v>2485852</v>
      </c>
      <c r="AN62" s="782">
        <v>83824</v>
      </c>
      <c r="AO62" s="794">
        <v>39.4</v>
      </c>
      <c r="AP62" s="805">
        <v>39157</v>
      </c>
      <c r="AQ62" s="818">
        <v>0.2</v>
      </c>
      <c r="AR62" s="828">
        <v>39.200000000000003</v>
      </c>
    </row>
    <row r="63" spans="1:44">
      <c r="A63" s="728"/>
    </row>
    <row r="64" spans="1:44">
      <c r="A64" s="728"/>
    </row>
    <row r="65" spans="1:46">
      <c r="A65" s="728"/>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idden="1"/>
    <row r="71" spans="1:46" hidden="1"/>
    <row r="72" spans="1:46" hidden="1"/>
    <row r="73" spans="1:46" hidden="1"/>
  </sheetData>
  <sheetProtection algorithmName="SHA-512" hashValue="IDrDyHNKBUepsDd8He0FcoJ2z1bwmYXHMZekaMcGMoOyq15R1YjYajwUOsurCPkm54Qdk5xmqI8EzHHAu66Dtg==" saltValue="kByo2H3guffR539NRBlZs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1" spans="125:125" ht="13.5" hidden="1" customHeight="1">
      <c r="DU121" s="726"/>
    </row>
  </sheetData>
  <sheetProtection algorithmName="SHA-512" hashValue="FugdMVG9En3P4A4Ihpb3mv16a8mouQLE8yv6Et95H4ZRxlEoiboqE8Mvxj4suTHAG5LeQOtsh6hnvsu8rdr9tg==" saltValue="GZucHaxluwpfiNuP9vRPf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S7huOoRj87vIWwKW2umQJ4KBxm+9Qa111vGTG1Sy6BTO1DlIdzRYrljDuhzs4xJrjBMps8hurF+scQCmAOAufw==" saltValue="FiT1ZEdwf06rX8kfggk48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6</v>
      </c>
      <c r="C46" s="840"/>
      <c r="D46" s="840"/>
      <c r="E46" s="844" t="s">
        <v>17</v>
      </c>
      <c r="F46" s="848" t="s">
        <v>527</v>
      </c>
      <c r="G46" s="852" t="s">
        <v>528</v>
      </c>
      <c r="H46" s="852" t="s">
        <v>529</v>
      </c>
      <c r="I46" s="852" t="s">
        <v>530</v>
      </c>
      <c r="J46" s="857" t="s">
        <v>531</v>
      </c>
    </row>
    <row r="47" spans="2:10" ht="57.75" customHeight="1">
      <c r="B47" s="837"/>
      <c r="C47" s="841" t="s">
        <v>4</v>
      </c>
      <c r="D47" s="841"/>
      <c r="E47" s="845"/>
      <c r="F47" s="849">
        <v>50.48</v>
      </c>
      <c r="G47" s="853">
        <v>41.69</v>
      </c>
      <c r="H47" s="853">
        <v>35</v>
      </c>
      <c r="I47" s="853">
        <v>40.119999999999997</v>
      </c>
      <c r="J47" s="858">
        <v>48.41</v>
      </c>
    </row>
    <row r="48" spans="2:10" ht="57.75" customHeight="1">
      <c r="B48" s="838"/>
      <c r="C48" s="842" t="s">
        <v>10</v>
      </c>
      <c r="D48" s="842"/>
      <c r="E48" s="846"/>
      <c r="F48" s="850">
        <v>7.47</v>
      </c>
      <c r="G48" s="854">
        <v>7.36</v>
      </c>
      <c r="H48" s="854">
        <v>12.8</v>
      </c>
      <c r="I48" s="854">
        <v>13.64</v>
      </c>
      <c r="J48" s="859">
        <v>14.58</v>
      </c>
    </row>
    <row r="49" spans="2:10" ht="57.75" customHeight="1">
      <c r="B49" s="839"/>
      <c r="C49" s="843" t="s">
        <v>16</v>
      </c>
      <c r="D49" s="843"/>
      <c r="E49" s="847"/>
      <c r="F49" s="851" t="s">
        <v>532</v>
      </c>
      <c r="G49" s="855" t="s">
        <v>533</v>
      </c>
      <c r="H49" s="855">
        <v>0.63</v>
      </c>
      <c r="I49" s="855">
        <v>7.73</v>
      </c>
      <c r="J49" s="860">
        <v>7.7</v>
      </c>
    </row>
    <row r="50" spans="2:10"/>
  </sheetData>
  <sheetProtection algorithmName="SHA-512" hashValue="zmBcXytGpfi5kqI2I5id4os+dN0HMaKUsfnLr2I79LBauNMY9sM+sIMa+Mqaq/ECpcOL8hiURm1VWtxdGrYAhQ==" saltValue="rTFRrP3PIJQEoJ19aCSet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12</v>
      </c>
      <c r="C33" s="868"/>
      <c r="D33" s="868"/>
      <c r="E33" s="873" t="s">
        <v>17</v>
      </c>
      <c r="F33" s="877" t="s">
        <v>527</v>
      </c>
      <c r="G33" s="880" t="s">
        <v>528</v>
      </c>
      <c r="H33" s="880" t="s">
        <v>529</v>
      </c>
      <c r="I33" s="880" t="s">
        <v>530</v>
      </c>
      <c r="J33" s="883" t="s">
        <v>531</v>
      </c>
      <c r="K33" s="861"/>
      <c r="L33" s="861"/>
      <c r="M33" s="861"/>
      <c r="N33" s="861"/>
      <c r="O33" s="861"/>
      <c r="P33" s="861"/>
    </row>
    <row r="34" spans="1:16" ht="39" customHeight="1">
      <c r="A34" s="861"/>
      <c r="B34" s="863"/>
      <c r="C34" s="869" t="s">
        <v>448</v>
      </c>
      <c r="D34" s="869"/>
      <c r="E34" s="874"/>
      <c r="F34" s="878">
        <v>7.42</v>
      </c>
      <c r="G34" s="881">
        <v>7.35</v>
      </c>
      <c r="H34" s="881">
        <v>12.8</v>
      </c>
      <c r="I34" s="881">
        <v>13.63</v>
      </c>
      <c r="J34" s="884">
        <v>14.58</v>
      </c>
      <c r="K34" s="861"/>
      <c r="L34" s="861"/>
      <c r="M34" s="861"/>
      <c r="N34" s="861"/>
      <c r="O34" s="861"/>
      <c r="P34" s="861"/>
    </row>
    <row r="35" spans="1:16" ht="39" customHeight="1">
      <c r="A35" s="861"/>
      <c r="B35" s="864"/>
      <c r="C35" s="870" t="s">
        <v>460</v>
      </c>
      <c r="D35" s="870"/>
      <c r="E35" s="875"/>
      <c r="F35" s="879">
        <v>6.28</v>
      </c>
      <c r="G35" s="882">
        <v>6.81</v>
      </c>
      <c r="H35" s="882">
        <v>7.05</v>
      </c>
      <c r="I35" s="882">
        <v>7.57</v>
      </c>
      <c r="J35" s="885">
        <v>7.41</v>
      </c>
      <c r="K35" s="861"/>
      <c r="L35" s="861"/>
      <c r="M35" s="861"/>
      <c r="N35" s="861"/>
      <c r="O35" s="861"/>
      <c r="P35" s="861"/>
    </row>
    <row r="36" spans="1:16" ht="39" customHeight="1">
      <c r="A36" s="861"/>
      <c r="B36" s="864"/>
      <c r="C36" s="870" t="s">
        <v>463</v>
      </c>
      <c r="D36" s="870"/>
      <c r="E36" s="875"/>
      <c r="F36" s="879">
        <v>4.78</v>
      </c>
      <c r="G36" s="882">
        <v>5.09</v>
      </c>
      <c r="H36" s="882">
        <v>5.16</v>
      </c>
      <c r="I36" s="882">
        <v>5.01</v>
      </c>
      <c r="J36" s="885">
        <v>5.09</v>
      </c>
      <c r="K36" s="861"/>
      <c r="L36" s="861"/>
      <c r="M36" s="861"/>
      <c r="N36" s="861"/>
      <c r="O36" s="861"/>
      <c r="P36" s="861"/>
    </row>
    <row r="37" spans="1:16" ht="39" customHeight="1">
      <c r="A37" s="861"/>
      <c r="B37" s="864"/>
      <c r="C37" s="870" t="s">
        <v>356</v>
      </c>
      <c r="D37" s="870"/>
      <c r="E37" s="875"/>
      <c r="F37" s="879" t="s">
        <v>139</v>
      </c>
      <c r="G37" s="882">
        <v>1.56</v>
      </c>
      <c r="H37" s="882">
        <v>2.08</v>
      </c>
      <c r="I37" s="882">
        <v>2.39</v>
      </c>
      <c r="J37" s="885">
        <v>2.52</v>
      </c>
      <c r="K37" s="861"/>
      <c r="L37" s="861"/>
      <c r="M37" s="861"/>
      <c r="N37" s="861"/>
      <c r="O37" s="861"/>
      <c r="P37" s="861"/>
    </row>
    <row r="38" spans="1:16" ht="39" customHeight="1">
      <c r="A38" s="861"/>
      <c r="B38" s="864"/>
      <c r="C38" s="870" t="s">
        <v>27</v>
      </c>
      <c r="D38" s="870"/>
      <c r="E38" s="875"/>
      <c r="F38" s="879">
        <v>1.17</v>
      </c>
      <c r="G38" s="882">
        <v>0.54</v>
      </c>
      <c r="H38" s="882">
        <v>0.22</v>
      </c>
      <c r="I38" s="882">
        <v>1.67</v>
      </c>
      <c r="J38" s="885">
        <v>2.0299999999999998</v>
      </c>
      <c r="K38" s="861"/>
      <c r="L38" s="861"/>
      <c r="M38" s="861"/>
      <c r="N38" s="861"/>
      <c r="O38" s="861"/>
      <c r="P38" s="861"/>
    </row>
    <row r="39" spans="1:16" ht="39" customHeight="1">
      <c r="A39" s="861"/>
      <c r="B39" s="864"/>
      <c r="C39" s="870" t="s">
        <v>459</v>
      </c>
      <c r="D39" s="870"/>
      <c r="E39" s="875"/>
      <c r="F39" s="879">
        <v>1.06</v>
      </c>
      <c r="G39" s="882">
        <v>0.61</v>
      </c>
      <c r="H39" s="882">
        <v>0.68</v>
      </c>
      <c r="I39" s="882">
        <v>0.92</v>
      </c>
      <c r="J39" s="885">
        <v>0.49</v>
      </c>
      <c r="K39" s="861"/>
      <c r="L39" s="861"/>
      <c r="M39" s="861"/>
      <c r="N39" s="861"/>
      <c r="O39" s="861"/>
      <c r="P39" s="861"/>
    </row>
    <row r="40" spans="1:16" ht="39" customHeight="1">
      <c r="A40" s="861"/>
      <c r="B40" s="864"/>
      <c r="C40" s="870" t="s">
        <v>229</v>
      </c>
      <c r="D40" s="870"/>
      <c r="E40" s="875"/>
      <c r="F40" s="879">
        <v>3.e-002</v>
      </c>
      <c r="G40" s="882">
        <v>5.e-002</v>
      </c>
      <c r="H40" s="882">
        <v>1.e-002</v>
      </c>
      <c r="I40" s="882">
        <v>1.e-002</v>
      </c>
      <c r="J40" s="885">
        <v>0.15</v>
      </c>
      <c r="K40" s="861"/>
      <c r="L40" s="861"/>
      <c r="M40" s="861"/>
      <c r="N40" s="861"/>
      <c r="O40" s="861"/>
      <c r="P40" s="861"/>
    </row>
    <row r="41" spans="1:16" ht="39" customHeight="1">
      <c r="A41" s="861"/>
      <c r="B41" s="864"/>
      <c r="C41" s="870" t="s">
        <v>462</v>
      </c>
      <c r="D41" s="870"/>
      <c r="E41" s="875"/>
      <c r="F41" s="879" t="s">
        <v>139</v>
      </c>
      <c r="G41" s="882" t="s">
        <v>139</v>
      </c>
      <c r="H41" s="882" t="s">
        <v>139</v>
      </c>
      <c r="I41" s="882">
        <v>0</v>
      </c>
      <c r="J41" s="885">
        <v>8.e-002</v>
      </c>
      <c r="K41" s="861"/>
      <c r="L41" s="861"/>
      <c r="M41" s="861"/>
      <c r="N41" s="861"/>
      <c r="O41" s="861"/>
      <c r="P41" s="861"/>
    </row>
    <row r="42" spans="1:16" ht="39" customHeight="1">
      <c r="A42" s="861"/>
      <c r="B42" s="865"/>
      <c r="C42" s="870" t="s">
        <v>534</v>
      </c>
      <c r="D42" s="870"/>
      <c r="E42" s="875"/>
      <c r="F42" s="879" t="s">
        <v>139</v>
      </c>
      <c r="G42" s="882" t="s">
        <v>139</v>
      </c>
      <c r="H42" s="882" t="s">
        <v>139</v>
      </c>
      <c r="I42" s="882" t="s">
        <v>139</v>
      </c>
      <c r="J42" s="885" t="s">
        <v>139</v>
      </c>
      <c r="K42" s="861"/>
      <c r="L42" s="861"/>
      <c r="M42" s="861"/>
      <c r="N42" s="861"/>
      <c r="O42" s="861"/>
      <c r="P42" s="861"/>
    </row>
    <row r="43" spans="1:16" ht="39" customHeight="1">
      <c r="A43" s="861"/>
      <c r="B43" s="866"/>
      <c r="C43" s="871" t="s">
        <v>486</v>
      </c>
      <c r="D43" s="871"/>
      <c r="E43" s="876"/>
      <c r="F43" s="851">
        <v>3.41</v>
      </c>
      <c r="G43" s="855">
        <v>9.e-002</v>
      </c>
      <c r="H43" s="855">
        <v>0.46</v>
      </c>
      <c r="I43" s="855">
        <v>0</v>
      </c>
      <c r="J43" s="860">
        <v>0</v>
      </c>
      <c r="K43" s="861"/>
      <c r="L43" s="861"/>
      <c r="M43" s="861"/>
      <c r="N43" s="861"/>
      <c r="O43" s="861"/>
      <c r="P43" s="861"/>
    </row>
    <row r="44" spans="1:16" ht="39" customHeight="1">
      <c r="A44" s="861"/>
      <c r="B44" s="867" t="s">
        <v>19</v>
      </c>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dQ/U/CNR1LLpHqDOmNQz7v3q1M+NFSgdTMZknKC4UKN/1O8Ce29JHaDB3chOtu4nxikVqXGl2ScYyupPd7Law==" saltValue="1GPv72fNEmFTt7jPbj5MJ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23</v>
      </c>
      <c r="P43" s="734"/>
      <c r="Q43" s="734"/>
      <c r="R43" s="734"/>
      <c r="S43" s="734"/>
      <c r="T43" s="734"/>
      <c r="U43" s="734"/>
    </row>
    <row r="44" spans="1:21" ht="30.75" customHeight="1">
      <c r="A44" s="734"/>
      <c r="B44" s="886" t="s">
        <v>24</v>
      </c>
      <c r="C44" s="900"/>
      <c r="D44" s="900"/>
      <c r="E44" s="919"/>
      <c r="F44" s="919"/>
      <c r="G44" s="919"/>
      <c r="H44" s="919"/>
      <c r="I44" s="919"/>
      <c r="J44" s="928" t="s">
        <v>17</v>
      </c>
      <c r="K44" s="936" t="s">
        <v>527</v>
      </c>
      <c r="L44" s="945" t="s">
        <v>528</v>
      </c>
      <c r="M44" s="945" t="s">
        <v>529</v>
      </c>
      <c r="N44" s="945" t="s">
        <v>530</v>
      </c>
      <c r="O44" s="954" t="s">
        <v>531</v>
      </c>
      <c r="P44" s="734"/>
      <c r="Q44" s="734"/>
      <c r="R44" s="734"/>
      <c r="S44" s="734"/>
      <c r="T44" s="734"/>
      <c r="U44" s="734"/>
    </row>
    <row r="45" spans="1:21" ht="30.75" customHeight="1">
      <c r="A45" s="734"/>
      <c r="B45" s="887" t="s">
        <v>28</v>
      </c>
      <c r="C45" s="901"/>
      <c r="D45" s="911"/>
      <c r="E45" s="920" t="s">
        <v>25</v>
      </c>
      <c r="F45" s="920"/>
      <c r="G45" s="920"/>
      <c r="H45" s="920"/>
      <c r="I45" s="920"/>
      <c r="J45" s="929"/>
      <c r="K45" s="937">
        <v>1469</v>
      </c>
      <c r="L45" s="946">
        <v>1612</v>
      </c>
      <c r="M45" s="946">
        <v>1613</v>
      </c>
      <c r="N45" s="946">
        <v>1654</v>
      </c>
      <c r="O45" s="955">
        <v>1734</v>
      </c>
      <c r="P45" s="734"/>
      <c r="Q45" s="734"/>
      <c r="R45" s="734"/>
      <c r="S45" s="734"/>
      <c r="T45" s="734"/>
      <c r="U45" s="734"/>
    </row>
    <row r="46" spans="1:21" ht="30.75" customHeight="1">
      <c r="A46" s="734"/>
      <c r="B46" s="888"/>
      <c r="C46" s="902"/>
      <c r="D46" s="912"/>
      <c r="E46" s="921" t="s">
        <v>30</v>
      </c>
      <c r="F46" s="921"/>
      <c r="G46" s="921"/>
      <c r="H46" s="921"/>
      <c r="I46" s="921"/>
      <c r="J46" s="930"/>
      <c r="K46" s="938" t="s">
        <v>139</v>
      </c>
      <c r="L46" s="947" t="s">
        <v>139</v>
      </c>
      <c r="M46" s="947" t="s">
        <v>139</v>
      </c>
      <c r="N46" s="947" t="s">
        <v>139</v>
      </c>
      <c r="O46" s="956" t="s">
        <v>139</v>
      </c>
      <c r="P46" s="734"/>
      <c r="Q46" s="734"/>
      <c r="R46" s="734"/>
      <c r="S46" s="734"/>
      <c r="T46" s="734"/>
      <c r="U46" s="734"/>
    </row>
    <row r="47" spans="1:21" ht="30.75" customHeight="1">
      <c r="A47" s="734"/>
      <c r="B47" s="888"/>
      <c r="C47" s="902"/>
      <c r="D47" s="912"/>
      <c r="E47" s="921" t="s">
        <v>34</v>
      </c>
      <c r="F47" s="921"/>
      <c r="G47" s="921"/>
      <c r="H47" s="921"/>
      <c r="I47" s="921"/>
      <c r="J47" s="930"/>
      <c r="K47" s="938" t="s">
        <v>139</v>
      </c>
      <c r="L47" s="947" t="s">
        <v>139</v>
      </c>
      <c r="M47" s="947" t="s">
        <v>139</v>
      </c>
      <c r="N47" s="947" t="s">
        <v>139</v>
      </c>
      <c r="O47" s="956" t="s">
        <v>139</v>
      </c>
      <c r="P47" s="734"/>
      <c r="Q47" s="734"/>
      <c r="R47" s="734"/>
      <c r="S47" s="734"/>
      <c r="T47" s="734"/>
      <c r="U47" s="734"/>
    </row>
    <row r="48" spans="1:21" ht="30.75" customHeight="1">
      <c r="A48" s="734"/>
      <c r="B48" s="888"/>
      <c r="C48" s="902"/>
      <c r="D48" s="912"/>
      <c r="E48" s="921" t="s">
        <v>37</v>
      </c>
      <c r="F48" s="921"/>
      <c r="G48" s="921"/>
      <c r="H48" s="921"/>
      <c r="I48" s="921"/>
      <c r="J48" s="930"/>
      <c r="K48" s="938">
        <v>579</v>
      </c>
      <c r="L48" s="947">
        <v>567</v>
      </c>
      <c r="M48" s="947">
        <v>560</v>
      </c>
      <c r="N48" s="947">
        <v>480</v>
      </c>
      <c r="O48" s="956">
        <v>511</v>
      </c>
      <c r="P48" s="734"/>
      <c r="Q48" s="734"/>
      <c r="R48" s="734"/>
      <c r="S48" s="734"/>
      <c r="T48" s="734"/>
      <c r="U48" s="734"/>
    </row>
    <row r="49" spans="1:21" ht="30.75" customHeight="1">
      <c r="A49" s="734"/>
      <c r="B49" s="888"/>
      <c r="C49" s="902"/>
      <c r="D49" s="912"/>
      <c r="E49" s="921" t="s">
        <v>0</v>
      </c>
      <c r="F49" s="921"/>
      <c r="G49" s="921"/>
      <c r="H49" s="921"/>
      <c r="I49" s="921"/>
      <c r="J49" s="930"/>
      <c r="K49" s="938">
        <v>17</v>
      </c>
      <c r="L49" s="947">
        <v>19</v>
      </c>
      <c r="M49" s="947">
        <v>21</v>
      </c>
      <c r="N49" s="947">
        <v>23</v>
      </c>
      <c r="O49" s="956">
        <v>23</v>
      </c>
      <c r="P49" s="734"/>
      <c r="Q49" s="734"/>
      <c r="R49" s="734"/>
      <c r="S49" s="734"/>
      <c r="T49" s="734"/>
      <c r="U49" s="734"/>
    </row>
    <row r="50" spans="1:21" ht="30.75" customHeight="1">
      <c r="A50" s="734"/>
      <c r="B50" s="888"/>
      <c r="C50" s="902"/>
      <c r="D50" s="912"/>
      <c r="E50" s="921" t="s">
        <v>42</v>
      </c>
      <c r="F50" s="921"/>
      <c r="G50" s="921"/>
      <c r="H50" s="921"/>
      <c r="I50" s="921"/>
      <c r="J50" s="930"/>
      <c r="K50" s="938">
        <v>1</v>
      </c>
      <c r="L50" s="947">
        <v>1</v>
      </c>
      <c r="M50" s="947">
        <v>1</v>
      </c>
      <c r="N50" s="947">
        <v>1</v>
      </c>
      <c r="O50" s="956" t="s">
        <v>139</v>
      </c>
      <c r="P50" s="734"/>
      <c r="Q50" s="734"/>
      <c r="R50" s="734"/>
      <c r="S50" s="734"/>
      <c r="T50" s="734"/>
      <c r="U50" s="734"/>
    </row>
    <row r="51" spans="1:21" ht="30.75" customHeight="1">
      <c r="A51" s="734"/>
      <c r="B51" s="889"/>
      <c r="C51" s="903"/>
      <c r="D51" s="913"/>
      <c r="E51" s="921" t="s">
        <v>44</v>
      </c>
      <c r="F51" s="921"/>
      <c r="G51" s="921"/>
      <c r="H51" s="921"/>
      <c r="I51" s="921"/>
      <c r="J51" s="930"/>
      <c r="K51" s="938" t="s">
        <v>139</v>
      </c>
      <c r="L51" s="947" t="s">
        <v>139</v>
      </c>
      <c r="M51" s="947" t="s">
        <v>139</v>
      </c>
      <c r="N51" s="947" t="s">
        <v>139</v>
      </c>
      <c r="O51" s="956" t="s">
        <v>139</v>
      </c>
      <c r="P51" s="734"/>
      <c r="Q51" s="734"/>
      <c r="R51" s="734"/>
      <c r="S51" s="734"/>
      <c r="T51" s="734"/>
      <c r="U51" s="734"/>
    </row>
    <row r="52" spans="1:21" ht="30.75" customHeight="1">
      <c r="A52" s="734"/>
      <c r="B52" s="890" t="s">
        <v>47</v>
      </c>
      <c r="C52" s="904"/>
      <c r="D52" s="913"/>
      <c r="E52" s="921" t="s">
        <v>49</v>
      </c>
      <c r="F52" s="921"/>
      <c r="G52" s="921"/>
      <c r="H52" s="921"/>
      <c r="I52" s="921"/>
      <c r="J52" s="930"/>
      <c r="K52" s="938">
        <v>1495</v>
      </c>
      <c r="L52" s="947">
        <v>1617</v>
      </c>
      <c r="M52" s="947">
        <v>1576</v>
      </c>
      <c r="N52" s="947">
        <v>1565</v>
      </c>
      <c r="O52" s="956">
        <v>1602</v>
      </c>
      <c r="P52" s="734"/>
      <c r="Q52" s="734"/>
      <c r="R52" s="734"/>
      <c r="S52" s="734"/>
      <c r="T52" s="734"/>
      <c r="U52" s="734"/>
    </row>
    <row r="53" spans="1:21" ht="30.75" customHeight="1">
      <c r="A53" s="734"/>
      <c r="B53" s="891" t="s">
        <v>51</v>
      </c>
      <c r="C53" s="905"/>
      <c r="D53" s="914"/>
      <c r="E53" s="922" t="s">
        <v>54</v>
      </c>
      <c r="F53" s="922"/>
      <c r="G53" s="922"/>
      <c r="H53" s="922"/>
      <c r="I53" s="922"/>
      <c r="J53" s="931"/>
      <c r="K53" s="939">
        <v>571</v>
      </c>
      <c r="L53" s="948">
        <v>582</v>
      </c>
      <c r="M53" s="948">
        <v>619</v>
      </c>
      <c r="N53" s="948">
        <v>593</v>
      </c>
      <c r="O53" s="957">
        <v>666</v>
      </c>
      <c r="P53" s="734"/>
      <c r="Q53" s="734"/>
      <c r="R53" s="734"/>
      <c r="S53" s="734"/>
      <c r="T53" s="734"/>
      <c r="U53" s="734"/>
    </row>
    <row r="54" spans="1:21" ht="24" customHeight="1">
      <c r="A54" s="734"/>
      <c r="B54" s="892" t="s">
        <v>61</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7</v>
      </c>
      <c r="C56" s="906"/>
      <c r="D56" s="906"/>
      <c r="E56" s="906"/>
      <c r="F56" s="906"/>
      <c r="G56" s="906"/>
      <c r="H56" s="906"/>
      <c r="I56" s="906"/>
      <c r="J56" s="906"/>
      <c r="K56" s="940"/>
      <c r="L56" s="940"/>
      <c r="M56" s="940"/>
      <c r="N56" s="940"/>
      <c r="O56" s="958" t="s">
        <v>535</v>
      </c>
      <c r="P56" s="734"/>
      <c r="Q56" s="734"/>
      <c r="R56" s="734"/>
      <c r="S56" s="734"/>
      <c r="T56" s="734"/>
      <c r="U56" s="734"/>
    </row>
    <row r="57" spans="1:21" ht="31.5" customHeight="1">
      <c r="A57" s="734"/>
      <c r="B57" s="894"/>
      <c r="C57" s="907"/>
      <c r="D57" s="907"/>
      <c r="E57" s="923"/>
      <c r="F57" s="923"/>
      <c r="G57" s="923"/>
      <c r="H57" s="923"/>
      <c r="I57" s="923"/>
      <c r="J57" s="932" t="s">
        <v>17</v>
      </c>
      <c r="K57" s="941" t="s">
        <v>527</v>
      </c>
      <c r="L57" s="949" t="s">
        <v>528</v>
      </c>
      <c r="M57" s="949" t="s">
        <v>529</v>
      </c>
      <c r="N57" s="949" t="s">
        <v>530</v>
      </c>
      <c r="O57" s="959" t="s">
        <v>531</v>
      </c>
      <c r="P57" s="734"/>
      <c r="Q57" s="734"/>
      <c r="R57" s="734"/>
      <c r="S57" s="734"/>
      <c r="T57" s="734"/>
      <c r="U57" s="734"/>
    </row>
    <row r="58" spans="1:21" ht="31.5" customHeight="1">
      <c r="B58" s="895" t="s">
        <v>65</v>
      </c>
      <c r="C58" s="908"/>
      <c r="D58" s="915" t="s">
        <v>66</v>
      </c>
      <c r="E58" s="924"/>
      <c r="F58" s="924"/>
      <c r="G58" s="924"/>
      <c r="H58" s="924"/>
      <c r="I58" s="924"/>
      <c r="J58" s="933"/>
      <c r="K58" s="942"/>
      <c r="L58" s="950"/>
      <c r="M58" s="950"/>
      <c r="N58" s="950"/>
      <c r="O58" s="960"/>
    </row>
    <row r="59" spans="1:21" ht="31.5" customHeight="1">
      <c r="B59" s="896"/>
      <c r="C59" s="909"/>
      <c r="D59" s="916" t="s">
        <v>14</v>
      </c>
      <c r="E59" s="925"/>
      <c r="F59" s="925"/>
      <c r="G59" s="925"/>
      <c r="H59" s="925"/>
      <c r="I59" s="925"/>
      <c r="J59" s="934"/>
      <c r="K59" s="943"/>
      <c r="L59" s="951"/>
      <c r="M59" s="951"/>
      <c r="N59" s="951"/>
      <c r="O59" s="961"/>
    </row>
    <row r="60" spans="1:21" ht="31.5" customHeight="1">
      <c r="B60" s="897"/>
      <c r="C60" s="910"/>
      <c r="D60" s="917" t="s">
        <v>67</v>
      </c>
      <c r="E60" s="926"/>
      <c r="F60" s="926"/>
      <c r="G60" s="926"/>
      <c r="H60" s="926"/>
      <c r="I60" s="926"/>
      <c r="J60" s="935"/>
      <c r="K60" s="944"/>
      <c r="L60" s="952"/>
      <c r="M60" s="952"/>
      <c r="N60" s="952"/>
      <c r="O60" s="962"/>
    </row>
    <row r="61" spans="1:21" ht="24" customHeight="1">
      <c r="B61" s="898"/>
      <c r="C61" s="898"/>
      <c r="D61" s="918" t="s">
        <v>48</v>
      </c>
      <c r="E61" s="927"/>
      <c r="F61" s="927"/>
      <c r="G61" s="927"/>
      <c r="H61" s="927"/>
      <c r="I61" s="927"/>
      <c r="J61" s="927"/>
      <c r="K61" s="927"/>
      <c r="L61" s="927"/>
      <c r="M61" s="927"/>
      <c r="N61" s="927"/>
      <c r="O61" s="927"/>
    </row>
    <row r="62" spans="1:21" ht="24" customHeight="1">
      <c r="B62" s="899"/>
      <c r="C62" s="899"/>
      <c r="D62" s="918" t="s">
        <v>43</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iMKHMKbiyg5Fzw8MVitysi64/lAVQXAZWz6AR1bD7/IhgmUYH+rXsp8M2BKGtInRo3HcL1aXMSbezxRNwKWjrA==" saltValue="1oV3LVqSApj9cqIsFTr3O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23</v>
      </c>
    </row>
    <row r="40" spans="2:13" ht="27.75" customHeight="1">
      <c r="B40" s="886" t="s">
        <v>24</v>
      </c>
      <c r="C40" s="900"/>
      <c r="D40" s="900"/>
      <c r="E40" s="919"/>
      <c r="F40" s="919"/>
      <c r="G40" s="919"/>
      <c r="H40" s="928" t="s">
        <v>17</v>
      </c>
      <c r="I40" s="936" t="s">
        <v>527</v>
      </c>
      <c r="J40" s="945" t="s">
        <v>528</v>
      </c>
      <c r="K40" s="945" t="s">
        <v>529</v>
      </c>
      <c r="L40" s="945" t="s">
        <v>530</v>
      </c>
      <c r="M40" s="978" t="s">
        <v>531</v>
      </c>
    </row>
    <row r="41" spans="2:13" ht="27.75" customHeight="1">
      <c r="B41" s="887" t="s">
        <v>39</v>
      </c>
      <c r="C41" s="901"/>
      <c r="D41" s="911"/>
      <c r="E41" s="967" t="s">
        <v>70</v>
      </c>
      <c r="F41" s="967"/>
      <c r="G41" s="967"/>
      <c r="H41" s="973"/>
      <c r="I41" s="937">
        <v>17425</v>
      </c>
      <c r="J41" s="946">
        <v>18016</v>
      </c>
      <c r="K41" s="946">
        <v>18555</v>
      </c>
      <c r="L41" s="946">
        <v>21830</v>
      </c>
      <c r="M41" s="955">
        <v>24580</v>
      </c>
    </row>
    <row r="42" spans="2:13" ht="27.75" customHeight="1">
      <c r="B42" s="888"/>
      <c r="C42" s="902"/>
      <c r="D42" s="912"/>
      <c r="E42" s="968" t="s">
        <v>76</v>
      </c>
      <c r="F42" s="968"/>
      <c r="G42" s="968"/>
      <c r="H42" s="974"/>
      <c r="I42" s="938">
        <v>4</v>
      </c>
      <c r="J42" s="947">
        <v>4</v>
      </c>
      <c r="K42" s="947">
        <v>1</v>
      </c>
      <c r="L42" s="947" t="s">
        <v>139</v>
      </c>
      <c r="M42" s="956">
        <v>180</v>
      </c>
    </row>
    <row r="43" spans="2:13" ht="27.75" customHeight="1">
      <c r="B43" s="888"/>
      <c r="C43" s="902"/>
      <c r="D43" s="912"/>
      <c r="E43" s="968" t="s">
        <v>78</v>
      </c>
      <c r="F43" s="968"/>
      <c r="G43" s="968"/>
      <c r="H43" s="974"/>
      <c r="I43" s="938">
        <v>5058</v>
      </c>
      <c r="J43" s="947">
        <v>4944</v>
      </c>
      <c r="K43" s="947">
        <v>4698</v>
      </c>
      <c r="L43" s="947">
        <v>4255</v>
      </c>
      <c r="M43" s="956">
        <v>3781</v>
      </c>
    </row>
    <row r="44" spans="2:13" ht="27.75" customHeight="1">
      <c r="B44" s="888"/>
      <c r="C44" s="902"/>
      <c r="D44" s="912"/>
      <c r="E44" s="968" t="s">
        <v>20</v>
      </c>
      <c r="F44" s="968"/>
      <c r="G44" s="968"/>
      <c r="H44" s="974"/>
      <c r="I44" s="938">
        <v>472</v>
      </c>
      <c r="J44" s="947">
        <v>441</v>
      </c>
      <c r="K44" s="947">
        <v>406</v>
      </c>
      <c r="L44" s="947">
        <v>361</v>
      </c>
      <c r="M44" s="956">
        <v>345</v>
      </c>
    </row>
    <row r="45" spans="2:13" ht="27.75" customHeight="1">
      <c r="B45" s="888"/>
      <c r="C45" s="902"/>
      <c r="D45" s="912"/>
      <c r="E45" s="968" t="s">
        <v>81</v>
      </c>
      <c r="F45" s="968"/>
      <c r="G45" s="968"/>
      <c r="H45" s="974"/>
      <c r="I45" s="938">
        <v>3138</v>
      </c>
      <c r="J45" s="947">
        <v>3390</v>
      </c>
      <c r="K45" s="947">
        <v>3363</v>
      </c>
      <c r="L45" s="947">
        <v>3285</v>
      </c>
      <c r="M45" s="956">
        <v>3222</v>
      </c>
    </row>
    <row r="46" spans="2:13" ht="27.75" customHeight="1">
      <c r="B46" s="888"/>
      <c r="C46" s="902"/>
      <c r="D46" s="913"/>
      <c r="E46" s="968" t="s">
        <v>80</v>
      </c>
      <c r="F46" s="968"/>
      <c r="G46" s="968"/>
      <c r="H46" s="974"/>
      <c r="I46" s="938" t="s">
        <v>139</v>
      </c>
      <c r="J46" s="947" t="s">
        <v>139</v>
      </c>
      <c r="K46" s="947" t="s">
        <v>139</v>
      </c>
      <c r="L46" s="947" t="s">
        <v>139</v>
      </c>
      <c r="M46" s="956" t="s">
        <v>139</v>
      </c>
    </row>
    <row r="47" spans="2:13" ht="27.75" customHeight="1">
      <c r="B47" s="888"/>
      <c r="C47" s="902"/>
      <c r="D47" s="965"/>
      <c r="E47" s="969" t="s">
        <v>83</v>
      </c>
      <c r="F47" s="972"/>
      <c r="G47" s="972"/>
      <c r="H47" s="975"/>
      <c r="I47" s="938" t="s">
        <v>139</v>
      </c>
      <c r="J47" s="947" t="s">
        <v>139</v>
      </c>
      <c r="K47" s="947" t="s">
        <v>139</v>
      </c>
      <c r="L47" s="947" t="s">
        <v>139</v>
      </c>
      <c r="M47" s="956" t="s">
        <v>139</v>
      </c>
    </row>
    <row r="48" spans="2:13" ht="27.75" customHeight="1">
      <c r="B48" s="888"/>
      <c r="C48" s="902"/>
      <c r="D48" s="912"/>
      <c r="E48" s="968" t="s">
        <v>56</v>
      </c>
      <c r="F48" s="968"/>
      <c r="G48" s="968"/>
      <c r="H48" s="974"/>
      <c r="I48" s="938" t="s">
        <v>139</v>
      </c>
      <c r="J48" s="947" t="s">
        <v>139</v>
      </c>
      <c r="K48" s="947" t="s">
        <v>139</v>
      </c>
      <c r="L48" s="947" t="s">
        <v>139</v>
      </c>
      <c r="M48" s="956" t="s">
        <v>139</v>
      </c>
    </row>
    <row r="49" spans="2:13" ht="27.75" customHeight="1">
      <c r="B49" s="889"/>
      <c r="C49" s="903"/>
      <c r="D49" s="912"/>
      <c r="E49" s="968" t="s">
        <v>87</v>
      </c>
      <c r="F49" s="968"/>
      <c r="G49" s="968"/>
      <c r="H49" s="974"/>
      <c r="I49" s="938" t="s">
        <v>139</v>
      </c>
      <c r="J49" s="947" t="s">
        <v>139</v>
      </c>
      <c r="K49" s="947" t="s">
        <v>139</v>
      </c>
      <c r="L49" s="947" t="s">
        <v>139</v>
      </c>
      <c r="M49" s="956" t="s">
        <v>139</v>
      </c>
    </row>
    <row r="50" spans="2:13" ht="27.75" customHeight="1">
      <c r="B50" s="963" t="s">
        <v>89</v>
      </c>
      <c r="C50" s="964"/>
      <c r="D50" s="966"/>
      <c r="E50" s="968" t="s">
        <v>90</v>
      </c>
      <c r="F50" s="968"/>
      <c r="G50" s="968"/>
      <c r="H50" s="974"/>
      <c r="I50" s="938">
        <v>7422</v>
      </c>
      <c r="J50" s="947">
        <v>6474</v>
      </c>
      <c r="K50" s="947">
        <v>5791</v>
      </c>
      <c r="L50" s="947">
        <v>6301</v>
      </c>
      <c r="M50" s="956">
        <v>6987</v>
      </c>
    </row>
    <row r="51" spans="2:13" ht="27.75" customHeight="1">
      <c r="B51" s="888"/>
      <c r="C51" s="902"/>
      <c r="D51" s="912"/>
      <c r="E51" s="968" t="s">
        <v>92</v>
      </c>
      <c r="F51" s="968"/>
      <c r="G51" s="968"/>
      <c r="H51" s="974"/>
      <c r="I51" s="938" t="s">
        <v>139</v>
      </c>
      <c r="J51" s="947" t="s">
        <v>139</v>
      </c>
      <c r="K51" s="947" t="s">
        <v>139</v>
      </c>
      <c r="L51" s="947" t="s">
        <v>139</v>
      </c>
      <c r="M51" s="956" t="s">
        <v>139</v>
      </c>
    </row>
    <row r="52" spans="2:13" ht="27.75" customHeight="1">
      <c r="B52" s="889"/>
      <c r="C52" s="903"/>
      <c r="D52" s="912"/>
      <c r="E52" s="968" t="s">
        <v>46</v>
      </c>
      <c r="F52" s="968"/>
      <c r="G52" s="968"/>
      <c r="H52" s="974"/>
      <c r="I52" s="938">
        <v>17330</v>
      </c>
      <c r="J52" s="947">
        <v>17145</v>
      </c>
      <c r="K52" s="947">
        <v>17655</v>
      </c>
      <c r="L52" s="947">
        <v>19577</v>
      </c>
      <c r="M52" s="956">
        <v>20730</v>
      </c>
    </row>
    <row r="53" spans="2:13" ht="27.75" customHeight="1">
      <c r="B53" s="891" t="s">
        <v>51</v>
      </c>
      <c r="C53" s="905"/>
      <c r="D53" s="914"/>
      <c r="E53" s="970" t="s">
        <v>96</v>
      </c>
      <c r="F53" s="970"/>
      <c r="G53" s="970"/>
      <c r="H53" s="976"/>
      <c r="I53" s="939">
        <v>1346</v>
      </c>
      <c r="J53" s="948">
        <v>3177</v>
      </c>
      <c r="K53" s="948">
        <v>3577</v>
      </c>
      <c r="L53" s="948">
        <v>3852</v>
      </c>
      <c r="M53" s="957">
        <v>4392</v>
      </c>
    </row>
    <row r="54" spans="2:13" ht="27.75" customHeight="1">
      <c r="B54" s="892" t="s">
        <v>69</v>
      </c>
      <c r="C54" s="867"/>
      <c r="D54" s="867"/>
      <c r="E54" s="971"/>
      <c r="F54" s="971"/>
      <c r="G54" s="971"/>
      <c r="H54" s="971"/>
      <c r="I54" s="977"/>
      <c r="J54" s="977"/>
      <c r="K54" s="977"/>
      <c r="L54" s="977"/>
      <c r="M54" s="977"/>
    </row>
    <row r="55" spans="2:13"/>
  </sheetData>
  <sheetProtection algorithmName="SHA-512" hashValue="7vYfXQvg0q5XMHFGuSqi/kLYFhLR/hsllJYRAjNaIF+txkQFFv80Tsojaofd6rFs2YGGWb4pes1xuc1U36zPPw==" saltValue="9aPjFuIMmLjAYcU4UUeP3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94</v>
      </c>
    </row>
    <row r="54" spans="2:8" ht="29.25" customHeight="1">
      <c r="B54" s="979" t="s">
        <v>6</v>
      </c>
      <c r="C54" s="985"/>
      <c r="D54" s="985"/>
      <c r="E54" s="994" t="s">
        <v>17</v>
      </c>
      <c r="F54" s="1001" t="s">
        <v>529</v>
      </c>
      <c r="G54" s="1001" t="s">
        <v>530</v>
      </c>
      <c r="H54" s="1009" t="s">
        <v>531</v>
      </c>
    </row>
    <row r="55" spans="2:8" ht="52.5" customHeight="1">
      <c r="B55" s="980"/>
      <c r="C55" s="986" t="s">
        <v>100</v>
      </c>
      <c r="D55" s="986"/>
      <c r="E55" s="995"/>
      <c r="F55" s="1002">
        <v>3632</v>
      </c>
      <c r="G55" s="1002">
        <v>4323</v>
      </c>
      <c r="H55" s="1010">
        <v>5072</v>
      </c>
    </row>
    <row r="56" spans="2:8" ht="52.5" customHeight="1">
      <c r="B56" s="981"/>
      <c r="C56" s="987" t="s">
        <v>103</v>
      </c>
      <c r="D56" s="987"/>
      <c r="E56" s="996"/>
      <c r="F56" s="1003">
        <v>681</v>
      </c>
      <c r="G56" s="1003">
        <v>614</v>
      </c>
      <c r="H56" s="1011">
        <v>547</v>
      </c>
    </row>
    <row r="57" spans="2:8" ht="53.25" customHeight="1">
      <c r="B57" s="981"/>
      <c r="C57" s="988" t="s">
        <v>74</v>
      </c>
      <c r="D57" s="988"/>
      <c r="E57" s="997"/>
      <c r="F57" s="1004">
        <v>4540</v>
      </c>
      <c r="G57" s="1004">
        <v>4526</v>
      </c>
      <c r="H57" s="1012">
        <v>4455</v>
      </c>
    </row>
    <row r="58" spans="2:8" ht="45.75" customHeight="1">
      <c r="B58" s="982"/>
      <c r="C58" s="989" t="s">
        <v>536</v>
      </c>
      <c r="D58" s="992"/>
      <c r="E58" s="998"/>
      <c r="F58" s="1005">
        <v>2355</v>
      </c>
      <c r="G58" s="1005">
        <v>2256</v>
      </c>
      <c r="H58" s="1013">
        <v>2108</v>
      </c>
    </row>
    <row r="59" spans="2:8" ht="45.75" customHeight="1">
      <c r="B59" s="982"/>
      <c r="C59" s="989" t="s">
        <v>259</v>
      </c>
      <c r="D59" s="992"/>
      <c r="E59" s="998"/>
      <c r="F59" s="1005">
        <v>546</v>
      </c>
      <c r="G59" s="1005">
        <v>745</v>
      </c>
      <c r="H59" s="1013">
        <v>822</v>
      </c>
    </row>
    <row r="60" spans="2:8" ht="45.75" customHeight="1">
      <c r="B60" s="982"/>
      <c r="C60" s="989" t="s">
        <v>537</v>
      </c>
      <c r="D60" s="992"/>
      <c r="E60" s="998"/>
      <c r="F60" s="1005">
        <v>644</v>
      </c>
      <c r="G60" s="1005">
        <v>519</v>
      </c>
      <c r="H60" s="1013">
        <v>462</v>
      </c>
    </row>
    <row r="61" spans="2:8" ht="45.75" customHeight="1">
      <c r="B61" s="982"/>
      <c r="C61" s="989" t="s">
        <v>292</v>
      </c>
      <c r="D61" s="992"/>
      <c r="E61" s="998"/>
      <c r="F61" s="1005">
        <v>392</v>
      </c>
      <c r="G61" s="1005">
        <v>392</v>
      </c>
      <c r="H61" s="1013">
        <v>392</v>
      </c>
    </row>
    <row r="62" spans="2:8" ht="45.75" customHeight="1">
      <c r="B62" s="983"/>
      <c r="C62" s="990" t="s">
        <v>3</v>
      </c>
      <c r="D62" s="993"/>
      <c r="E62" s="999"/>
      <c r="F62" s="1006">
        <v>280</v>
      </c>
      <c r="G62" s="1006">
        <v>290</v>
      </c>
      <c r="H62" s="1014">
        <v>264</v>
      </c>
    </row>
    <row r="63" spans="2:8" ht="52.5" customHeight="1">
      <c r="B63" s="984"/>
      <c r="C63" s="991" t="s">
        <v>105</v>
      </c>
      <c r="D63" s="991"/>
      <c r="E63" s="1000"/>
      <c r="F63" s="1007">
        <v>8853</v>
      </c>
      <c r="G63" s="1007">
        <v>9463</v>
      </c>
      <c r="H63" s="1015">
        <v>10073</v>
      </c>
    </row>
    <row r="64" spans="2:8"/>
  </sheetData>
  <sheetProtection algorithmName="SHA-512" hashValue="nJ5cRwSXAwKF0xBHd/0ElfXzSFXjxg7z3CmKUcbnLerqSy5j1VBR42EYf2/RWhF2lFd8D7m99+Yrmm7sUjUe/Q==" saltValue="lcM4edt7IvMwPCzkylf+T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90" zoomScaleNormal="90" zoomScaleSheetLayoutView="55" workbookViewId="0"/>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17"/>
      <c r="B1" s="1019"/>
      <c r="DD1" s="829"/>
      <c r="DE1" s="829"/>
    </row>
    <row r="2" spans="1:109" ht="25.5" customHeight="1">
      <c r="A2" s="1018"/>
      <c r="C2" s="1018"/>
      <c r="O2" s="1018"/>
      <c r="P2" s="1018"/>
      <c r="Q2" s="1018"/>
      <c r="R2" s="1018"/>
      <c r="S2" s="1018"/>
      <c r="T2" s="1018"/>
      <c r="U2" s="1018"/>
      <c r="V2" s="1018"/>
      <c r="W2" s="1018"/>
      <c r="X2" s="1018"/>
      <c r="Y2" s="1018"/>
      <c r="Z2" s="1018"/>
      <c r="AA2" s="1018"/>
      <c r="AB2" s="1018"/>
      <c r="AC2" s="1018"/>
      <c r="AD2" s="1018"/>
      <c r="AE2" s="1018"/>
      <c r="AF2" s="1018"/>
      <c r="AG2" s="1018"/>
      <c r="AH2" s="1018"/>
      <c r="AI2" s="1018"/>
      <c r="AU2" s="1018"/>
      <c r="BG2" s="1018"/>
      <c r="BS2" s="1018"/>
      <c r="CE2" s="1018"/>
      <c r="CQ2" s="1018"/>
      <c r="DD2" s="829"/>
      <c r="DE2" s="829"/>
    </row>
    <row r="3" spans="1:109" ht="25.5" customHeight="1">
      <c r="A3" s="1018"/>
      <c r="C3" s="1018"/>
      <c r="O3" s="1018"/>
      <c r="P3" s="1018"/>
      <c r="Q3" s="1018"/>
      <c r="R3" s="1018"/>
      <c r="S3" s="1018"/>
      <c r="T3" s="1018"/>
      <c r="U3" s="1018"/>
      <c r="V3" s="1018"/>
      <c r="W3" s="1018"/>
      <c r="X3" s="1018"/>
      <c r="Y3" s="1018"/>
      <c r="Z3" s="1018"/>
      <c r="AA3" s="1018"/>
      <c r="AB3" s="1018"/>
      <c r="AC3" s="1018"/>
      <c r="AD3" s="1018"/>
      <c r="AE3" s="1018"/>
      <c r="AF3" s="1018"/>
      <c r="AG3" s="1018"/>
      <c r="AH3" s="1018"/>
      <c r="AI3" s="1018"/>
      <c r="AU3" s="1018"/>
      <c r="BG3" s="1018"/>
      <c r="BS3" s="1018"/>
      <c r="CE3" s="1018"/>
      <c r="CQ3" s="1018"/>
      <c r="DD3" s="829"/>
      <c r="DE3" s="829"/>
    </row>
    <row r="4" spans="1:109" s="726" customFormat="1">
      <c r="A4" s="1018"/>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58"/>
      <c r="DE4" s="1058"/>
    </row>
    <row r="5" spans="1:109" s="726" customFormat="1">
      <c r="A5" s="1018"/>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c r="BQ5" s="1018"/>
      <c r="BR5" s="1018"/>
      <c r="BS5" s="1018"/>
      <c r="BT5" s="1018"/>
      <c r="BU5" s="1018"/>
      <c r="BV5" s="1018"/>
      <c r="BW5" s="1018"/>
      <c r="BX5" s="1018"/>
      <c r="BY5" s="1018"/>
      <c r="BZ5" s="1018"/>
      <c r="CA5" s="1018"/>
      <c r="CB5" s="1018"/>
      <c r="CC5" s="1018"/>
      <c r="CD5" s="1018"/>
      <c r="CE5" s="1018"/>
      <c r="CF5" s="1018"/>
      <c r="CG5" s="1018"/>
      <c r="CH5" s="1018"/>
      <c r="CI5" s="1018"/>
      <c r="CJ5" s="1018"/>
      <c r="CK5" s="1018"/>
      <c r="CL5" s="1018"/>
      <c r="CM5" s="1018"/>
      <c r="CN5" s="1018"/>
      <c r="CO5" s="1018"/>
      <c r="CP5" s="1018"/>
      <c r="CQ5" s="1018"/>
      <c r="CR5" s="1018"/>
      <c r="CS5" s="1018"/>
      <c r="CT5" s="1018"/>
      <c r="CU5" s="1018"/>
      <c r="CV5" s="1018"/>
      <c r="CW5" s="1018"/>
      <c r="CX5" s="1018"/>
      <c r="CY5" s="1018"/>
      <c r="CZ5" s="1018"/>
      <c r="DA5" s="1018"/>
      <c r="DB5" s="1018"/>
      <c r="DC5" s="1018"/>
      <c r="DD5" s="1058"/>
      <c r="DE5" s="1058"/>
    </row>
    <row r="6" spans="1:109" s="726" customFormat="1">
      <c r="A6" s="1018"/>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c r="BQ6" s="1018"/>
      <c r="BR6" s="1018"/>
      <c r="BS6" s="1018"/>
      <c r="BT6" s="1018"/>
      <c r="BU6" s="1018"/>
      <c r="BV6" s="1018"/>
      <c r="BW6" s="1018"/>
      <c r="BX6" s="1018"/>
      <c r="BY6" s="1018"/>
      <c r="BZ6" s="1018"/>
      <c r="CA6" s="1018"/>
      <c r="CB6" s="1018"/>
      <c r="CC6" s="1018"/>
      <c r="CD6" s="1018"/>
      <c r="CE6" s="1018"/>
      <c r="CF6" s="1018"/>
      <c r="CG6" s="1018"/>
      <c r="CH6" s="1018"/>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58"/>
      <c r="DE6" s="1058"/>
    </row>
    <row r="7" spans="1:109" s="726" customFormat="1">
      <c r="A7" s="1018"/>
      <c r="B7" s="1018"/>
      <c r="C7" s="1018"/>
      <c r="D7" s="1018"/>
      <c r="E7" s="1018"/>
      <c r="F7" s="1018"/>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58"/>
      <c r="DE7" s="1058"/>
    </row>
    <row r="8" spans="1:109" s="726" customFormat="1">
      <c r="A8" s="1018"/>
      <c r="B8" s="1018"/>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c r="BY8" s="1018"/>
      <c r="BZ8" s="1018"/>
      <c r="CA8" s="1018"/>
      <c r="CB8" s="1018"/>
      <c r="CC8" s="1018"/>
      <c r="CD8" s="1018"/>
      <c r="CE8" s="1018"/>
      <c r="CF8" s="1018"/>
      <c r="CG8" s="1018"/>
      <c r="CH8" s="1018"/>
      <c r="CI8" s="1018"/>
      <c r="CJ8" s="1018"/>
      <c r="CK8" s="1018"/>
      <c r="CL8" s="1018"/>
      <c r="CM8" s="1018"/>
      <c r="CN8" s="1018"/>
      <c r="CO8" s="1018"/>
      <c r="CP8" s="1018"/>
      <c r="CQ8" s="1018"/>
      <c r="CR8" s="1018"/>
      <c r="CS8" s="1018"/>
      <c r="CT8" s="1018"/>
      <c r="CU8" s="1018"/>
      <c r="CV8" s="1018"/>
      <c r="CW8" s="1018"/>
      <c r="CX8" s="1018"/>
      <c r="CY8" s="1018"/>
      <c r="CZ8" s="1018"/>
      <c r="DA8" s="1018"/>
      <c r="DB8" s="1018"/>
      <c r="DC8" s="1018"/>
      <c r="DD8" s="1058"/>
      <c r="DE8" s="1058"/>
    </row>
    <row r="9" spans="1:109" s="726" customFormat="1">
      <c r="A9" s="1018"/>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1018"/>
      <c r="CJ9" s="1018"/>
      <c r="CK9" s="1018"/>
      <c r="CL9" s="1018"/>
      <c r="CM9" s="1018"/>
      <c r="CN9" s="1018"/>
      <c r="CO9" s="1018"/>
      <c r="CP9" s="1018"/>
      <c r="CQ9" s="1018"/>
      <c r="CR9" s="1018"/>
      <c r="CS9" s="1018"/>
      <c r="CT9" s="1018"/>
      <c r="CU9" s="1018"/>
      <c r="CV9" s="1018"/>
      <c r="CW9" s="1018"/>
      <c r="CX9" s="1018"/>
      <c r="CY9" s="1018"/>
      <c r="CZ9" s="1018"/>
      <c r="DA9" s="1018"/>
      <c r="DB9" s="1018"/>
      <c r="DC9" s="1018"/>
      <c r="DD9" s="1058"/>
      <c r="DE9" s="1058"/>
    </row>
    <row r="10" spans="1:109" s="726" customFormat="1">
      <c r="A10" s="1018"/>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c r="BT10" s="1018"/>
      <c r="BU10" s="1018"/>
      <c r="BV10" s="1018"/>
      <c r="BW10" s="1018"/>
      <c r="BX10" s="1018"/>
      <c r="BY10" s="1018"/>
      <c r="BZ10" s="1018"/>
      <c r="CA10" s="1018"/>
      <c r="CB10" s="1018"/>
      <c r="CC10" s="1018"/>
      <c r="CD10" s="1018"/>
      <c r="CE10" s="1018"/>
      <c r="CF10" s="1018"/>
      <c r="CG10" s="1018"/>
      <c r="CH10" s="1018"/>
      <c r="CI10" s="1018"/>
      <c r="CJ10" s="1018"/>
      <c r="CK10" s="1018"/>
      <c r="CL10" s="1018"/>
      <c r="CM10" s="1018"/>
      <c r="CN10" s="1018"/>
      <c r="CO10" s="1018"/>
      <c r="CP10" s="1018"/>
      <c r="CQ10" s="1018"/>
      <c r="CR10" s="1018"/>
      <c r="CS10" s="1018"/>
      <c r="CT10" s="1018"/>
      <c r="CU10" s="1018"/>
      <c r="CV10" s="1018"/>
      <c r="CW10" s="1018"/>
      <c r="CX10" s="1018"/>
      <c r="CY10" s="1018"/>
      <c r="CZ10" s="1018"/>
      <c r="DA10" s="1018"/>
      <c r="DB10" s="1018"/>
      <c r="DC10" s="1018"/>
      <c r="DD10" s="1058"/>
      <c r="DE10" s="1058"/>
    </row>
    <row r="11" spans="1:109" s="726" customFormat="1">
      <c r="A11" s="1018"/>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c r="CM11" s="1018"/>
      <c r="CN11" s="1018"/>
      <c r="CO11" s="1018"/>
      <c r="CP11" s="1018"/>
      <c r="CQ11" s="1018"/>
      <c r="CR11" s="1018"/>
      <c r="CS11" s="1018"/>
      <c r="CT11" s="1018"/>
      <c r="CU11" s="1018"/>
      <c r="CV11" s="1018"/>
      <c r="CW11" s="1018"/>
      <c r="CX11" s="1018"/>
      <c r="CY11" s="1018"/>
      <c r="CZ11" s="1018"/>
      <c r="DA11" s="1018"/>
      <c r="DB11" s="1018"/>
      <c r="DC11" s="1018"/>
      <c r="DD11" s="1058"/>
      <c r="DE11" s="1058"/>
    </row>
    <row r="12" spans="1:109" s="726" customFormat="1">
      <c r="A12" s="1018"/>
      <c r="B12" s="1018"/>
      <c r="C12" s="1018"/>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8"/>
      <c r="CK12" s="1018"/>
      <c r="CL12" s="1018"/>
      <c r="CM12" s="1018"/>
      <c r="CN12" s="1018"/>
      <c r="CO12" s="1018"/>
      <c r="CP12" s="1018"/>
      <c r="CQ12" s="1018"/>
      <c r="CR12" s="1018"/>
      <c r="CS12" s="1018"/>
      <c r="CT12" s="1018"/>
      <c r="CU12" s="1018"/>
      <c r="CV12" s="1018"/>
      <c r="CW12" s="1018"/>
      <c r="CX12" s="1018"/>
      <c r="CY12" s="1018"/>
      <c r="CZ12" s="1018"/>
      <c r="DA12" s="1018"/>
      <c r="DB12" s="1018"/>
      <c r="DC12" s="1018"/>
      <c r="DD12" s="1058"/>
      <c r="DE12" s="1058"/>
    </row>
    <row r="13" spans="1:109" s="726" customFormat="1">
      <c r="A13" s="1018"/>
      <c r="B13" s="1018"/>
      <c r="C13" s="1018"/>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58"/>
      <c r="DE13" s="1058"/>
    </row>
    <row r="14" spans="1:109" s="726" customFormat="1">
      <c r="A14" s="1018"/>
      <c r="B14" s="1018"/>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8"/>
      <c r="CI14" s="1018"/>
      <c r="CJ14" s="1018"/>
      <c r="CK14" s="1018"/>
      <c r="CL14" s="1018"/>
      <c r="CM14" s="1018"/>
      <c r="CN14" s="1018"/>
      <c r="CO14" s="1018"/>
      <c r="CP14" s="1018"/>
      <c r="CQ14" s="1018"/>
      <c r="CR14" s="1018"/>
      <c r="CS14" s="1018"/>
      <c r="CT14" s="1018"/>
      <c r="CU14" s="1018"/>
      <c r="CV14" s="1018"/>
      <c r="CW14" s="1018"/>
      <c r="CX14" s="1018"/>
      <c r="CY14" s="1018"/>
      <c r="CZ14" s="1018"/>
      <c r="DA14" s="1018"/>
      <c r="DB14" s="1018"/>
      <c r="DC14" s="1018"/>
      <c r="DD14" s="1058"/>
      <c r="DE14" s="1058"/>
    </row>
    <row r="15" spans="1:109" s="726" customFormat="1">
      <c r="A15" s="363"/>
      <c r="B15" s="1018"/>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c r="BT15" s="1018"/>
      <c r="BU15" s="1018"/>
      <c r="BV15" s="1018"/>
      <c r="BW15" s="1018"/>
      <c r="BX15" s="1018"/>
      <c r="BY15" s="1018"/>
      <c r="BZ15" s="1018"/>
      <c r="CA15" s="1018"/>
      <c r="CB15" s="1018"/>
      <c r="CC15" s="1018"/>
      <c r="CD15" s="1018"/>
      <c r="CE15" s="1018"/>
      <c r="CF15" s="1018"/>
      <c r="CG15" s="1018"/>
      <c r="CH15" s="1018"/>
      <c r="CI15" s="1018"/>
      <c r="CJ15" s="1018"/>
      <c r="CK15" s="1018"/>
      <c r="CL15" s="1018"/>
      <c r="CM15" s="1018"/>
      <c r="CN15" s="1018"/>
      <c r="CO15" s="1018"/>
      <c r="CP15" s="1018"/>
      <c r="CQ15" s="1018"/>
      <c r="CR15" s="1018"/>
      <c r="CS15" s="1018"/>
      <c r="CT15" s="1018"/>
      <c r="CU15" s="1018"/>
      <c r="CV15" s="1018"/>
      <c r="CW15" s="1018"/>
      <c r="CX15" s="1018"/>
      <c r="CY15" s="1018"/>
      <c r="CZ15" s="1018"/>
      <c r="DA15" s="1018"/>
      <c r="DB15" s="1018"/>
      <c r="DC15" s="1018"/>
      <c r="DD15" s="1058"/>
      <c r="DE15" s="1058"/>
    </row>
    <row r="16" spans="1:109" s="726" customFormat="1">
      <c r="A16" s="363"/>
      <c r="B16" s="1018"/>
      <c r="C16" s="1018"/>
      <c r="D16" s="1018"/>
      <c r="E16" s="1018"/>
      <c r="F16" s="1018"/>
      <c r="G16" s="1018"/>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8"/>
      <c r="BO16" s="1018"/>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1018"/>
      <c r="DC16" s="1018"/>
      <c r="DD16" s="1058"/>
      <c r="DE16" s="1058"/>
    </row>
    <row r="17" spans="1:109" s="726" customFormat="1">
      <c r="A17" s="363"/>
      <c r="B17" s="1018"/>
      <c r="C17" s="1018"/>
      <c r="D17" s="1018"/>
      <c r="E17" s="1018"/>
      <c r="F17" s="1018"/>
      <c r="G17" s="1018"/>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c r="CN17" s="1018"/>
      <c r="CO17" s="1018"/>
      <c r="CP17" s="1018"/>
      <c r="CQ17" s="1018"/>
      <c r="CR17" s="1018"/>
      <c r="CS17" s="1018"/>
      <c r="CT17" s="1018"/>
      <c r="CU17" s="1018"/>
      <c r="CV17" s="1018"/>
      <c r="CW17" s="1018"/>
      <c r="CX17" s="1018"/>
      <c r="CY17" s="1018"/>
      <c r="CZ17" s="1018"/>
      <c r="DA17" s="1018"/>
      <c r="DB17" s="1018"/>
      <c r="DC17" s="1018"/>
      <c r="DD17" s="1058"/>
      <c r="DE17" s="1058"/>
    </row>
    <row r="18" spans="1:109" s="726" customFormat="1">
      <c r="A18" s="363"/>
      <c r="B18" s="1018"/>
      <c r="C18" s="1018"/>
      <c r="D18" s="1018"/>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8"/>
      <c r="BW18" s="1018"/>
      <c r="BX18" s="1018"/>
      <c r="BY18" s="1018"/>
      <c r="BZ18" s="1018"/>
      <c r="CA18" s="1018"/>
      <c r="CB18" s="1018"/>
      <c r="CC18" s="1018"/>
      <c r="CD18" s="1018"/>
      <c r="CE18" s="1018"/>
      <c r="CF18" s="1018"/>
      <c r="CG18" s="1018"/>
      <c r="CH18" s="1018"/>
      <c r="CI18" s="1018"/>
      <c r="CJ18" s="1018"/>
      <c r="CK18" s="1018"/>
      <c r="CL18" s="1018"/>
      <c r="CM18" s="1018"/>
      <c r="CN18" s="1018"/>
      <c r="CO18" s="1018"/>
      <c r="CP18" s="1018"/>
      <c r="CQ18" s="1018"/>
      <c r="CR18" s="1018"/>
      <c r="CS18" s="1018"/>
      <c r="CT18" s="1018"/>
      <c r="CU18" s="1018"/>
      <c r="CV18" s="1018"/>
      <c r="CW18" s="1018"/>
      <c r="CX18" s="1018"/>
      <c r="CY18" s="1018"/>
      <c r="CZ18" s="1018"/>
      <c r="DA18" s="1018"/>
      <c r="DB18" s="1018"/>
      <c r="DC18" s="1018"/>
      <c r="DD18" s="1058"/>
      <c r="DE18" s="1058"/>
    </row>
    <row r="19" spans="1:109">
      <c r="DD19" s="829"/>
      <c r="DE19" s="829"/>
    </row>
    <row r="20" spans="1:109">
      <c r="DD20" s="829"/>
      <c r="DE20" s="829"/>
    </row>
    <row r="21" spans="1:109" ht="17.25" customHeight="1">
      <c r="B21" s="1020"/>
      <c r="C21" s="735"/>
      <c r="D21" s="735"/>
      <c r="E21" s="735"/>
      <c r="F21" s="735"/>
      <c r="G21" s="735"/>
      <c r="H21" s="735"/>
      <c r="I21" s="735"/>
      <c r="J21" s="735"/>
      <c r="K21" s="735"/>
      <c r="L21" s="735"/>
      <c r="M21" s="735"/>
      <c r="N21" s="1043"/>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43"/>
      <c r="AU21" s="735"/>
      <c r="AV21" s="735"/>
      <c r="AW21" s="735"/>
      <c r="AX21" s="735"/>
      <c r="AY21" s="735"/>
      <c r="AZ21" s="735"/>
      <c r="BA21" s="735"/>
      <c r="BB21" s="735"/>
      <c r="BC21" s="735"/>
      <c r="BD21" s="735"/>
      <c r="BE21" s="735"/>
      <c r="BF21" s="1043"/>
      <c r="BG21" s="735"/>
      <c r="BH21" s="735"/>
      <c r="BI21" s="735"/>
      <c r="BJ21" s="735"/>
      <c r="BK21" s="735"/>
      <c r="BL21" s="735"/>
      <c r="BM21" s="735"/>
      <c r="BN21" s="735"/>
      <c r="BO21" s="735"/>
      <c r="BP21" s="735"/>
      <c r="BQ21" s="735"/>
      <c r="BR21" s="1043"/>
      <c r="BS21" s="735"/>
      <c r="BT21" s="735"/>
      <c r="BU21" s="735"/>
      <c r="BV21" s="735"/>
      <c r="BW21" s="735"/>
      <c r="BX21" s="735"/>
      <c r="BY21" s="735"/>
      <c r="BZ21" s="735"/>
      <c r="CA21" s="735"/>
      <c r="CB21" s="735"/>
      <c r="CC21" s="735"/>
      <c r="CD21" s="1043"/>
      <c r="CE21" s="735"/>
      <c r="CF21" s="735"/>
      <c r="CG21" s="735"/>
      <c r="CH21" s="735"/>
      <c r="CI21" s="735"/>
      <c r="CJ21" s="735"/>
      <c r="CK21" s="735"/>
      <c r="CL21" s="735"/>
      <c r="CM21" s="735"/>
      <c r="CN21" s="735"/>
      <c r="CO21" s="735"/>
      <c r="CP21" s="1043"/>
      <c r="CQ21" s="735"/>
      <c r="CR21" s="735"/>
      <c r="CS21" s="735"/>
      <c r="CT21" s="735"/>
      <c r="CU21" s="735"/>
      <c r="CV21" s="735"/>
      <c r="CW21" s="735"/>
      <c r="CX21" s="735"/>
      <c r="CY21" s="735"/>
      <c r="CZ21" s="735"/>
      <c r="DA21" s="735"/>
      <c r="DB21" s="1043"/>
      <c r="DC21" s="735"/>
      <c r="DD21" s="830"/>
      <c r="DE21" s="82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c r="B40" s="1021"/>
      <c r="DD40" s="1021"/>
      <c r="DE40" s="829"/>
    </row>
    <row r="41" spans="2:109" ht="17.25">
      <c r="B41" s="730" t="s">
        <v>542</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c r="B42" s="728"/>
      <c r="G42" s="1025"/>
      <c r="I42" s="1016"/>
      <c r="J42" s="1016"/>
      <c r="K42" s="1016"/>
      <c r="AM42" s="1025"/>
      <c r="AN42" s="1025" t="s">
        <v>543</v>
      </c>
      <c r="AP42" s="1016"/>
      <c r="AQ42" s="1016"/>
      <c r="AR42" s="1016"/>
      <c r="AY42" s="1025"/>
      <c r="BA42" s="1016"/>
      <c r="BB42" s="1016"/>
      <c r="BC42" s="1016"/>
      <c r="BK42" s="1025"/>
      <c r="BM42" s="1016"/>
      <c r="BN42" s="1016"/>
      <c r="BO42" s="1016"/>
      <c r="BW42" s="1025"/>
      <c r="BY42" s="1016"/>
      <c r="BZ42" s="1016"/>
      <c r="CA42" s="1016"/>
      <c r="CI42" s="1025"/>
      <c r="CK42" s="1016"/>
      <c r="CL42" s="1016"/>
      <c r="CM42" s="1016"/>
      <c r="CU42" s="1025"/>
      <c r="CW42" s="1016"/>
      <c r="CX42" s="1016"/>
      <c r="CY42" s="1016"/>
    </row>
    <row r="43" spans="2:109" ht="13.5" customHeight="1">
      <c r="B43" s="728"/>
      <c r="AN43" s="1045" t="s">
        <v>248</v>
      </c>
      <c r="AO43" s="1051"/>
      <c r="AP43" s="1051"/>
      <c r="AQ43" s="1051"/>
      <c r="AR43" s="1051"/>
      <c r="AS43" s="1051"/>
      <c r="AT43" s="1051"/>
      <c r="AU43" s="1051"/>
      <c r="AV43" s="1051"/>
      <c r="AW43" s="1051"/>
      <c r="AX43" s="1051"/>
      <c r="AY43" s="1051"/>
      <c r="AZ43" s="1051"/>
      <c r="BA43" s="1051"/>
      <c r="BB43" s="1051"/>
      <c r="BC43" s="1051"/>
      <c r="BD43" s="1051"/>
      <c r="BE43" s="1051"/>
      <c r="BF43" s="1051"/>
      <c r="BG43" s="1051"/>
      <c r="BH43" s="1051"/>
      <c r="BI43" s="1051"/>
      <c r="BJ43" s="1051"/>
      <c r="BK43" s="1051"/>
      <c r="BL43" s="1051"/>
      <c r="BM43" s="1051"/>
      <c r="BN43" s="1051"/>
      <c r="BO43" s="1051"/>
      <c r="BP43" s="1051"/>
      <c r="BQ43" s="1051"/>
      <c r="BR43" s="1051"/>
      <c r="BS43" s="1051"/>
      <c r="BT43" s="1051"/>
      <c r="BU43" s="1051"/>
      <c r="BV43" s="1051"/>
      <c r="BW43" s="1051"/>
      <c r="BX43" s="1051"/>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1051"/>
      <c r="CT43" s="1051"/>
      <c r="CU43" s="1051"/>
      <c r="CV43" s="1051"/>
      <c r="CW43" s="1051"/>
      <c r="CX43" s="1051"/>
      <c r="CY43" s="1051"/>
      <c r="CZ43" s="1051"/>
      <c r="DA43" s="1051"/>
      <c r="DB43" s="1051"/>
      <c r="DC43" s="1055"/>
    </row>
    <row r="44" spans="2:109">
      <c r="B44" s="728"/>
      <c r="AN44" s="1046"/>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6"/>
    </row>
    <row r="45" spans="2:109">
      <c r="B45" s="728"/>
      <c r="AN45" s="1046"/>
      <c r="AO45" s="1052"/>
      <c r="AP45" s="1052"/>
      <c r="AQ45" s="1052"/>
      <c r="AR45" s="1052"/>
      <c r="AS45" s="1052"/>
      <c r="AT45" s="1052"/>
      <c r="AU45" s="1052"/>
      <c r="AV45" s="1052"/>
      <c r="AW45" s="1052"/>
      <c r="AX45" s="1052"/>
      <c r="AY45" s="1052"/>
      <c r="AZ45" s="1052"/>
      <c r="BA45" s="1052"/>
      <c r="BB45" s="1052"/>
      <c r="BC45" s="1052"/>
      <c r="BD45" s="1052"/>
      <c r="BE45" s="1052"/>
      <c r="BF45" s="1052"/>
      <c r="BG45" s="1052"/>
      <c r="BH45" s="1052"/>
      <c r="BI45" s="1052"/>
      <c r="BJ45" s="1052"/>
      <c r="BK45" s="1052"/>
      <c r="BL45" s="1052"/>
      <c r="BM45" s="1052"/>
      <c r="BN45" s="1052"/>
      <c r="BO45" s="1052"/>
      <c r="BP45" s="1052"/>
      <c r="BQ45" s="1052"/>
      <c r="BR45" s="1052"/>
      <c r="BS45" s="1052"/>
      <c r="BT45" s="1052"/>
      <c r="BU45" s="1052"/>
      <c r="BV45" s="1052"/>
      <c r="BW45" s="1052"/>
      <c r="BX45" s="1052"/>
      <c r="BY45" s="1052"/>
      <c r="BZ45" s="1052"/>
      <c r="CA45" s="1052"/>
      <c r="CB45" s="1052"/>
      <c r="CC45" s="1052"/>
      <c r="CD45" s="1052"/>
      <c r="CE45" s="1052"/>
      <c r="CF45" s="1052"/>
      <c r="CG45" s="1052"/>
      <c r="CH45" s="1052"/>
      <c r="CI45" s="1052"/>
      <c r="CJ45" s="1052"/>
      <c r="CK45" s="1052"/>
      <c r="CL45" s="1052"/>
      <c r="CM45" s="1052"/>
      <c r="CN45" s="1052"/>
      <c r="CO45" s="1052"/>
      <c r="CP45" s="1052"/>
      <c r="CQ45" s="1052"/>
      <c r="CR45" s="1052"/>
      <c r="CS45" s="1052"/>
      <c r="CT45" s="1052"/>
      <c r="CU45" s="1052"/>
      <c r="CV45" s="1052"/>
      <c r="CW45" s="1052"/>
      <c r="CX45" s="1052"/>
      <c r="CY45" s="1052"/>
      <c r="CZ45" s="1052"/>
      <c r="DA45" s="1052"/>
      <c r="DB45" s="1052"/>
      <c r="DC45" s="1056"/>
    </row>
    <row r="46" spans="2:109">
      <c r="B46" s="728"/>
      <c r="AN46" s="1046"/>
      <c r="AO46" s="1052"/>
      <c r="AP46" s="1052"/>
      <c r="AQ46" s="1052"/>
      <c r="AR46" s="1052"/>
      <c r="AS46" s="1052"/>
      <c r="AT46" s="1052"/>
      <c r="AU46" s="1052"/>
      <c r="AV46" s="1052"/>
      <c r="AW46" s="1052"/>
      <c r="AX46" s="1052"/>
      <c r="AY46" s="1052"/>
      <c r="AZ46" s="1052"/>
      <c r="BA46" s="1052"/>
      <c r="BB46" s="1052"/>
      <c r="BC46" s="1052"/>
      <c r="BD46" s="1052"/>
      <c r="BE46" s="1052"/>
      <c r="BF46" s="1052"/>
      <c r="BG46" s="1052"/>
      <c r="BH46" s="1052"/>
      <c r="BI46" s="1052"/>
      <c r="BJ46" s="1052"/>
      <c r="BK46" s="1052"/>
      <c r="BL46" s="1052"/>
      <c r="BM46" s="1052"/>
      <c r="BN46" s="1052"/>
      <c r="BO46" s="1052"/>
      <c r="BP46" s="1052"/>
      <c r="BQ46" s="1052"/>
      <c r="BR46" s="1052"/>
      <c r="BS46" s="1052"/>
      <c r="BT46" s="1052"/>
      <c r="BU46" s="1052"/>
      <c r="BV46" s="1052"/>
      <c r="BW46" s="1052"/>
      <c r="BX46" s="1052"/>
      <c r="BY46" s="1052"/>
      <c r="BZ46" s="1052"/>
      <c r="CA46" s="1052"/>
      <c r="CB46" s="1052"/>
      <c r="CC46" s="1052"/>
      <c r="CD46" s="1052"/>
      <c r="CE46" s="1052"/>
      <c r="CF46" s="1052"/>
      <c r="CG46" s="1052"/>
      <c r="CH46" s="1052"/>
      <c r="CI46" s="1052"/>
      <c r="CJ46" s="1052"/>
      <c r="CK46" s="1052"/>
      <c r="CL46" s="1052"/>
      <c r="CM46" s="1052"/>
      <c r="CN46" s="1052"/>
      <c r="CO46" s="1052"/>
      <c r="CP46" s="1052"/>
      <c r="CQ46" s="1052"/>
      <c r="CR46" s="1052"/>
      <c r="CS46" s="1052"/>
      <c r="CT46" s="1052"/>
      <c r="CU46" s="1052"/>
      <c r="CV46" s="1052"/>
      <c r="CW46" s="1052"/>
      <c r="CX46" s="1052"/>
      <c r="CY46" s="1052"/>
      <c r="CZ46" s="1052"/>
      <c r="DA46" s="1052"/>
      <c r="DB46" s="1052"/>
      <c r="DC46" s="1056"/>
    </row>
    <row r="47" spans="2:109">
      <c r="B47" s="728"/>
      <c r="AN47" s="1047"/>
      <c r="AO47" s="1053"/>
      <c r="AP47" s="1053"/>
      <c r="AQ47" s="1053"/>
      <c r="AR47" s="1053"/>
      <c r="AS47" s="1053"/>
      <c r="AT47" s="1053"/>
      <c r="AU47" s="1053"/>
      <c r="AV47" s="1053"/>
      <c r="AW47" s="1053"/>
      <c r="AX47" s="1053"/>
      <c r="AY47" s="1053"/>
      <c r="AZ47" s="1053"/>
      <c r="BA47" s="1053"/>
      <c r="BB47" s="1053"/>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1053"/>
      <c r="CV47" s="1053"/>
      <c r="CW47" s="1053"/>
      <c r="CX47" s="1053"/>
      <c r="CY47" s="1053"/>
      <c r="CZ47" s="1053"/>
      <c r="DA47" s="1053"/>
      <c r="DB47" s="1053"/>
      <c r="DC47" s="1057"/>
    </row>
    <row r="48" spans="2:109">
      <c r="B48" s="728"/>
      <c r="H48" s="1029"/>
      <c r="I48" s="1029"/>
      <c r="J48" s="1029"/>
      <c r="AN48" s="1029"/>
      <c r="AO48" s="1029"/>
      <c r="AP48" s="1029"/>
      <c r="AZ48" s="1029"/>
      <c r="BA48" s="1029"/>
      <c r="BB48" s="1029"/>
      <c r="BL48" s="1029"/>
      <c r="BM48" s="1029"/>
      <c r="BN48" s="1029"/>
      <c r="BX48" s="1029"/>
      <c r="BY48" s="1029"/>
      <c r="BZ48" s="1029"/>
      <c r="CJ48" s="1029"/>
      <c r="CK48" s="1029"/>
      <c r="CL48" s="1029"/>
      <c r="CV48" s="1029"/>
      <c r="CW48" s="1029"/>
      <c r="CX48" s="1029"/>
    </row>
    <row r="49" spans="1:109">
      <c r="B49" s="728"/>
      <c r="AN49" s="363" t="s">
        <v>168</v>
      </c>
    </row>
    <row r="50" spans="1:109">
      <c r="B50" s="728"/>
      <c r="G50" s="1026"/>
      <c r="H50" s="1026"/>
      <c r="I50" s="1026"/>
      <c r="J50" s="1026"/>
      <c r="K50" s="1034"/>
      <c r="L50" s="1034"/>
      <c r="M50" s="1041"/>
      <c r="N50" s="1041"/>
      <c r="AN50" s="1048"/>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50" t="s">
        <v>527</v>
      </c>
      <c r="BQ50" s="1050"/>
      <c r="BR50" s="1050"/>
      <c r="BS50" s="1050"/>
      <c r="BT50" s="1050"/>
      <c r="BU50" s="1050"/>
      <c r="BV50" s="1050"/>
      <c r="BW50" s="1050"/>
      <c r="BX50" s="1050" t="s">
        <v>528</v>
      </c>
      <c r="BY50" s="1050"/>
      <c r="BZ50" s="1050"/>
      <c r="CA50" s="1050"/>
      <c r="CB50" s="1050"/>
      <c r="CC50" s="1050"/>
      <c r="CD50" s="1050"/>
      <c r="CE50" s="1050"/>
      <c r="CF50" s="1050" t="s">
        <v>529</v>
      </c>
      <c r="CG50" s="1050"/>
      <c r="CH50" s="1050"/>
      <c r="CI50" s="1050"/>
      <c r="CJ50" s="1050"/>
      <c r="CK50" s="1050"/>
      <c r="CL50" s="1050"/>
      <c r="CM50" s="1050"/>
      <c r="CN50" s="1050" t="s">
        <v>530</v>
      </c>
      <c r="CO50" s="1050"/>
      <c r="CP50" s="1050"/>
      <c r="CQ50" s="1050"/>
      <c r="CR50" s="1050"/>
      <c r="CS50" s="1050"/>
      <c r="CT50" s="1050"/>
      <c r="CU50" s="1050"/>
      <c r="CV50" s="1050" t="s">
        <v>531</v>
      </c>
      <c r="CW50" s="1050"/>
      <c r="CX50" s="1050"/>
      <c r="CY50" s="1050"/>
      <c r="CZ50" s="1050"/>
      <c r="DA50" s="1050"/>
      <c r="DB50" s="1050"/>
      <c r="DC50" s="1050"/>
    </row>
    <row r="51" spans="1:109" ht="13.5" customHeight="1">
      <c r="B51" s="728"/>
      <c r="G51" s="1027"/>
      <c r="H51" s="1027"/>
      <c r="I51" s="1031"/>
      <c r="J51" s="1031"/>
      <c r="K51" s="1035"/>
      <c r="L51" s="1035"/>
      <c r="M51" s="1035"/>
      <c r="N51" s="1035"/>
      <c r="AM51" s="1029"/>
      <c r="AN51" s="1049" t="s">
        <v>544</v>
      </c>
      <c r="AO51" s="1049"/>
      <c r="AP51" s="1049"/>
      <c r="AQ51" s="1049"/>
      <c r="AR51" s="1049"/>
      <c r="AS51" s="1049"/>
      <c r="AT51" s="1049"/>
      <c r="AU51" s="1049"/>
      <c r="AV51" s="1049"/>
      <c r="AW51" s="1049"/>
      <c r="AX51" s="1049"/>
      <c r="AY51" s="1049"/>
      <c r="AZ51" s="1049"/>
      <c r="BA51" s="1049"/>
      <c r="BB51" s="1049" t="s">
        <v>545</v>
      </c>
      <c r="BC51" s="1049"/>
      <c r="BD51" s="1049"/>
      <c r="BE51" s="1049"/>
      <c r="BF51" s="1049"/>
      <c r="BG51" s="1049"/>
      <c r="BH51" s="1049"/>
      <c r="BI51" s="1049"/>
      <c r="BJ51" s="1049"/>
      <c r="BK51" s="1049"/>
      <c r="BL51" s="1049"/>
      <c r="BM51" s="1049"/>
      <c r="BN51" s="1049"/>
      <c r="BO51" s="1049"/>
      <c r="BP51" s="1054">
        <v>15.8</v>
      </c>
      <c r="BQ51" s="1054"/>
      <c r="BR51" s="1054"/>
      <c r="BS51" s="1054"/>
      <c r="BT51" s="1054"/>
      <c r="BU51" s="1054"/>
      <c r="BV51" s="1054"/>
      <c r="BW51" s="1054"/>
      <c r="BX51" s="1054">
        <v>37.9</v>
      </c>
      <c r="BY51" s="1054"/>
      <c r="BZ51" s="1054"/>
      <c r="CA51" s="1054"/>
      <c r="CB51" s="1054"/>
      <c r="CC51" s="1054"/>
      <c r="CD51" s="1054"/>
      <c r="CE51" s="1054"/>
      <c r="CF51" s="1054">
        <v>40.6</v>
      </c>
      <c r="CG51" s="1054"/>
      <c r="CH51" s="1054"/>
      <c r="CI51" s="1054"/>
      <c r="CJ51" s="1054"/>
      <c r="CK51" s="1054"/>
      <c r="CL51" s="1054"/>
      <c r="CM51" s="1054"/>
      <c r="CN51" s="1054">
        <v>41.8</v>
      </c>
      <c r="CO51" s="1054"/>
      <c r="CP51" s="1054"/>
      <c r="CQ51" s="1054"/>
      <c r="CR51" s="1054"/>
      <c r="CS51" s="1054"/>
      <c r="CT51" s="1054"/>
      <c r="CU51" s="1054"/>
      <c r="CV51" s="1054">
        <v>49.4</v>
      </c>
      <c r="CW51" s="1054"/>
      <c r="CX51" s="1054"/>
      <c r="CY51" s="1054"/>
      <c r="CZ51" s="1054"/>
      <c r="DA51" s="1054"/>
      <c r="DB51" s="1054"/>
      <c r="DC51" s="1054"/>
    </row>
    <row r="52" spans="1:109">
      <c r="B52" s="728"/>
      <c r="G52" s="1027"/>
      <c r="H52" s="1027"/>
      <c r="I52" s="1031"/>
      <c r="J52" s="1031"/>
      <c r="K52" s="1035"/>
      <c r="L52" s="1035"/>
      <c r="M52" s="1035"/>
      <c r="N52" s="1035"/>
      <c r="AM52" s="1029"/>
      <c r="AN52" s="1049"/>
      <c r="AO52" s="1049"/>
      <c r="AP52" s="1049"/>
      <c r="AQ52" s="1049"/>
      <c r="AR52" s="1049"/>
      <c r="AS52" s="1049"/>
      <c r="AT52" s="1049"/>
      <c r="AU52" s="1049"/>
      <c r="AV52" s="1049"/>
      <c r="AW52" s="1049"/>
      <c r="AX52" s="1049"/>
      <c r="AY52" s="1049"/>
      <c r="AZ52" s="1049"/>
      <c r="BA52" s="1049"/>
      <c r="BB52" s="1049"/>
      <c r="BC52" s="1049"/>
      <c r="BD52" s="1049"/>
      <c r="BE52" s="1049"/>
      <c r="BF52" s="1049"/>
      <c r="BG52" s="1049"/>
      <c r="BH52" s="1049"/>
      <c r="BI52" s="1049"/>
      <c r="BJ52" s="1049"/>
      <c r="BK52" s="1049"/>
      <c r="BL52" s="1049"/>
      <c r="BM52" s="1049"/>
      <c r="BN52" s="1049"/>
      <c r="BO52" s="1049"/>
      <c r="BP52" s="1054"/>
      <c r="BQ52" s="1054"/>
      <c r="BR52" s="1054"/>
      <c r="BS52" s="1054"/>
      <c r="BT52" s="1054"/>
      <c r="BU52" s="1054"/>
      <c r="BV52" s="1054"/>
      <c r="BW52" s="1054"/>
      <c r="BX52" s="1054"/>
      <c r="BY52" s="1054"/>
      <c r="BZ52" s="1054"/>
      <c r="CA52" s="1054"/>
      <c r="CB52" s="1054"/>
      <c r="CC52" s="1054"/>
      <c r="CD52" s="1054"/>
      <c r="CE52" s="1054"/>
      <c r="CF52" s="1054"/>
      <c r="CG52" s="1054"/>
      <c r="CH52" s="1054"/>
      <c r="CI52" s="1054"/>
      <c r="CJ52" s="1054"/>
      <c r="CK52" s="1054"/>
      <c r="CL52" s="1054"/>
      <c r="CM52" s="1054"/>
      <c r="CN52" s="1054"/>
      <c r="CO52" s="1054"/>
      <c r="CP52" s="1054"/>
      <c r="CQ52" s="1054"/>
      <c r="CR52" s="1054"/>
      <c r="CS52" s="1054"/>
      <c r="CT52" s="1054"/>
      <c r="CU52" s="1054"/>
      <c r="CV52" s="1054"/>
      <c r="CW52" s="1054"/>
      <c r="CX52" s="1054"/>
      <c r="CY52" s="1054"/>
      <c r="CZ52" s="1054"/>
      <c r="DA52" s="1054"/>
      <c r="DB52" s="1054"/>
      <c r="DC52" s="1054"/>
    </row>
    <row r="53" spans="1:109">
      <c r="A53" s="1016"/>
      <c r="B53" s="728"/>
      <c r="G53" s="1027"/>
      <c r="H53" s="1027"/>
      <c r="I53" s="1026"/>
      <c r="J53" s="1026"/>
      <c r="K53" s="1035"/>
      <c r="L53" s="1035"/>
      <c r="M53" s="1035"/>
      <c r="N53" s="1035"/>
      <c r="AM53" s="1029"/>
      <c r="AN53" s="1049"/>
      <c r="AO53" s="1049"/>
      <c r="AP53" s="1049"/>
      <c r="AQ53" s="1049"/>
      <c r="AR53" s="1049"/>
      <c r="AS53" s="1049"/>
      <c r="AT53" s="1049"/>
      <c r="AU53" s="1049"/>
      <c r="AV53" s="1049"/>
      <c r="AW53" s="1049"/>
      <c r="AX53" s="1049"/>
      <c r="AY53" s="1049"/>
      <c r="AZ53" s="1049"/>
      <c r="BA53" s="1049"/>
      <c r="BB53" s="1049" t="s">
        <v>546</v>
      </c>
      <c r="BC53" s="1049"/>
      <c r="BD53" s="1049"/>
      <c r="BE53" s="1049"/>
      <c r="BF53" s="1049"/>
      <c r="BG53" s="1049"/>
      <c r="BH53" s="1049"/>
      <c r="BI53" s="1049"/>
      <c r="BJ53" s="1049"/>
      <c r="BK53" s="1049"/>
      <c r="BL53" s="1049"/>
      <c r="BM53" s="1049"/>
      <c r="BN53" s="1049"/>
      <c r="BO53" s="1049"/>
      <c r="BP53" s="1054">
        <v>43.4</v>
      </c>
      <c r="BQ53" s="1054"/>
      <c r="BR53" s="1054"/>
      <c r="BS53" s="1054"/>
      <c r="BT53" s="1054"/>
      <c r="BU53" s="1054"/>
      <c r="BV53" s="1054"/>
      <c r="BW53" s="1054"/>
      <c r="BX53" s="1054">
        <v>44.9</v>
      </c>
      <c r="BY53" s="1054"/>
      <c r="BZ53" s="1054"/>
      <c r="CA53" s="1054"/>
      <c r="CB53" s="1054"/>
      <c r="CC53" s="1054"/>
      <c r="CD53" s="1054"/>
      <c r="CE53" s="1054"/>
      <c r="CF53" s="1054">
        <v>46</v>
      </c>
      <c r="CG53" s="1054"/>
      <c r="CH53" s="1054"/>
      <c r="CI53" s="1054"/>
      <c r="CJ53" s="1054"/>
      <c r="CK53" s="1054"/>
      <c r="CL53" s="1054"/>
      <c r="CM53" s="1054"/>
      <c r="CN53" s="1054">
        <v>47.9</v>
      </c>
      <c r="CO53" s="1054"/>
      <c r="CP53" s="1054"/>
      <c r="CQ53" s="1054"/>
      <c r="CR53" s="1054"/>
      <c r="CS53" s="1054"/>
      <c r="CT53" s="1054"/>
      <c r="CU53" s="1054"/>
      <c r="CV53" s="1054">
        <v>49</v>
      </c>
      <c r="CW53" s="1054"/>
      <c r="CX53" s="1054"/>
      <c r="CY53" s="1054"/>
      <c r="CZ53" s="1054"/>
      <c r="DA53" s="1054"/>
      <c r="DB53" s="1054"/>
      <c r="DC53" s="1054"/>
    </row>
    <row r="54" spans="1:109">
      <c r="A54" s="1016"/>
      <c r="B54" s="728"/>
      <c r="G54" s="1027"/>
      <c r="H54" s="1027"/>
      <c r="I54" s="1026"/>
      <c r="J54" s="1026"/>
      <c r="K54" s="1035"/>
      <c r="L54" s="1035"/>
      <c r="M54" s="1035"/>
      <c r="N54" s="1035"/>
      <c r="AM54" s="1029"/>
      <c r="AN54" s="1049"/>
      <c r="AO54" s="1049"/>
      <c r="AP54" s="1049"/>
      <c r="AQ54" s="1049"/>
      <c r="AR54" s="1049"/>
      <c r="AS54" s="1049"/>
      <c r="AT54" s="1049"/>
      <c r="AU54" s="1049"/>
      <c r="AV54" s="1049"/>
      <c r="AW54" s="1049"/>
      <c r="AX54" s="1049"/>
      <c r="AY54" s="1049"/>
      <c r="AZ54" s="1049"/>
      <c r="BA54" s="1049"/>
      <c r="BB54" s="1049"/>
      <c r="BC54" s="1049"/>
      <c r="BD54" s="1049"/>
      <c r="BE54" s="1049"/>
      <c r="BF54" s="1049"/>
      <c r="BG54" s="1049"/>
      <c r="BH54" s="1049"/>
      <c r="BI54" s="1049"/>
      <c r="BJ54" s="1049"/>
      <c r="BK54" s="1049"/>
      <c r="BL54" s="1049"/>
      <c r="BM54" s="1049"/>
      <c r="BN54" s="1049"/>
      <c r="BO54" s="1049"/>
      <c r="BP54" s="1054"/>
      <c r="BQ54" s="1054"/>
      <c r="BR54" s="1054"/>
      <c r="BS54" s="1054"/>
      <c r="BT54" s="1054"/>
      <c r="BU54" s="1054"/>
      <c r="BV54" s="1054"/>
      <c r="BW54" s="1054"/>
      <c r="BX54" s="1054"/>
      <c r="BY54" s="1054"/>
      <c r="BZ54" s="1054"/>
      <c r="CA54" s="1054"/>
      <c r="CB54" s="1054"/>
      <c r="CC54" s="1054"/>
      <c r="CD54" s="1054"/>
      <c r="CE54" s="1054"/>
      <c r="CF54" s="1054"/>
      <c r="CG54" s="1054"/>
      <c r="CH54" s="1054"/>
      <c r="CI54" s="1054"/>
      <c r="CJ54" s="1054"/>
      <c r="CK54" s="1054"/>
      <c r="CL54" s="1054"/>
      <c r="CM54" s="1054"/>
      <c r="CN54" s="1054"/>
      <c r="CO54" s="1054"/>
      <c r="CP54" s="1054"/>
      <c r="CQ54" s="1054"/>
      <c r="CR54" s="1054"/>
      <c r="CS54" s="1054"/>
      <c r="CT54" s="1054"/>
      <c r="CU54" s="1054"/>
      <c r="CV54" s="1054"/>
      <c r="CW54" s="1054"/>
      <c r="CX54" s="1054"/>
      <c r="CY54" s="1054"/>
      <c r="CZ54" s="1054"/>
      <c r="DA54" s="1054"/>
      <c r="DB54" s="1054"/>
      <c r="DC54" s="1054"/>
    </row>
    <row r="55" spans="1:109">
      <c r="A55" s="1016"/>
      <c r="B55" s="728"/>
      <c r="G55" s="1026"/>
      <c r="H55" s="1026"/>
      <c r="I55" s="1026"/>
      <c r="J55" s="1026"/>
      <c r="K55" s="1035"/>
      <c r="L55" s="1035"/>
      <c r="M55" s="1035"/>
      <c r="N55" s="1035"/>
      <c r="AN55" s="1050" t="s">
        <v>515</v>
      </c>
      <c r="AO55" s="1050"/>
      <c r="AP55" s="1050"/>
      <c r="AQ55" s="1050"/>
      <c r="AR55" s="1050"/>
      <c r="AS55" s="1050"/>
      <c r="AT55" s="1050"/>
      <c r="AU55" s="1050"/>
      <c r="AV55" s="1050"/>
      <c r="AW55" s="1050"/>
      <c r="AX55" s="1050"/>
      <c r="AY55" s="1050"/>
      <c r="AZ55" s="1050"/>
      <c r="BA55" s="1050"/>
      <c r="BB55" s="1049" t="s">
        <v>545</v>
      </c>
      <c r="BC55" s="1049"/>
      <c r="BD55" s="1049"/>
      <c r="BE55" s="1049"/>
      <c r="BF55" s="1049"/>
      <c r="BG55" s="1049"/>
      <c r="BH55" s="1049"/>
      <c r="BI55" s="1049"/>
      <c r="BJ55" s="1049"/>
      <c r="BK55" s="1049"/>
      <c r="BL55" s="1049"/>
      <c r="BM55" s="1049"/>
      <c r="BN55" s="1049"/>
      <c r="BO55" s="1049"/>
      <c r="BP55" s="1054">
        <v>37.9</v>
      </c>
      <c r="BQ55" s="1054"/>
      <c r="BR55" s="1054"/>
      <c r="BS55" s="1054"/>
      <c r="BT55" s="1054"/>
      <c r="BU55" s="1054"/>
      <c r="BV55" s="1054"/>
      <c r="BW55" s="1054"/>
      <c r="BX55" s="1054">
        <v>38.700000000000003</v>
      </c>
      <c r="BY55" s="1054"/>
      <c r="BZ55" s="1054"/>
      <c r="CA55" s="1054"/>
      <c r="CB55" s="1054"/>
      <c r="CC55" s="1054"/>
      <c r="CD55" s="1054"/>
      <c r="CE55" s="1054"/>
      <c r="CF55" s="1054">
        <v>32.5</v>
      </c>
      <c r="CG55" s="1054"/>
      <c r="CH55" s="1054"/>
      <c r="CI55" s="1054"/>
      <c r="CJ55" s="1054"/>
      <c r="CK55" s="1054"/>
      <c r="CL55" s="1054"/>
      <c r="CM55" s="1054"/>
      <c r="CN55" s="1054">
        <v>23</v>
      </c>
      <c r="CO55" s="1054"/>
      <c r="CP55" s="1054"/>
      <c r="CQ55" s="1054"/>
      <c r="CR55" s="1054"/>
      <c r="CS55" s="1054"/>
      <c r="CT55" s="1054"/>
      <c r="CU55" s="1054"/>
      <c r="CV55" s="1054">
        <v>15.5</v>
      </c>
      <c r="CW55" s="1054"/>
      <c r="CX55" s="1054"/>
      <c r="CY55" s="1054"/>
      <c r="CZ55" s="1054"/>
      <c r="DA55" s="1054"/>
      <c r="DB55" s="1054"/>
      <c r="DC55" s="1054"/>
    </row>
    <row r="56" spans="1:109">
      <c r="A56" s="1016"/>
      <c r="B56" s="728"/>
      <c r="G56" s="1026"/>
      <c r="H56" s="1026"/>
      <c r="I56" s="1026"/>
      <c r="J56" s="1026"/>
      <c r="K56" s="1035"/>
      <c r="L56" s="1035"/>
      <c r="M56" s="1035"/>
      <c r="N56" s="1035"/>
      <c r="AN56" s="1050"/>
      <c r="AO56" s="1050"/>
      <c r="AP56" s="1050"/>
      <c r="AQ56" s="1050"/>
      <c r="AR56" s="1050"/>
      <c r="AS56" s="1050"/>
      <c r="AT56" s="1050"/>
      <c r="AU56" s="1050"/>
      <c r="AV56" s="1050"/>
      <c r="AW56" s="1050"/>
      <c r="AX56" s="1050"/>
      <c r="AY56" s="1050"/>
      <c r="AZ56" s="1050"/>
      <c r="BA56" s="1050"/>
      <c r="BB56" s="1049"/>
      <c r="BC56" s="1049"/>
      <c r="BD56" s="1049"/>
      <c r="BE56" s="1049"/>
      <c r="BF56" s="1049"/>
      <c r="BG56" s="1049"/>
      <c r="BH56" s="1049"/>
      <c r="BI56" s="1049"/>
      <c r="BJ56" s="1049"/>
      <c r="BK56" s="1049"/>
      <c r="BL56" s="1049"/>
      <c r="BM56" s="1049"/>
      <c r="BN56" s="1049"/>
      <c r="BO56" s="1049"/>
      <c r="BP56" s="1054"/>
      <c r="BQ56" s="1054"/>
      <c r="BR56" s="1054"/>
      <c r="BS56" s="1054"/>
      <c r="BT56" s="1054"/>
      <c r="BU56" s="1054"/>
      <c r="BV56" s="1054"/>
      <c r="BW56" s="1054"/>
      <c r="BX56" s="1054"/>
      <c r="BY56" s="1054"/>
      <c r="BZ56" s="1054"/>
      <c r="CA56" s="1054"/>
      <c r="CB56" s="1054"/>
      <c r="CC56" s="1054"/>
      <c r="CD56" s="1054"/>
      <c r="CE56" s="1054"/>
      <c r="CF56" s="1054"/>
      <c r="CG56" s="1054"/>
      <c r="CH56" s="1054"/>
      <c r="CI56" s="1054"/>
      <c r="CJ56" s="1054"/>
      <c r="CK56" s="1054"/>
      <c r="CL56" s="1054"/>
      <c r="CM56" s="1054"/>
      <c r="CN56" s="1054"/>
      <c r="CO56" s="1054"/>
      <c r="CP56" s="1054"/>
      <c r="CQ56" s="1054"/>
      <c r="CR56" s="1054"/>
      <c r="CS56" s="1054"/>
      <c r="CT56" s="1054"/>
      <c r="CU56" s="1054"/>
      <c r="CV56" s="1054"/>
      <c r="CW56" s="1054"/>
      <c r="CX56" s="1054"/>
      <c r="CY56" s="1054"/>
      <c r="CZ56" s="1054"/>
      <c r="DA56" s="1054"/>
      <c r="DB56" s="1054"/>
      <c r="DC56" s="1054"/>
    </row>
    <row r="57" spans="1:109" s="1016" customFormat="1">
      <c r="B57" s="1022"/>
      <c r="G57" s="1026"/>
      <c r="H57" s="1026"/>
      <c r="I57" s="1032"/>
      <c r="J57" s="1032"/>
      <c r="K57" s="1035"/>
      <c r="L57" s="1035"/>
      <c r="M57" s="1035"/>
      <c r="N57" s="1035"/>
      <c r="AM57" s="363"/>
      <c r="AN57" s="1050"/>
      <c r="AO57" s="1050"/>
      <c r="AP57" s="1050"/>
      <c r="AQ57" s="1050"/>
      <c r="AR57" s="1050"/>
      <c r="AS57" s="1050"/>
      <c r="AT57" s="1050"/>
      <c r="AU57" s="1050"/>
      <c r="AV57" s="1050"/>
      <c r="AW57" s="1050"/>
      <c r="AX57" s="1050"/>
      <c r="AY57" s="1050"/>
      <c r="AZ57" s="1050"/>
      <c r="BA57" s="1050"/>
      <c r="BB57" s="1049" t="s">
        <v>546</v>
      </c>
      <c r="BC57" s="1049"/>
      <c r="BD57" s="1049"/>
      <c r="BE57" s="1049"/>
      <c r="BF57" s="1049"/>
      <c r="BG57" s="1049"/>
      <c r="BH57" s="1049"/>
      <c r="BI57" s="1049"/>
      <c r="BJ57" s="1049"/>
      <c r="BK57" s="1049"/>
      <c r="BL57" s="1049"/>
      <c r="BM57" s="1049"/>
      <c r="BN57" s="1049"/>
      <c r="BO57" s="1049"/>
      <c r="BP57" s="1054">
        <v>60.7</v>
      </c>
      <c r="BQ57" s="1054"/>
      <c r="BR57" s="1054"/>
      <c r="BS57" s="1054"/>
      <c r="BT57" s="1054"/>
      <c r="BU57" s="1054"/>
      <c r="BV57" s="1054"/>
      <c r="BW57" s="1054"/>
      <c r="BX57" s="1054">
        <v>61.4</v>
      </c>
      <c r="BY57" s="1054"/>
      <c r="BZ57" s="1054"/>
      <c r="CA57" s="1054"/>
      <c r="CB57" s="1054"/>
      <c r="CC57" s="1054"/>
      <c r="CD57" s="1054"/>
      <c r="CE57" s="1054"/>
      <c r="CF57" s="1054">
        <v>62.6</v>
      </c>
      <c r="CG57" s="1054"/>
      <c r="CH57" s="1054"/>
      <c r="CI57" s="1054"/>
      <c r="CJ57" s="1054"/>
      <c r="CK57" s="1054"/>
      <c r="CL57" s="1054"/>
      <c r="CM57" s="1054"/>
      <c r="CN57" s="1054">
        <v>62.8</v>
      </c>
      <c r="CO57" s="1054"/>
      <c r="CP57" s="1054"/>
      <c r="CQ57" s="1054"/>
      <c r="CR57" s="1054"/>
      <c r="CS57" s="1054"/>
      <c r="CT57" s="1054"/>
      <c r="CU57" s="1054"/>
      <c r="CV57" s="1054">
        <v>63.9</v>
      </c>
      <c r="CW57" s="1054"/>
      <c r="CX57" s="1054"/>
      <c r="CY57" s="1054"/>
      <c r="CZ57" s="1054"/>
      <c r="DA57" s="1054"/>
      <c r="DB57" s="1054"/>
      <c r="DC57" s="1054"/>
      <c r="DD57" s="1059"/>
      <c r="DE57" s="1022"/>
    </row>
    <row r="58" spans="1:109" s="1016" customFormat="1">
      <c r="A58" s="363"/>
      <c r="B58" s="1022"/>
      <c r="G58" s="1026"/>
      <c r="H58" s="1026"/>
      <c r="I58" s="1032"/>
      <c r="J58" s="1032"/>
      <c r="K58" s="1035"/>
      <c r="L58" s="1035"/>
      <c r="M58" s="1035"/>
      <c r="N58" s="1035"/>
      <c r="AM58" s="363"/>
      <c r="AN58" s="1050"/>
      <c r="AO58" s="1050"/>
      <c r="AP58" s="1050"/>
      <c r="AQ58" s="1050"/>
      <c r="AR58" s="1050"/>
      <c r="AS58" s="1050"/>
      <c r="AT58" s="1050"/>
      <c r="AU58" s="1050"/>
      <c r="AV58" s="1050"/>
      <c r="AW58" s="1050"/>
      <c r="AX58" s="1050"/>
      <c r="AY58" s="1050"/>
      <c r="AZ58" s="1050"/>
      <c r="BA58" s="1050"/>
      <c r="BB58" s="1049"/>
      <c r="BC58" s="1049"/>
      <c r="BD58" s="1049"/>
      <c r="BE58" s="1049"/>
      <c r="BF58" s="1049"/>
      <c r="BG58" s="1049"/>
      <c r="BH58" s="1049"/>
      <c r="BI58" s="1049"/>
      <c r="BJ58" s="1049"/>
      <c r="BK58" s="1049"/>
      <c r="BL58" s="1049"/>
      <c r="BM58" s="1049"/>
      <c r="BN58" s="1049"/>
      <c r="BO58" s="1049"/>
      <c r="BP58" s="1054"/>
      <c r="BQ58" s="1054"/>
      <c r="BR58" s="1054"/>
      <c r="BS58" s="1054"/>
      <c r="BT58" s="1054"/>
      <c r="BU58" s="1054"/>
      <c r="BV58" s="1054"/>
      <c r="BW58" s="1054"/>
      <c r="BX58" s="1054"/>
      <c r="BY58" s="1054"/>
      <c r="BZ58" s="1054"/>
      <c r="CA58" s="1054"/>
      <c r="CB58" s="1054"/>
      <c r="CC58" s="1054"/>
      <c r="CD58" s="1054"/>
      <c r="CE58" s="1054"/>
      <c r="CF58" s="1054"/>
      <c r="CG58" s="1054"/>
      <c r="CH58" s="1054"/>
      <c r="CI58" s="1054"/>
      <c r="CJ58" s="1054"/>
      <c r="CK58" s="1054"/>
      <c r="CL58" s="1054"/>
      <c r="CM58" s="1054"/>
      <c r="CN58" s="1054"/>
      <c r="CO58" s="1054"/>
      <c r="CP58" s="1054"/>
      <c r="CQ58" s="1054"/>
      <c r="CR58" s="1054"/>
      <c r="CS58" s="1054"/>
      <c r="CT58" s="1054"/>
      <c r="CU58" s="1054"/>
      <c r="CV58" s="1054"/>
      <c r="CW58" s="1054"/>
      <c r="CX58" s="1054"/>
      <c r="CY58" s="1054"/>
      <c r="CZ58" s="1054"/>
      <c r="DA58" s="1054"/>
      <c r="DB58" s="1054"/>
      <c r="DC58" s="1054"/>
      <c r="DD58" s="1059"/>
      <c r="DE58" s="1022"/>
    </row>
    <row r="59" spans="1:109" s="1016" customFormat="1">
      <c r="A59" s="363"/>
      <c r="B59" s="1022"/>
      <c r="K59" s="1036"/>
      <c r="L59" s="1036"/>
      <c r="M59" s="1036"/>
      <c r="N59" s="1036"/>
      <c r="AQ59" s="1036"/>
      <c r="AR59" s="1036"/>
      <c r="AS59" s="1036"/>
      <c r="AT59" s="1036"/>
      <c r="BC59" s="1036"/>
      <c r="BD59" s="1036"/>
      <c r="BE59" s="1036"/>
      <c r="BF59" s="1036"/>
      <c r="BO59" s="1036"/>
      <c r="BP59" s="1036"/>
      <c r="BQ59" s="1036"/>
      <c r="BR59" s="1036"/>
      <c r="CA59" s="1036"/>
      <c r="CB59" s="1036"/>
      <c r="CC59" s="1036"/>
      <c r="CD59" s="1036"/>
      <c r="CM59" s="1036"/>
      <c r="CN59" s="1036"/>
      <c r="CO59" s="1036"/>
      <c r="CP59" s="1036"/>
      <c r="CY59" s="1036"/>
      <c r="CZ59" s="1036"/>
      <c r="DA59" s="1036"/>
      <c r="DB59" s="1036"/>
      <c r="DC59" s="1036"/>
      <c r="DD59" s="1059"/>
      <c r="DE59" s="1022"/>
    </row>
    <row r="60" spans="1:109" s="1016" customFormat="1">
      <c r="A60" s="363"/>
      <c r="B60" s="1022"/>
      <c r="K60" s="1036"/>
      <c r="L60" s="1036"/>
      <c r="M60" s="1036"/>
      <c r="N60" s="1036"/>
      <c r="AQ60" s="1036"/>
      <c r="AR60" s="1036"/>
      <c r="AS60" s="1036"/>
      <c r="AT60" s="1036"/>
      <c r="BC60" s="1036"/>
      <c r="BD60" s="1036"/>
      <c r="BE60" s="1036"/>
      <c r="BF60" s="1036"/>
      <c r="BO60" s="1036"/>
      <c r="BP60" s="1036"/>
      <c r="BQ60" s="1036"/>
      <c r="BR60" s="1036"/>
      <c r="CA60" s="1036"/>
      <c r="CB60" s="1036"/>
      <c r="CC60" s="1036"/>
      <c r="CD60" s="1036"/>
      <c r="CM60" s="1036"/>
      <c r="CN60" s="1036"/>
      <c r="CO60" s="1036"/>
      <c r="CP60" s="1036"/>
      <c r="CY60" s="1036"/>
      <c r="CZ60" s="1036"/>
      <c r="DA60" s="1036"/>
      <c r="DB60" s="1036"/>
      <c r="DC60" s="1036"/>
      <c r="DD60" s="1059"/>
      <c r="DE60" s="1022"/>
    </row>
    <row r="61" spans="1:109" s="1016" customFormat="1">
      <c r="A61" s="363"/>
      <c r="B61" s="1023"/>
      <c r="C61" s="1024"/>
      <c r="D61" s="1024"/>
      <c r="E61" s="1024"/>
      <c r="F61" s="1024"/>
      <c r="G61" s="1024"/>
      <c r="H61" s="1024"/>
      <c r="I61" s="1024"/>
      <c r="J61" s="1024"/>
      <c r="K61" s="1024"/>
      <c r="L61" s="1024"/>
      <c r="M61" s="1042"/>
      <c r="N61" s="1042"/>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c r="AL61" s="1024"/>
      <c r="AM61" s="1024"/>
      <c r="AN61" s="1024"/>
      <c r="AO61" s="1024"/>
      <c r="AP61" s="1024"/>
      <c r="AQ61" s="1024"/>
      <c r="AR61" s="1024"/>
      <c r="AS61" s="1042"/>
      <c r="AT61" s="1042"/>
      <c r="AU61" s="1024"/>
      <c r="AV61" s="1024"/>
      <c r="AW61" s="1024"/>
      <c r="AX61" s="1024"/>
      <c r="AY61" s="1024"/>
      <c r="AZ61" s="1024"/>
      <c r="BA61" s="1024"/>
      <c r="BB61" s="1024"/>
      <c r="BC61" s="1024"/>
      <c r="BD61" s="1024"/>
      <c r="BE61" s="1042"/>
      <c r="BF61" s="1042"/>
      <c r="BG61" s="1024"/>
      <c r="BH61" s="1024"/>
      <c r="BI61" s="1024"/>
      <c r="BJ61" s="1024"/>
      <c r="BK61" s="1024"/>
      <c r="BL61" s="1024"/>
      <c r="BM61" s="1024"/>
      <c r="BN61" s="1024"/>
      <c r="BO61" s="1024"/>
      <c r="BP61" s="1024"/>
      <c r="BQ61" s="1042"/>
      <c r="BR61" s="1042"/>
      <c r="BS61" s="1024"/>
      <c r="BT61" s="1024"/>
      <c r="BU61" s="1024"/>
      <c r="BV61" s="1024"/>
      <c r="BW61" s="1024"/>
      <c r="BX61" s="1024"/>
      <c r="BY61" s="1024"/>
      <c r="BZ61" s="1024"/>
      <c r="CA61" s="1024"/>
      <c r="CB61" s="1024"/>
      <c r="CC61" s="1042"/>
      <c r="CD61" s="1042"/>
      <c r="CE61" s="1024"/>
      <c r="CF61" s="1024"/>
      <c r="CG61" s="1024"/>
      <c r="CH61" s="1024"/>
      <c r="CI61" s="1024"/>
      <c r="CJ61" s="1024"/>
      <c r="CK61" s="1024"/>
      <c r="CL61" s="1024"/>
      <c r="CM61" s="1024"/>
      <c r="CN61" s="1024"/>
      <c r="CO61" s="1042"/>
      <c r="CP61" s="1042"/>
      <c r="CQ61" s="1024"/>
      <c r="CR61" s="1024"/>
      <c r="CS61" s="1024"/>
      <c r="CT61" s="1024"/>
      <c r="CU61" s="1024"/>
      <c r="CV61" s="1024"/>
      <c r="CW61" s="1024"/>
      <c r="CX61" s="1024"/>
      <c r="CY61" s="1024"/>
      <c r="CZ61" s="1024"/>
      <c r="DA61" s="1042"/>
      <c r="DB61" s="1042"/>
      <c r="DC61" s="1042"/>
      <c r="DD61" s="1060"/>
      <c r="DE61" s="1022"/>
    </row>
    <row r="62" spans="1:109">
      <c r="B62" s="1021"/>
      <c r="C62" s="1021"/>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c r="BA62" s="1021"/>
      <c r="BB62" s="1021"/>
      <c r="BC62" s="1021"/>
      <c r="BD62" s="1021"/>
      <c r="BE62" s="1021"/>
      <c r="BF62" s="1021"/>
      <c r="BG62" s="1021"/>
      <c r="BH62" s="1021"/>
      <c r="BI62" s="1021"/>
      <c r="BJ62" s="1021"/>
      <c r="BK62" s="1021"/>
      <c r="BL62" s="1021"/>
      <c r="BM62" s="1021"/>
      <c r="BN62" s="1021"/>
      <c r="BO62" s="1021"/>
      <c r="BP62" s="1021"/>
      <c r="BQ62" s="1021"/>
      <c r="BR62" s="1021"/>
      <c r="BS62" s="1021"/>
      <c r="BT62" s="1021"/>
      <c r="BU62" s="1021"/>
      <c r="BV62" s="1021"/>
      <c r="BW62" s="1021"/>
      <c r="BX62" s="1021"/>
      <c r="BY62" s="1021"/>
      <c r="BZ62" s="1021"/>
      <c r="CA62" s="1021"/>
      <c r="CB62" s="1021"/>
      <c r="CC62" s="1021"/>
      <c r="CD62" s="1021"/>
      <c r="CE62" s="1021"/>
      <c r="CF62" s="1021"/>
      <c r="CG62" s="1021"/>
      <c r="CH62" s="1021"/>
      <c r="CI62" s="1021"/>
      <c r="CJ62" s="1021"/>
      <c r="CK62" s="1021"/>
      <c r="CL62" s="1021"/>
      <c r="CM62" s="1021"/>
      <c r="CN62" s="1021"/>
      <c r="CO62" s="1021"/>
      <c r="CP62" s="1021"/>
      <c r="CQ62" s="1021"/>
      <c r="CR62" s="1021"/>
      <c r="CS62" s="1021"/>
      <c r="CT62" s="1021"/>
      <c r="CU62" s="1021"/>
      <c r="CV62" s="1021"/>
      <c r="CW62" s="1021"/>
      <c r="CX62" s="1021"/>
      <c r="CY62" s="1021"/>
      <c r="CZ62" s="1021"/>
      <c r="DA62" s="1021"/>
      <c r="DB62" s="1021"/>
      <c r="DC62" s="1021"/>
      <c r="DD62" s="1021"/>
      <c r="DE62" s="829"/>
    </row>
    <row r="63" spans="1:109" ht="17.25">
      <c r="B63" s="737" t="s">
        <v>333</v>
      </c>
    </row>
    <row r="64" spans="1:109">
      <c r="B64" s="728"/>
      <c r="G64" s="1025"/>
      <c r="N64" s="1044"/>
      <c r="AM64" s="1025"/>
      <c r="AN64" s="1025" t="s">
        <v>543</v>
      </c>
      <c r="AP64" s="1016"/>
      <c r="AQ64" s="1016"/>
      <c r="AR64" s="1016"/>
      <c r="AY64" s="1025"/>
      <c r="BA64" s="1016"/>
      <c r="BB64" s="1016"/>
      <c r="BC64" s="1016"/>
      <c r="BK64" s="1025"/>
      <c r="BM64" s="1016"/>
      <c r="BN64" s="1016"/>
      <c r="BO64" s="1016"/>
      <c r="BW64" s="1025"/>
      <c r="BY64" s="1016"/>
      <c r="BZ64" s="1016"/>
      <c r="CA64" s="1016"/>
      <c r="CI64" s="1025"/>
      <c r="CK64" s="1016"/>
      <c r="CL64" s="1016"/>
      <c r="CM64" s="1016"/>
      <c r="CU64" s="1025"/>
      <c r="CW64" s="1016"/>
      <c r="CX64" s="1016"/>
      <c r="CY64" s="1016"/>
    </row>
    <row r="65" spans="2:107">
      <c r="B65" s="728"/>
      <c r="AN65" s="1045" t="s">
        <v>328</v>
      </c>
      <c r="AO65" s="1051"/>
      <c r="AP65" s="1051"/>
      <c r="AQ65" s="1051"/>
      <c r="AR65" s="1051"/>
      <c r="AS65" s="1051"/>
      <c r="AT65" s="1051"/>
      <c r="AU65" s="1051"/>
      <c r="AV65" s="1051"/>
      <c r="AW65" s="1051"/>
      <c r="AX65" s="1051"/>
      <c r="AY65" s="1051"/>
      <c r="AZ65" s="1051"/>
      <c r="BA65" s="1051"/>
      <c r="BB65" s="1051"/>
      <c r="BC65" s="1051"/>
      <c r="BD65" s="1051"/>
      <c r="BE65" s="1051"/>
      <c r="BF65" s="1051"/>
      <c r="BG65" s="1051"/>
      <c r="BH65" s="1051"/>
      <c r="BI65" s="1051"/>
      <c r="BJ65" s="1051"/>
      <c r="BK65" s="1051"/>
      <c r="BL65" s="1051"/>
      <c r="BM65" s="1051"/>
      <c r="BN65" s="1051"/>
      <c r="BO65" s="1051"/>
      <c r="BP65" s="1051"/>
      <c r="BQ65" s="1051"/>
      <c r="BR65" s="1051"/>
      <c r="BS65" s="1051"/>
      <c r="BT65" s="1051"/>
      <c r="BU65" s="1051"/>
      <c r="BV65" s="1051"/>
      <c r="BW65" s="1051"/>
      <c r="BX65" s="1051"/>
      <c r="BY65" s="1051"/>
      <c r="BZ65" s="1051"/>
      <c r="CA65" s="1051"/>
      <c r="CB65" s="1051"/>
      <c r="CC65" s="1051"/>
      <c r="CD65" s="1051"/>
      <c r="CE65" s="1051"/>
      <c r="CF65" s="1051"/>
      <c r="CG65" s="1051"/>
      <c r="CH65" s="1051"/>
      <c r="CI65" s="1051"/>
      <c r="CJ65" s="1051"/>
      <c r="CK65" s="1051"/>
      <c r="CL65" s="1051"/>
      <c r="CM65" s="1051"/>
      <c r="CN65" s="1051"/>
      <c r="CO65" s="1051"/>
      <c r="CP65" s="1051"/>
      <c r="CQ65" s="1051"/>
      <c r="CR65" s="1051"/>
      <c r="CS65" s="1051"/>
      <c r="CT65" s="1051"/>
      <c r="CU65" s="1051"/>
      <c r="CV65" s="1051"/>
      <c r="CW65" s="1051"/>
      <c r="CX65" s="1051"/>
      <c r="CY65" s="1051"/>
      <c r="CZ65" s="1051"/>
      <c r="DA65" s="1051"/>
      <c r="DB65" s="1051"/>
      <c r="DC65" s="1055"/>
    </row>
    <row r="66" spans="2:107">
      <c r="B66" s="728"/>
      <c r="AN66" s="1046"/>
      <c r="AO66" s="1052"/>
      <c r="AP66" s="1052"/>
      <c r="AQ66" s="1052"/>
      <c r="AR66" s="1052"/>
      <c r="AS66" s="1052"/>
      <c r="AT66" s="1052"/>
      <c r="AU66" s="1052"/>
      <c r="AV66" s="1052"/>
      <c r="AW66" s="1052"/>
      <c r="AX66" s="1052"/>
      <c r="AY66" s="1052"/>
      <c r="AZ66" s="1052"/>
      <c r="BA66" s="1052"/>
      <c r="BB66" s="1052"/>
      <c r="BC66" s="1052"/>
      <c r="BD66" s="1052"/>
      <c r="BE66" s="1052"/>
      <c r="BF66" s="1052"/>
      <c r="BG66" s="1052"/>
      <c r="BH66" s="1052"/>
      <c r="BI66" s="1052"/>
      <c r="BJ66" s="1052"/>
      <c r="BK66" s="1052"/>
      <c r="BL66" s="1052"/>
      <c r="BM66" s="1052"/>
      <c r="BN66" s="1052"/>
      <c r="BO66" s="1052"/>
      <c r="BP66" s="1052"/>
      <c r="BQ66" s="1052"/>
      <c r="BR66" s="1052"/>
      <c r="BS66" s="1052"/>
      <c r="BT66" s="1052"/>
      <c r="BU66" s="1052"/>
      <c r="BV66" s="1052"/>
      <c r="BW66" s="1052"/>
      <c r="BX66" s="1052"/>
      <c r="BY66" s="1052"/>
      <c r="BZ66" s="1052"/>
      <c r="CA66" s="1052"/>
      <c r="CB66" s="1052"/>
      <c r="CC66" s="1052"/>
      <c r="CD66" s="1052"/>
      <c r="CE66" s="1052"/>
      <c r="CF66" s="1052"/>
      <c r="CG66" s="1052"/>
      <c r="CH66" s="1052"/>
      <c r="CI66" s="1052"/>
      <c r="CJ66" s="1052"/>
      <c r="CK66" s="1052"/>
      <c r="CL66" s="1052"/>
      <c r="CM66" s="1052"/>
      <c r="CN66" s="1052"/>
      <c r="CO66" s="1052"/>
      <c r="CP66" s="1052"/>
      <c r="CQ66" s="1052"/>
      <c r="CR66" s="1052"/>
      <c r="CS66" s="1052"/>
      <c r="CT66" s="1052"/>
      <c r="CU66" s="1052"/>
      <c r="CV66" s="1052"/>
      <c r="CW66" s="1052"/>
      <c r="CX66" s="1052"/>
      <c r="CY66" s="1052"/>
      <c r="CZ66" s="1052"/>
      <c r="DA66" s="1052"/>
      <c r="DB66" s="1052"/>
      <c r="DC66" s="1056"/>
    </row>
    <row r="67" spans="2:107">
      <c r="B67" s="728"/>
      <c r="AN67" s="1046"/>
      <c r="AO67" s="1052"/>
      <c r="AP67" s="1052"/>
      <c r="AQ67" s="1052"/>
      <c r="AR67" s="1052"/>
      <c r="AS67" s="1052"/>
      <c r="AT67" s="1052"/>
      <c r="AU67" s="1052"/>
      <c r="AV67" s="1052"/>
      <c r="AW67" s="1052"/>
      <c r="AX67" s="1052"/>
      <c r="AY67" s="1052"/>
      <c r="AZ67" s="1052"/>
      <c r="BA67" s="1052"/>
      <c r="BB67" s="1052"/>
      <c r="BC67" s="1052"/>
      <c r="BD67" s="1052"/>
      <c r="BE67" s="1052"/>
      <c r="BF67" s="1052"/>
      <c r="BG67" s="1052"/>
      <c r="BH67" s="1052"/>
      <c r="BI67" s="1052"/>
      <c r="BJ67" s="1052"/>
      <c r="BK67" s="1052"/>
      <c r="BL67" s="1052"/>
      <c r="BM67" s="1052"/>
      <c r="BN67" s="1052"/>
      <c r="BO67" s="1052"/>
      <c r="BP67" s="1052"/>
      <c r="BQ67" s="1052"/>
      <c r="BR67" s="1052"/>
      <c r="BS67" s="1052"/>
      <c r="BT67" s="1052"/>
      <c r="BU67" s="1052"/>
      <c r="BV67" s="1052"/>
      <c r="BW67" s="1052"/>
      <c r="BX67" s="1052"/>
      <c r="BY67" s="1052"/>
      <c r="BZ67" s="1052"/>
      <c r="CA67" s="1052"/>
      <c r="CB67" s="1052"/>
      <c r="CC67" s="1052"/>
      <c r="CD67" s="1052"/>
      <c r="CE67" s="1052"/>
      <c r="CF67" s="1052"/>
      <c r="CG67" s="1052"/>
      <c r="CH67" s="1052"/>
      <c r="CI67" s="1052"/>
      <c r="CJ67" s="1052"/>
      <c r="CK67" s="1052"/>
      <c r="CL67" s="1052"/>
      <c r="CM67" s="1052"/>
      <c r="CN67" s="1052"/>
      <c r="CO67" s="1052"/>
      <c r="CP67" s="1052"/>
      <c r="CQ67" s="1052"/>
      <c r="CR67" s="1052"/>
      <c r="CS67" s="1052"/>
      <c r="CT67" s="1052"/>
      <c r="CU67" s="1052"/>
      <c r="CV67" s="1052"/>
      <c r="CW67" s="1052"/>
      <c r="CX67" s="1052"/>
      <c r="CY67" s="1052"/>
      <c r="CZ67" s="1052"/>
      <c r="DA67" s="1052"/>
      <c r="DB67" s="1052"/>
      <c r="DC67" s="1056"/>
    </row>
    <row r="68" spans="2:107">
      <c r="B68" s="728"/>
      <c r="AN68" s="1046"/>
      <c r="AO68" s="1052"/>
      <c r="AP68" s="1052"/>
      <c r="AQ68" s="1052"/>
      <c r="AR68" s="1052"/>
      <c r="AS68" s="1052"/>
      <c r="AT68" s="1052"/>
      <c r="AU68" s="1052"/>
      <c r="AV68" s="1052"/>
      <c r="AW68" s="1052"/>
      <c r="AX68" s="1052"/>
      <c r="AY68" s="1052"/>
      <c r="AZ68" s="1052"/>
      <c r="BA68" s="1052"/>
      <c r="BB68" s="1052"/>
      <c r="BC68" s="1052"/>
      <c r="BD68" s="1052"/>
      <c r="BE68" s="1052"/>
      <c r="BF68" s="1052"/>
      <c r="BG68" s="1052"/>
      <c r="BH68" s="1052"/>
      <c r="BI68" s="1052"/>
      <c r="BJ68" s="1052"/>
      <c r="BK68" s="1052"/>
      <c r="BL68" s="1052"/>
      <c r="BM68" s="1052"/>
      <c r="BN68" s="1052"/>
      <c r="BO68" s="1052"/>
      <c r="BP68" s="1052"/>
      <c r="BQ68" s="1052"/>
      <c r="BR68" s="1052"/>
      <c r="BS68" s="1052"/>
      <c r="BT68" s="1052"/>
      <c r="BU68" s="1052"/>
      <c r="BV68" s="1052"/>
      <c r="BW68" s="1052"/>
      <c r="BX68" s="1052"/>
      <c r="BY68" s="1052"/>
      <c r="BZ68" s="1052"/>
      <c r="CA68" s="1052"/>
      <c r="CB68" s="1052"/>
      <c r="CC68" s="1052"/>
      <c r="CD68" s="1052"/>
      <c r="CE68" s="1052"/>
      <c r="CF68" s="1052"/>
      <c r="CG68" s="1052"/>
      <c r="CH68" s="1052"/>
      <c r="CI68" s="1052"/>
      <c r="CJ68" s="1052"/>
      <c r="CK68" s="1052"/>
      <c r="CL68" s="1052"/>
      <c r="CM68" s="1052"/>
      <c r="CN68" s="1052"/>
      <c r="CO68" s="1052"/>
      <c r="CP68" s="1052"/>
      <c r="CQ68" s="1052"/>
      <c r="CR68" s="1052"/>
      <c r="CS68" s="1052"/>
      <c r="CT68" s="1052"/>
      <c r="CU68" s="1052"/>
      <c r="CV68" s="1052"/>
      <c r="CW68" s="1052"/>
      <c r="CX68" s="1052"/>
      <c r="CY68" s="1052"/>
      <c r="CZ68" s="1052"/>
      <c r="DA68" s="1052"/>
      <c r="DB68" s="1052"/>
      <c r="DC68" s="1056"/>
    </row>
    <row r="69" spans="2:107">
      <c r="B69" s="728"/>
      <c r="AN69" s="1047"/>
      <c r="AO69" s="1053"/>
      <c r="AP69" s="1053"/>
      <c r="AQ69" s="1053"/>
      <c r="AR69" s="1053"/>
      <c r="AS69" s="1053"/>
      <c r="AT69" s="1053"/>
      <c r="AU69" s="1053"/>
      <c r="AV69" s="1053"/>
      <c r="AW69" s="1053"/>
      <c r="AX69" s="1053"/>
      <c r="AY69" s="1053"/>
      <c r="AZ69" s="1053"/>
      <c r="BA69" s="1053"/>
      <c r="BB69" s="1053"/>
      <c r="BC69" s="1053"/>
      <c r="BD69" s="1053"/>
      <c r="BE69" s="1053"/>
      <c r="BF69" s="1053"/>
      <c r="BG69" s="1053"/>
      <c r="BH69" s="1053"/>
      <c r="BI69" s="1053"/>
      <c r="BJ69" s="1053"/>
      <c r="BK69" s="1053"/>
      <c r="BL69" s="1053"/>
      <c r="BM69" s="1053"/>
      <c r="BN69" s="1053"/>
      <c r="BO69" s="1053"/>
      <c r="BP69" s="1053"/>
      <c r="BQ69" s="1053"/>
      <c r="BR69" s="1053"/>
      <c r="BS69" s="1053"/>
      <c r="BT69" s="1053"/>
      <c r="BU69" s="1053"/>
      <c r="BV69" s="1053"/>
      <c r="BW69" s="1053"/>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7"/>
    </row>
    <row r="70" spans="2:107">
      <c r="B70" s="728"/>
      <c r="H70" s="1030"/>
      <c r="I70" s="1030"/>
      <c r="J70" s="1033"/>
      <c r="K70" s="1033"/>
      <c r="L70" s="1040"/>
      <c r="M70" s="1033"/>
      <c r="N70" s="1040"/>
      <c r="AN70" s="1029"/>
      <c r="AO70" s="1029"/>
      <c r="AP70" s="1029"/>
      <c r="AZ70" s="1029"/>
      <c r="BA70" s="1029"/>
      <c r="BB70" s="1029"/>
      <c r="BL70" s="1029"/>
      <c r="BM70" s="1029"/>
      <c r="BN70" s="1029"/>
      <c r="BX70" s="1029"/>
      <c r="BY70" s="1029"/>
      <c r="BZ70" s="1029"/>
      <c r="CJ70" s="1029"/>
      <c r="CK70" s="1029"/>
      <c r="CL70" s="1029"/>
      <c r="CV70" s="1029"/>
      <c r="CW70" s="1029"/>
      <c r="CX70" s="1029"/>
    </row>
    <row r="71" spans="2:107">
      <c r="B71" s="728"/>
      <c r="G71" s="1028"/>
      <c r="I71" s="1032"/>
      <c r="J71" s="1033"/>
      <c r="K71" s="1033"/>
      <c r="L71" s="1040"/>
      <c r="M71" s="1033"/>
      <c r="N71" s="1040"/>
      <c r="AM71" s="1028"/>
      <c r="AN71" s="363" t="s">
        <v>168</v>
      </c>
    </row>
    <row r="72" spans="2:107">
      <c r="B72" s="728"/>
      <c r="G72" s="1026"/>
      <c r="H72" s="1026"/>
      <c r="I72" s="1026"/>
      <c r="J72" s="1026"/>
      <c r="K72" s="1034"/>
      <c r="L72" s="1034"/>
      <c r="M72" s="1041"/>
      <c r="N72" s="1041"/>
      <c r="AN72" s="1048"/>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50" t="s">
        <v>527</v>
      </c>
      <c r="BQ72" s="1050"/>
      <c r="BR72" s="1050"/>
      <c r="BS72" s="1050"/>
      <c r="BT72" s="1050"/>
      <c r="BU72" s="1050"/>
      <c r="BV72" s="1050"/>
      <c r="BW72" s="1050"/>
      <c r="BX72" s="1050" t="s">
        <v>528</v>
      </c>
      <c r="BY72" s="1050"/>
      <c r="BZ72" s="1050"/>
      <c r="CA72" s="1050"/>
      <c r="CB72" s="1050"/>
      <c r="CC72" s="1050"/>
      <c r="CD72" s="1050"/>
      <c r="CE72" s="1050"/>
      <c r="CF72" s="1050" t="s">
        <v>529</v>
      </c>
      <c r="CG72" s="1050"/>
      <c r="CH72" s="1050"/>
      <c r="CI72" s="1050"/>
      <c r="CJ72" s="1050"/>
      <c r="CK72" s="1050"/>
      <c r="CL72" s="1050"/>
      <c r="CM72" s="1050"/>
      <c r="CN72" s="1050" t="s">
        <v>530</v>
      </c>
      <c r="CO72" s="1050"/>
      <c r="CP72" s="1050"/>
      <c r="CQ72" s="1050"/>
      <c r="CR72" s="1050"/>
      <c r="CS72" s="1050"/>
      <c r="CT72" s="1050"/>
      <c r="CU72" s="1050"/>
      <c r="CV72" s="1050" t="s">
        <v>531</v>
      </c>
      <c r="CW72" s="1050"/>
      <c r="CX72" s="1050"/>
      <c r="CY72" s="1050"/>
      <c r="CZ72" s="1050"/>
      <c r="DA72" s="1050"/>
      <c r="DB72" s="1050"/>
      <c r="DC72" s="1050"/>
    </row>
    <row r="73" spans="2:107">
      <c r="B73" s="728"/>
      <c r="G73" s="1027"/>
      <c r="H73" s="1027"/>
      <c r="I73" s="1027"/>
      <c r="J73" s="1027"/>
      <c r="K73" s="1037"/>
      <c r="L73" s="1037"/>
      <c r="M73" s="1037"/>
      <c r="N73" s="1037"/>
      <c r="AM73" s="1029"/>
      <c r="AN73" s="1049" t="s">
        <v>544</v>
      </c>
      <c r="AO73" s="1049"/>
      <c r="AP73" s="1049"/>
      <c r="AQ73" s="1049"/>
      <c r="AR73" s="1049"/>
      <c r="AS73" s="1049"/>
      <c r="AT73" s="1049"/>
      <c r="AU73" s="1049"/>
      <c r="AV73" s="1049"/>
      <c r="AW73" s="1049"/>
      <c r="AX73" s="1049"/>
      <c r="AY73" s="1049"/>
      <c r="AZ73" s="1049"/>
      <c r="BA73" s="1049"/>
      <c r="BB73" s="1049" t="s">
        <v>545</v>
      </c>
      <c r="BC73" s="1049"/>
      <c r="BD73" s="1049"/>
      <c r="BE73" s="1049"/>
      <c r="BF73" s="1049"/>
      <c r="BG73" s="1049"/>
      <c r="BH73" s="1049"/>
      <c r="BI73" s="1049"/>
      <c r="BJ73" s="1049"/>
      <c r="BK73" s="1049"/>
      <c r="BL73" s="1049"/>
      <c r="BM73" s="1049"/>
      <c r="BN73" s="1049"/>
      <c r="BO73" s="1049"/>
      <c r="BP73" s="1054">
        <v>15.8</v>
      </c>
      <c r="BQ73" s="1054"/>
      <c r="BR73" s="1054"/>
      <c r="BS73" s="1054"/>
      <c r="BT73" s="1054"/>
      <c r="BU73" s="1054"/>
      <c r="BV73" s="1054"/>
      <c r="BW73" s="1054"/>
      <c r="BX73" s="1054">
        <v>37.9</v>
      </c>
      <c r="BY73" s="1054"/>
      <c r="BZ73" s="1054"/>
      <c r="CA73" s="1054"/>
      <c r="CB73" s="1054"/>
      <c r="CC73" s="1054"/>
      <c r="CD73" s="1054"/>
      <c r="CE73" s="1054"/>
      <c r="CF73" s="1054">
        <v>40.6</v>
      </c>
      <c r="CG73" s="1054"/>
      <c r="CH73" s="1054"/>
      <c r="CI73" s="1054"/>
      <c r="CJ73" s="1054"/>
      <c r="CK73" s="1054"/>
      <c r="CL73" s="1054"/>
      <c r="CM73" s="1054"/>
      <c r="CN73" s="1054">
        <v>41.8</v>
      </c>
      <c r="CO73" s="1054"/>
      <c r="CP73" s="1054"/>
      <c r="CQ73" s="1054"/>
      <c r="CR73" s="1054"/>
      <c r="CS73" s="1054"/>
      <c r="CT73" s="1054"/>
      <c r="CU73" s="1054"/>
      <c r="CV73" s="1054">
        <v>49.4</v>
      </c>
      <c r="CW73" s="1054"/>
      <c r="CX73" s="1054"/>
      <c r="CY73" s="1054"/>
      <c r="CZ73" s="1054"/>
      <c r="DA73" s="1054"/>
      <c r="DB73" s="1054"/>
      <c r="DC73" s="1054"/>
    </row>
    <row r="74" spans="2:107">
      <c r="B74" s="728"/>
      <c r="G74" s="1027"/>
      <c r="H74" s="1027"/>
      <c r="I74" s="1027"/>
      <c r="J74" s="1027"/>
      <c r="K74" s="1037"/>
      <c r="L74" s="1037"/>
      <c r="M74" s="1037"/>
      <c r="N74" s="1037"/>
      <c r="AM74" s="1029"/>
      <c r="AN74" s="1049"/>
      <c r="AO74" s="1049"/>
      <c r="AP74" s="1049"/>
      <c r="AQ74" s="1049"/>
      <c r="AR74" s="1049"/>
      <c r="AS74" s="1049"/>
      <c r="AT74" s="1049"/>
      <c r="AU74" s="1049"/>
      <c r="AV74" s="1049"/>
      <c r="AW74" s="1049"/>
      <c r="AX74" s="1049"/>
      <c r="AY74" s="1049"/>
      <c r="AZ74" s="1049"/>
      <c r="BA74" s="1049"/>
      <c r="BB74" s="1049"/>
      <c r="BC74" s="1049"/>
      <c r="BD74" s="1049"/>
      <c r="BE74" s="1049"/>
      <c r="BF74" s="1049"/>
      <c r="BG74" s="1049"/>
      <c r="BH74" s="1049"/>
      <c r="BI74" s="1049"/>
      <c r="BJ74" s="1049"/>
      <c r="BK74" s="1049"/>
      <c r="BL74" s="1049"/>
      <c r="BM74" s="1049"/>
      <c r="BN74" s="1049"/>
      <c r="BO74" s="1049"/>
      <c r="BP74" s="1054"/>
      <c r="BQ74" s="1054"/>
      <c r="BR74" s="1054"/>
      <c r="BS74" s="1054"/>
      <c r="BT74" s="1054"/>
      <c r="BU74" s="1054"/>
      <c r="BV74" s="1054"/>
      <c r="BW74" s="1054"/>
      <c r="BX74" s="1054"/>
      <c r="BY74" s="1054"/>
      <c r="BZ74" s="1054"/>
      <c r="CA74" s="1054"/>
      <c r="CB74" s="1054"/>
      <c r="CC74" s="1054"/>
      <c r="CD74" s="1054"/>
      <c r="CE74" s="1054"/>
      <c r="CF74" s="1054"/>
      <c r="CG74" s="1054"/>
      <c r="CH74" s="1054"/>
      <c r="CI74" s="1054"/>
      <c r="CJ74" s="1054"/>
      <c r="CK74" s="1054"/>
      <c r="CL74" s="1054"/>
      <c r="CM74" s="1054"/>
      <c r="CN74" s="1054"/>
      <c r="CO74" s="1054"/>
      <c r="CP74" s="1054"/>
      <c r="CQ74" s="1054"/>
      <c r="CR74" s="1054"/>
      <c r="CS74" s="1054"/>
      <c r="CT74" s="1054"/>
      <c r="CU74" s="1054"/>
      <c r="CV74" s="1054"/>
      <c r="CW74" s="1054"/>
      <c r="CX74" s="1054"/>
      <c r="CY74" s="1054"/>
      <c r="CZ74" s="1054"/>
      <c r="DA74" s="1054"/>
      <c r="DB74" s="1054"/>
      <c r="DC74" s="1054"/>
    </row>
    <row r="75" spans="2:107">
      <c r="B75" s="728"/>
      <c r="G75" s="1027"/>
      <c r="H75" s="1027"/>
      <c r="I75" s="1026"/>
      <c r="J75" s="1026"/>
      <c r="K75" s="1035"/>
      <c r="L75" s="1035"/>
      <c r="M75" s="1035"/>
      <c r="N75" s="1035"/>
      <c r="AM75" s="1029"/>
      <c r="AN75" s="1049"/>
      <c r="AO75" s="1049"/>
      <c r="AP75" s="1049"/>
      <c r="AQ75" s="1049"/>
      <c r="AR75" s="1049"/>
      <c r="AS75" s="1049"/>
      <c r="AT75" s="1049"/>
      <c r="AU75" s="1049"/>
      <c r="AV75" s="1049"/>
      <c r="AW75" s="1049"/>
      <c r="AX75" s="1049"/>
      <c r="AY75" s="1049"/>
      <c r="AZ75" s="1049"/>
      <c r="BA75" s="1049"/>
      <c r="BB75" s="1049" t="s">
        <v>410</v>
      </c>
      <c r="BC75" s="1049"/>
      <c r="BD75" s="1049"/>
      <c r="BE75" s="1049"/>
      <c r="BF75" s="1049"/>
      <c r="BG75" s="1049"/>
      <c r="BH75" s="1049"/>
      <c r="BI75" s="1049"/>
      <c r="BJ75" s="1049"/>
      <c r="BK75" s="1049"/>
      <c r="BL75" s="1049"/>
      <c r="BM75" s="1049"/>
      <c r="BN75" s="1049"/>
      <c r="BO75" s="1049"/>
      <c r="BP75" s="1054">
        <v>6.4</v>
      </c>
      <c r="BQ75" s="1054"/>
      <c r="BR75" s="1054"/>
      <c r="BS75" s="1054"/>
      <c r="BT75" s="1054"/>
      <c r="BU75" s="1054"/>
      <c r="BV75" s="1054"/>
      <c r="BW75" s="1054"/>
      <c r="BX75" s="1054">
        <v>6.7</v>
      </c>
      <c r="BY75" s="1054"/>
      <c r="BZ75" s="1054"/>
      <c r="CA75" s="1054"/>
      <c r="CB75" s="1054"/>
      <c r="CC75" s="1054"/>
      <c r="CD75" s="1054"/>
      <c r="CE75" s="1054"/>
      <c r="CF75" s="1054">
        <v>6.9</v>
      </c>
      <c r="CG75" s="1054"/>
      <c r="CH75" s="1054"/>
      <c r="CI75" s="1054"/>
      <c r="CJ75" s="1054"/>
      <c r="CK75" s="1054"/>
      <c r="CL75" s="1054"/>
      <c r="CM75" s="1054"/>
      <c r="CN75" s="1054">
        <v>6.8</v>
      </c>
      <c r="CO75" s="1054"/>
      <c r="CP75" s="1054"/>
      <c r="CQ75" s="1054"/>
      <c r="CR75" s="1054"/>
      <c r="CS75" s="1054"/>
      <c r="CT75" s="1054"/>
      <c r="CU75" s="1054"/>
      <c r="CV75" s="1054">
        <v>6.9</v>
      </c>
      <c r="CW75" s="1054"/>
      <c r="CX75" s="1054"/>
      <c r="CY75" s="1054"/>
      <c r="CZ75" s="1054"/>
      <c r="DA75" s="1054"/>
      <c r="DB75" s="1054"/>
      <c r="DC75" s="1054"/>
    </row>
    <row r="76" spans="2:107">
      <c r="B76" s="728"/>
      <c r="G76" s="1027"/>
      <c r="H76" s="1027"/>
      <c r="I76" s="1026"/>
      <c r="J76" s="1026"/>
      <c r="K76" s="1035"/>
      <c r="L76" s="1035"/>
      <c r="M76" s="1035"/>
      <c r="N76" s="1035"/>
      <c r="AM76" s="1029"/>
      <c r="AN76" s="1049"/>
      <c r="AO76" s="1049"/>
      <c r="AP76" s="1049"/>
      <c r="AQ76" s="1049"/>
      <c r="AR76" s="1049"/>
      <c r="AS76" s="1049"/>
      <c r="AT76" s="1049"/>
      <c r="AU76" s="1049"/>
      <c r="AV76" s="1049"/>
      <c r="AW76" s="1049"/>
      <c r="AX76" s="1049"/>
      <c r="AY76" s="1049"/>
      <c r="AZ76" s="1049"/>
      <c r="BA76" s="1049"/>
      <c r="BB76" s="1049"/>
      <c r="BC76" s="1049"/>
      <c r="BD76" s="1049"/>
      <c r="BE76" s="1049"/>
      <c r="BF76" s="1049"/>
      <c r="BG76" s="1049"/>
      <c r="BH76" s="1049"/>
      <c r="BI76" s="1049"/>
      <c r="BJ76" s="1049"/>
      <c r="BK76" s="1049"/>
      <c r="BL76" s="1049"/>
      <c r="BM76" s="1049"/>
      <c r="BN76" s="1049"/>
      <c r="BO76" s="1049"/>
      <c r="BP76" s="1054"/>
      <c r="BQ76" s="1054"/>
      <c r="BR76" s="1054"/>
      <c r="BS76" s="1054"/>
      <c r="BT76" s="1054"/>
      <c r="BU76" s="1054"/>
      <c r="BV76" s="1054"/>
      <c r="BW76" s="1054"/>
      <c r="BX76" s="1054"/>
      <c r="BY76" s="1054"/>
      <c r="BZ76" s="1054"/>
      <c r="CA76" s="1054"/>
      <c r="CB76" s="1054"/>
      <c r="CC76" s="1054"/>
      <c r="CD76" s="1054"/>
      <c r="CE76" s="1054"/>
      <c r="CF76" s="1054"/>
      <c r="CG76" s="1054"/>
      <c r="CH76" s="1054"/>
      <c r="CI76" s="1054"/>
      <c r="CJ76" s="1054"/>
      <c r="CK76" s="1054"/>
      <c r="CL76" s="1054"/>
      <c r="CM76" s="1054"/>
      <c r="CN76" s="1054"/>
      <c r="CO76" s="1054"/>
      <c r="CP76" s="1054"/>
      <c r="CQ76" s="1054"/>
      <c r="CR76" s="1054"/>
      <c r="CS76" s="1054"/>
      <c r="CT76" s="1054"/>
      <c r="CU76" s="1054"/>
      <c r="CV76" s="1054"/>
      <c r="CW76" s="1054"/>
      <c r="CX76" s="1054"/>
      <c r="CY76" s="1054"/>
      <c r="CZ76" s="1054"/>
      <c r="DA76" s="1054"/>
      <c r="DB76" s="1054"/>
      <c r="DC76" s="1054"/>
    </row>
    <row r="77" spans="2:107">
      <c r="B77" s="728"/>
      <c r="G77" s="1026"/>
      <c r="H77" s="1026"/>
      <c r="I77" s="1026"/>
      <c r="J77" s="1026"/>
      <c r="K77" s="1037"/>
      <c r="L77" s="1037"/>
      <c r="M77" s="1037"/>
      <c r="N77" s="1037"/>
      <c r="AN77" s="1050" t="s">
        <v>515</v>
      </c>
      <c r="AO77" s="1050"/>
      <c r="AP77" s="1050"/>
      <c r="AQ77" s="1050"/>
      <c r="AR77" s="1050"/>
      <c r="AS77" s="1050"/>
      <c r="AT77" s="1050"/>
      <c r="AU77" s="1050"/>
      <c r="AV77" s="1050"/>
      <c r="AW77" s="1050"/>
      <c r="AX77" s="1050"/>
      <c r="AY77" s="1050"/>
      <c r="AZ77" s="1050"/>
      <c r="BA77" s="1050"/>
      <c r="BB77" s="1049" t="s">
        <v>545</v>
      </c>
      <c r="BC77" s="1049"/>
      <c r="BD77" s="1049"/>
      <c r="BE77" s="1049"/>
      <c r="BF77" s="1049"/>
      <c r="BG77" s="1049"/>
      <c r="BH77" s="1049"/>
      <c r="BI77" s="1049"/>
      <c r="BJ77" s="1049"/>
      <c r="BK77" s="1049"/>
      <c r="BL77" s="1049"/>
      <c r="BM77" s="1049"/>
      <c r="BN77" s="1049"/>
      <c r="BO77" s="1049"/>
      <c r="BP77" s="1054">
        <v>37.9</v>
      </c>
      <c r="BQ77" s="1054"/>
      <c r="BR77" s="1054"/>
      <c r="BS77" s="1054"/>
      <c r="BT77" s="1054"/>
      <c r="BU77" s="1054"/>
      <c r="BV77" s="1054"/>
      <c r="BW77" s="1054"/>
      <c r="BX77" s="1054">
        <v>38.700000000000003</v>
      </c>
      <c r="BY77" s="1054"/>
      <c r="BZ77" s="1054"/>
      <c r="CA77" s="1054"/>
      <c r="CB77" s="1054"/>
      <c r="CC77" s="1054"/>
      <c r="CD77" s="1054"/>
      <c r="CE77" s="1054"/>
      <c r="CF77" s="1054">
        <v>32.5</v>
      </c>
      <c r="CG77" s="1054"/>
      <c r="CH77" s="1054"/>
      <c r="CI77" s="1054"/>
      <c r="CJ77" s="1054"/>
      <c r="CK77" s="1054"/>
      <c r="CL77" s="1054"/>
      <c r="CM77" s="1054"/>
      <c r="CN77" s="1054">
        <v>23</v>
      </c>
      <c r="CO77" s="1054"/>
      <c r="CP77" s="1054"/>
      <c r="CQ77" s="1054"/>
      <c r="CR77" s="1054"/>
      <c r="CS77" s="1054"/>
      <c r="CT77" s="1054"/>
      <c r="CU77" s="1054"/>
      <c r="CV77" s="1054">
        <v>15.5</v>
      </c>
      <c r="CW77" s="1054"/>
      <c r="CX77" s="1054"/>
      <c r="CY77" s="1054"/>
      <c r="CZ77" s="1054"/>
      <c r="DA77" s="1054"/>
      <c r="DB77" s="1054"/>
      <c r="DC77" s="1054"/>
    </row>
    <row r="78" spans="2:107">
      <c r="B78" s="728"/>
      <c r="G78" s="1026"/>
      <c r="H78" s="1026"/>
      <c r="I78" s="1026"/>
      <c r="J78" s="1026"/>
      <c r="K78" s="1037"/>
      <c r="L78" s="1037"/>
      <c r="M78" s="1037"/>
      <c r="N78" s="1037"/>
      <c r="AN78" s="1050"/>
      <c r="AO78" s="1050"/>
      <c r="AP78" s="1050"/>
      <c r="AQ78" s="1050"/>
      <c r="AR78" s="1050"/>
      <c r="AS78" s="1050"/>
      <c r="AT78" s="1050"/>
      <c r="AU78" s="1050"/>
      <c r="AV78" s="1050"/>
      <c r="AW78" s="1050"/>
      <c r="AX78" s="1050"/>
      <c r="AY78" s="1050"/>
      <c r="AZ78" s="1050"/>
      <c r="BA78" s="1050"/>
      <c r="BB78" s="1049"/>
      <c r="BC78" s="1049"/>
      <c r="BD78" s="1049"/>
      <c r="BE78" s="1049"/>
      <c r="BF78" s="1049"/>
      <c r="BG78" s="1049"/>
      <c r="BH78" s="1049"/>
      <c r="BI78" s="1049"/>
      <c r="BJ78" s="1049"/>
      <c r="BK78" s="1049"/>
      <c r="BL78" s="1049"/>
      <c r="BM78" s="1049"/>
      <c r="BN78" s="1049"/>
      <c r="BO78" s="1049"/>
      <c r="BP78" s="1054"/>
      <c r="BQ78" s="1054"/>
      <c r="BR78" s="1054"/>
      <c r="BS78" s="1054"/>
      <c r="BT78" s="1054"/>
      <c r="BU78" s="1054"/>
      <c r="BV78" s="1054"/>
      <c r="BW78" s="1054"/>
      <c r="BX78" s="1054"/>
      <c r="BY78" s="1054"/>
      <c r="BZ78" s="1054"/>
      <c r="CA78" s="1054"/>
      <c r="CB78" s="1054"/>
      <c r="CC78" s="1054"/>
      <c r="CD78" s="1054"/>
      <c r="CE78" s="1054"/>
      <c r="CF78" s="1054"/>
      <c r="CG78" s="1054"/>
      <c r="CH78" s="1054"/>
      <c r="CI78" s="1054"/>
      <c r="CJ78" s="1054"/>
      <c r="CK78" s="1054"/>
      <c r="CL78" s="1054"/>
      <c r="CM78" s="1054"/>
      <c r="CN78" s="1054"/>
      <c r="CO78" s="1054"/>
      <c r="CP78" s="1054"/>
      <c r="CQ78" s="1054"/>
      <c r="CR78" s="1054"/>
      <c r="CS78" s="1054"/>
      <c r="CT78" s="1054"/>
      <c r="CU78" s="1054"/>
      <c r="CV78" s="1054"/>
      <c r="CW78" s="1054"/>
      <c r="CX78" s="1054"/>
      <c r="CY78" s="1054"/>
      <c r="CZ78" s="1054"/>
      <c r="DA78" s="1054"/>
      <c r="DB78" s="1054"/>
      <c r="DC78" s="1054"/>
    </row>
    <row r="79" spans="2:107">
      <c r="B79" s="728"/>
      <c r="G79" s="1026"/>
      <c r="H79" s="1026"/>
      <c r="I79" s="1032"/>
      <c r="J79" s="1032"/>
      <c r="K79" s="1038"/>
      <c r="L79" s="1038"/>
      <c r="M79" s="1038"/>
      <c r="N79" s="1038"/>
      <c r="AN79" s="1050"/>
      <c r="AO79" s="1050"/>
      <c r="AP79" s="1050"/>
      <c r="AQ79" s="1050"/>
      <c r="AR79" s="1050"/>
      <c r="AS79" s="1050"/>
      <c r="AT79" s="1050"/>
      <c r="AU79" s="1050"/>
      <c r="AV79" s="1050"/>
      <c r="AW79" s="1050"/>
      <c r="AX79" s="1050"/>
      <c r="AY79" s="1050"/>
      <c r="AZ79" s="1050"/>
      <c r="BA79" s="1050"/>
      <c r="BB79" s="1049" t="s">
        <v>410</v>
      </c>
      <c r="BC79" s="1049"/>
      <c r="BD79" s="1049"/>
      <c r="BE79" s="1049"/>
      <c r="BF79" s="1049"/>
      <c r="BG79" s="1049"/>
      <c r="BH79" s="1049"/>
      <c r="BI79" s="1049"/>
      <c r="BJ79" s="1049"/>
      <c r="BK79" s="1049"/>
      <c r="BL79" s="1049"/>
      <c r="BM79" s="1049"/>
      <c r="BN79" s="1049"/>
      <c r="BO79" s="1049"/>
      <c r="BP79" s="1054">
        <v>8.6999999999999993</v>
      </c>
      <c r="BQ79" s="1054"/>
      <c r="BR79" s="1054"/>
      <c r="BS79" s="1054"/>
      <c r="BT79" s="1054"/>
      <c r="BU79" s="1054"/>
      <c r="BV79" s="1054"/>
      <c r="BW79" s="1054"/>
      <c r="BX79" s="1054">
        <v>8.8000000000000007</v>
      </c>
      <c r="BY79" s="1054"/>
      <c r="BZ79" s="1054"/>
      <c r="CA79" s="1054"/>
      <c r="CB79" s="1054"/>
      <c r="CC79" s="1054"/>
      <c r="CD79" s="1054"/>
      <c r="CE79" s="1054"/>
      <c r="CF79" s="1054">
        <v>8.6999999999999993</v>
      </c>
      <c r="CG79" s="1054"/>
      <c r="CH79" s="1054"/>
      <c r="CI79" s="1054"/>
      <c r="CJ79" s="1054"/>
      <c r="CK79" s="1054"/>
      <c r="CL79" s="1054"/>
      <c r="CM79" s="1054"/>
      <c r="CN79" s="1054">
        <v>8.1999999999999993</v>
      </c>
      <c r="CO79" s="1054"/>
      <c r="CP79" s="1054"/>
      <c r="CQ79" s="1054"/>
      <c r="CR79" s="1054"/>
      <c r="CS79" s="1054"/>
      <c r="CT79" s="1054"/>
      <c r="CU79" s="1054"/>
      <c r="CV79" s="1054">
        <v>8</v>
      </c>
      <c r="CW79" s="1054"/>
      <c r="CX79" s="1054"/>
      <c r="CY79" s="1054"/>
      <c r="CZ79" s="1054"/>
      <c r="DA79" s="1054"/>
      <c r="DB79" s="1054"/>
      <c r="DC79" s="1054"/>
    </row>
    <row r="80" spans="2:107">
      <c r="B80" s="728"/>
      <c r="G80" s="1026"/>
      <c r="H80" s="1026"/>
      <c r="I80" s="1032"/>
      <c r="J80" s="1032"/>
      <c r="K80" s="1038"/>
      <c r="L80" s="1038"/>
      <c r="M80" s="1038"/>
      <c r="N80" s="1038"/>
      <c r="AN80" s="1050"/>
      <c r="AO80" s="1050"/>
      <c r="AP80" s="1050"/>
      <c r="AQ80" s="1050"/>
      <c r="AR80" s="1050"/>
      <c r="AS80" s="1050"/>
      <c r="AT80" s="1050"/>
      <c r="AU80" s="1050"/>
      <c r="AV80" s="1050"/>
      <c r="AW80" s="1050"/>
      <c r="AX80" s="1050"/>
      <c r="AY80" s="1050"/>
      <c r="AZ80" s="1050"/>
      <c r="BA80" s="1050"/>
      <c r="BB80" s="1049"/>
      <c r="BC80" s="1049"/>
      <c r="BD80" s="1049"/>
      <c r="BE80" s="1049"/>
      <c r="BF80" s="1049"/>
      <c r="BG80" s="1049"/>
      <c r="BH80" s="1049"/>
      <c r="BI80" s="1049"/>
      <c r="BJ80" s="1049"/>
      <c r="BK80" s="1049"/>
      <c r="BL80" s="1049"/>
      <c r="BM80" s="1049"/>
      <c r="BN80" s="1049"/>
      <c r="BO80" s="1049"/>
      <c r="BP80" s="1054"/>
      <c r="BQ80" s="1054"/>
      <c r="BR80" s="1054"/>
      <c r="BS80" s="1054"/>
      <c r="BT80" s="1054"/>
      <c r="BU80" s="1054"/>
      <c r="BV80" s="1054"/>
      <c r="BW80" s="1054"/>
      <c r="BX80" s="1054"/>
      <c r="BY80" s="1054"/>
      <c r="BZ80" s="1054"/>
      <c r="CA80" s="1054"/>
      <c r="CB80" s="1054"/>
      <c r="CC80" s="1054"/>
      <c r="CD80" s="1054"/>
      <c r="CE80" s="1054"/>
      <c r="CF80" s="1054"/>
      <c r="CG80" s="1054"/>
      <c r="CH80" s="1054"/>
      <c r="CI80" s="1054"/>
      <c r="CJ80" s="1054"/>
      <c r="CK80" s="1054"/>
      <c r="CL80" s="1054"/>
      <c r="CM80" s="1054"/>
      <c r="CN80" s="1054"/>
      <c r="CO80" s="1054"/>
      <c r="CP80" s="1054"/>
      <c r="CQ80" s="1054"/>
      <c r="CR80" s="1054"/>
      <c r="CS80" s="1054"/>
      <c r="CT80" s="1054"/>
      <c r="CU80" s="1054"/>
      <c r="CV80" s="1054"/>
      <c r="CW80" s="1054"/>
      <c r="CX80" s="1054"/>
      <c r="CY80" s="1054"/>
      <c r="CZ80" s="1054"/>
      <c r="DA80" s="1054"/>
      <c r="DB80" s="1054"/>
      <c r="DC80" s="1054"/>
    </row>
    <row r="81" spans="2:109">
      <c r="B81" s="728"/>
    </row>
    <row r="82" spans="2:109" ht="17.25">
      <c r="B82" s="728"/>
      <c r="K82" s="1039"/>
      <c r="L82" s="1039"/>
      <c r="M82" s="1039"/>
      <c r="N82" s="1039"/>
      <c r="AQ82" s="1039"/>
      <c r="AR82" s="1039"/>
      <c r="AS82" s="1039"/>
      <c r="AT82" s="1039"/>
      <c r="BC82" s="1039"/>
      <c r="BD82" s="1039"/>
      <c r="BE82" s="1039"/>
      <c r="BF82" s="1039"/>
      <c r="BO82" s="1039"/>
      <c r="BP82" s="1039"/>
      <c r="BQ82" s="1039"/>
      <c r="BR82" s="1039"/>
      <c r="CA82" s="1039"/>
      <c r="CB82" s="1039"/>
      <c r="CC82" s="1039"/>
      <c r="CD82" s="1039"/>
      <c r="CM82" s="1039"/>
      <c r="CN82" s="1039"/>
      <c r="CO82" s="1039"/>
      <c r="CP82" s="1039"/>
      <c r="CY82" s="1039"/>
      <c r="CZ82" s="1039"/>
      <c r="DA82" s="1039"/>
      <c r="DB82" s="1039"/>
      <c r="DC82" s="1039"/>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c r="DD84" s="829"/>
      <c r="DE84" s="829"/>
    </row>
    <row r="85" spans="2:109">
      <c r="DD85" s="829"/>
      <c r="DE85" s="829"/>
    </row>
  </sheetData>
  <sheetProtection algorithmName="SHA-512" hashValue="XxqQjRAuklkDyrZhseQ6yr1cBRoAWuyTkLDkLFq4EIO/WEwaM09QJGTMvfjlDJREGuiNzeQt/xt91irryHmkjQ==" saltValue="A+TDzOMLGszwQ1vyWzzVD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f5fmxD62vTV7QqBBKIt+eXNYxT4JvB3xdhjtfXOsfPt54o+uZxSavNcmMqOW0ZWfTN72YON1f1co9nf8SuoH8A==" saltValue="GjUgzr9TDIibY40v3oHTTg==" spinCount="100000" sheet="1" objects="1" scenarios="1"/>
  <phoneticPr fontId="6"/>
  <printOptions horizontalCentered="1" verticalCentered="1"/>
  <pageMargins left="0" right="0" top="0.19685039370078741" bottom="0.31496062992125984"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99</v>
      </c>
    </row>
  </sheetData>
  <sheetProtection algorithmName="SHA-512" hashValue="lrzpxWdG6LZDgoMVYI53KW7ftcQjxd7FYs5EtkKaM+BGlNneKgoD9kszkuGL6yCgDTMK9jsKMcQ2vHq1IUVpNA==" saltValue="uOinq3uGoN8Kag+hB7vi2A==" spinCount="100000" sheet="1" objects="1" scenarios="1"/>
  <phoneticPr fontId="6"/>
  <printOptions horizontalCentered="1" verticalCentered="1"/>
  <pageMargins left="0" right="0" top="0.19685039370078741" bottom="0.31496062992125984"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61" customWidth="1"/>
    <col min="2" max="8" width="13.36328125" style="1061" customWidth="1"/>
    <col min="9" max="16384" width="11.08984375" style="1061"/>
  </cols>
  <sheetData>
    <row r="1" spans="1:8">
      <c r="A1" s="750"/>
      <c r="B1" s="762"/>
      <c r="C1" s="766"/>
      <c r="D1" s="779"/>
      <c r="E1" s="791"/>
      <c r="F1" s="791"/>
      <c r="G1" s="791"/>
      <c r="H1" s="825"/>
    </row>
    <row r="2" spans="1:8">
      <c r="A2" s="751"/>
      <c r="B2" s="763"/>
      <c r="C2" s="1068"/>
      <c r="D2" s="780" t="s">
        <v>60</v>
      </c>
      <c r="E2" s="792"/>
      <c r="F2" s="1076" t="s">
        <v>526</v>
      </c>
      <c r="G2" s="816"/>
      <c r="H2" s="826"/>
    </row>
    <row r="3" spans="1:8">
      <c r="A3" s="780" t="s">
        <v>502</v>
      </c>
      <c r="B3" s="765"/>
      <c r="C3" s="1069"/>
      <c r="D3" s="1072">
        <v>97112</v>
      </c>
      <c r="E3" s="1074"/>
      <c r="F3" s="1077">
        <v>65080</v>
      </c>
      <c r="G3" s="1079"/>
      <c r="H3" s="1082"/>
    </row>
    <row r="4" spans="1:8">
      <c r="A4" s="752"/>
      <c r="B4" s="764"/>
      <c r="C4" s="1070"/>
      <c r="D4" s="1073">
        <v>63766</v>
      </c>
      <c r="E4" s="1075"/>
      <c r="F4" s="1078">
        <v>38201</v>
      </c>
      <c r="G4" s="1080"/>
      <c r="H4" s="1083"/>
    </row>
    <row r="5" spans="1:8">
      <c r="A5" s="780" t="s">
        <v>524</v>
      </c>
      <c r="B5" s="765"/>
      <c r="C5" s="1069"/>
      <c r="D5" s="1072">
        <v>101487</v>
      </c>
      <c r="E5" s="1074"/>
      <c r="F5" s="1077">
        <v>79288</v>
      </c>
      <c r="G5" s="1079"/>
      <c r="H5" s="1082"/>
    </row>
    <row r="6" spans="1:8">
      <c r="A6" s="752"/>
      <c r="B6" s="764"/>
      <c r="C6" s="1070"/>
      <c r="D6" s="1073">
        <v>64730</v>
      </c>
      <c r="E6" s="1075"/>
      <c r="F6" s="1078">
        <v>41870</v>
      </c>
      <c r="G6" s="1080"/>
      <c r="H6" s="1083"/>
    </row>
    <row r="7" spans="1:8">
      <c r="A7" s="780" t="s">
        <v>477</v>
      </c>
      <c r="B7" s="765"/>
      <c r="C7" s="1069"/>
      <c r="D7" s="1072">
        <v>90262</v>
      </c>
      <c r="E7" s="1074"/>
      <c r="F7" s="1077">
        <v>84962</v>
      </c>
      <c r="G7" s="1079"/>
      <c r="H7" s="1082"/>
    </row>
    <row r="8" spans="1:8">
      <c r="A8" s="752"/>
      <c r="B8" s="764"/>
      <c r="C8" s="1070"/>
      <c r="D8" s="1073">
        <v>59391</v>
      </c>
      <c r="E8" s="1075"/>
      <c r="F8" s="1078">
        <v>42793</v>
      </c>
      <c r="G8" s="1080"/>
      <c r="H8" s="1083"/>
    </row>
    <row r="9" spans="1:8">
      <c r="A9" s="780" t="s">
        <v>525</v>
      </c>
      <c r="B9" s="765"/>
      <c r="C9" s="1069"/>
      <c r="D9" s="1072">
        <v>121283</v>
      </c>
      <c r="E9" s="1074"/>
      <c r="F9" s="1077">
        <v>71279</v>
      </c>
      <c r="G9" s="1079"/>
      <c r="H9" s="1082"/>
    </row>
    <row r="10" spans="1:8">
      <c r="A10" s="752"/>
      <c r="B10" s="764"/>
      <c r="C10" s="1070"/>
      <c r="D10" s="1073">
        <v>101215</v>
      </c>
      <c r="E10" s="1075"/>
      <c r="F10" s="1078">
        <v>36731</v>
      </c>
      <c r="G10" s="1080"/>
      <c r="H10" s="1083"/>
    </row>
    <row r="11" spans="1:8">
      <c r="A11" s="780" t="s">
        <v>135</v>
      </c>
      <c r="B11" s="765"/>
      <c r="C11" s="1069"/>
      <c r="D11" s="1072">
        <v>174972</v>
      </c>
      <c r="E11" s="1074"/>
      <c r="F11" s="1077">
        <v>74994</v>
      </c>
      <c r="G11" s="1079"/>
      <c r="H11" s="1082"/>
    </row>
    <row r="12" spans="1:8">
      <c r="A12" s="752"/>
      <c r="B12" s="764"/>
      <c r="C12" s="1071"/>
      <c r="D12" s="1073">
        <v>130020</v>
      </c>
      <c r="E12" s="1075"/>
      <c r="F12" s="1078">
        <v>36188</v>
      </c>
      <c r="G12" s="1080"/>
      <c r="H12" s="1083"/>
    </row>
    <row r="13" spans="1:8">
      <c r="A13" s="780"/>
      <c r="B13" s="765"/>
      <c r="C13" s="1069"/>
      <c r="D13" s="1072">
        <v>117023</v>
      </c>
      <c r="E13" s="1074"/>
      <c r="F13" s="1077">
        <v>75121</v>
      </c>
      <c r="G13" s="1081"/>
      <c r="H13" s="1082"/>
    </row>
    <row r="14" spans="1:8">
      <c r="A14" s="752"/>
      <c r="B14" s="764"/>
      <c r="C14" s="1070"/>
      <c r="D14" s="1073">
        <v>83824</v>
      </c>
      <c r="E14" s="1075"/>
      <c r="F14" s="1078">
        <v>39157</v>
      </c>
      <c r="G14" s="1080"/>
      <c r="H14" s="1083"/>
    </row>
    <row r="17" spans="1:11">
      <c r="A17" s="1061" t="s">
        <v>26</v>
      </c>
    </row>
    <row r="18" spans="1:11">
      <c r="A18" s="1062"/>
      <c r="B18" s="1062" t="str">
        <f>実質収支比率等に係る経年分析!F$46</f>
        <v>H30</v>
      </c>
      <c r="C18" s="1062" t="str">
        <f>実質収支比率等に係る経年分析!G$46</f>
        <v>R01</v>
      </c>
      <c r="D18" s="1062" t="str">
        <f>実質収支比率等に係る経年分析!H$46</f>
        <v>R02</v>
      </c>
      <c r="E18" s="1062" t="str">
        <f>実質収支比率等に係る経年分析!I$46</f>
        <v>R03</v>
      </c>
      <c r="F18" s="1062" t="str">
        <f>実質収支比率等に係る経年分析!J$46</f>
        <v>R04</v>
      </c>
    </row>
    <row r="19" spans="1:11">
      <c r="A19" s="1062" t="s">
        <v>85</v>
      </c>
      <c r="B19" s="1062">
        <f>ROUND(VALUE(SUBSTITUTE(実質収支比率等に係る経年分析!F$48,"▲","-")),2)</f>
        <v>7.47</v>
      </c>
      <c r="C19" s="1062">
        <f>ROUND(VALUE(SUBSTITUTE(実質収支比率等に係る経年分析!G$48,"▲","-")),2)</f>
        <v>7.36</v>
      </c>
      <c r="D19" s="1062">
        <f>ROUND(VALUE(SUBSTITUTE(実質収支比率等に係る経年分析!H$48,"▲","-")),2)</f>
        <v>12.8</v>
      </c>
      <c r="E19" s="1062">
        <f>ROUND(VALUE(SUBSTITUTE(実質収支比率等に係る経年分析!I$48,"▲","-")),2)</f>
        <v>13.64</v>
      </c>
      <c r="F19" s="1062">
        <f>ROUND(VALUE(SUBSTITUTE(実質収支比率等に係る経年分析!J$48,"▲","-")),2)</f>
        <v>14.58</v>
      </c>
    </row>
    <row r="20" spans="1:11">
      <c r="A20" s="1062" t="s">
        <v>40</v>
      </c>
      <c r="B20" s="1062">
        <f>ROUND(VALUE(SUBSTITUTE(実質収支比率等に係る経年分析!F$47,"▲","-")),2)</f>
        <v>50.48</v>
      </c>
      <c r="C20" s="1062">
        <f>ROUND(VALUE(SUBSTITUTE(実質収支比率等に係る経年分析!G$47,"▲","-")),2)</f>
        <v>41.69</v>
      </c>
      <c r="D20" s="1062">
        <f>ROUND(VALUE(SUBSTITUTE(実質収支比率等に係る経年分析!H$47,"▲","-")),2)</f>
        <v>35</v>
      </c>
      <c r="E20" s="1062">
        <f>ROUND(VALUE(SUBSTITUTE(実質収支比率等に係る経年分析!I$47,"▲","-")),2)</f>
        <v>40.119999999999997</v>
      </c>
      <c r="F20" s="1062">
        <f>ROUND(VALUE(SUBSTITUTE(実質収支比率等に係る経年分析!J$47,"▲","-")),2)</f>
        <v>48.41</v>
      </c>
    </row>
    <row r="21" spans="1:11">
      <c r="A21" s="1062" t="s">
        <v>108</v>
      </c>
      <c r="B21" s="1062">
        <f>IF(ISNUMBER(VALUE(SUBSTITUTE(実質収支比率等に係る経年分析!F$49,"▲","-"))),ROUND(VALUE(SUBSTITUTE(実質収支比率等に係る経年分析!F$49,"▲","-")),2),NA())</f>
        <v>-5.09</v>
      </c>
      <c r="C21" s="1062">
        <f>IF(ISNUMBER(VALUE(SUBSTITUTE(実質収支比率等に係る経年分析!G$49,"▲","-"))),ROUND(VALUE(SUBSTITUTE(実質収支比率等に係る経年分析!G$49,"▲","-")),2),NA())</f>
        <v>-8.9700000000000006</v>
      </c>
      <c r="D21" s="1062">
        <f>IF(ISNUMBER(VALUE(SUBSTITUTE(実質収支比率等に係る経年分析!H$49,"▲","-"))),ROUND(VALUE(SUBSTITUTE(実質収支比率等に係る経年分析!H$49,"▲","-")),2),NA())</f>
        <v>0.63</v>
      </c>
      <c r="E21" s="1062">
        <f>IF(ISNUMBER(VALUE(SUBSTITUTE(実質収支比率等に係る経年分析!I$49,"▲","-"))),ROUND(VALUE(SUBSTITUTE(実質収支比率等に係る経年分析!I$49,"▲","-")),2),NA())</f>
        <v>7.73</v>
      </c>
      <c r="F21" s="1062">
        <f>IF(ISNUMBER(VALUE(SUBSTITUTE(実質収支比率等に係る経年分析!J$49,"▲","-"))),ROUND(VALUE(SUBSTITUTE(実質収支比率等に係る経年分析!J$49,"▲","-")),2),NA())</f>
        <v>7.7</v>
      </c>
    </row>
    <row r="24" spans="1:11">
      <c r="A24" s="1061" t="s">
        <v>97</v>
      </c>
    </row>
    <row r="25" spans="1:11">
      <c r="A25" s="1063"/>
      <c r="B25" s="1063" t="str">
        <f>'連結実質赤字比率に係る赤字・黒字の構成分析'!F$33</f>
        <v>H30</v>
      </c>
      <c r="C25" s="1063"/>
      <c r="D25" s="1063" t="str">
        <f>'連結実質赤字比率に係る赤字・黒字の構成分析'!G$33</f>
        <v>R01</v>
      </c>
      <c r="E25" s="1063"/>
      <c r="F25" s="1063" t="str">
        <f>'連結実質赤字比率に係る赤字・黒字の構成分析'!H$33</f>
        <v>R02</v>
      </c>
      <c r="G25" s="1063"/>
      <c r="H25" s="1063" t="str">
        <f>'連結実質赤字比率に係る赤字・黒字の構成分析'!I$33</f>
        <v>R03</v>
      </c>
      <c r="I25" s="1063"/>
      <c r="J25" s="1063" t="str">
        <f>'連結実質赤字比率に係る赤字・黒字の構成分析'!J$33</f>
        <v>R04</v>
      </c>
      <c r="K25" s="1063"/>
    </row>
    <row r="26" spans="1:11">
      <c r="A26" s="1063"/>
      <c r="B26" s="1063" t="s">
        <v>110</v>
      </c>
      <c r="C26" s="1063" t="s">
        <v>72</v>
      </c>
      <c r="D26" s="1063" t="s">
        <v>110</v>
      </c>
      <c r="E26" s="1063" t="s">
        <v>72</v>
      </c>
      <c r="F26" s="1063" t="s">
        <v>110</v>
      </c>
      <c r="G26" s="1063" t="s">
        <v>72</v>
      </c>
      <c r="H26" s="1063" t="s">
        <v>110</v>
      </c>
      <c r="I26" s="1063" t="s">
        <v>72</v>
      </c>
      <c r="J26" s="1063" t="s">
        <v>110</v>
      </c>
      <c r="K26" s="1063" t="s">
        <v>72</v>
      </c>
    </row>
    <row r="27" spans="1:11">
      <c r="A27" s="1063" t="str">
        <f>IF('連結実質赤字比率に係る赤字・黒字の構成分析'!C$43="",NA(),'連結実質赤字比率に係る赤字・黒字の構成分析'!C$43)</f>
        <v>その他会計（黒字）</v>
      </c>
      <c r="B27" s="1063" t="e">
        <f>IF(ROUND(VALUE(SUBSTITUTE('連結実質赤字比率に係る赤字・黒字の構成分析'!F$43,"▲","-")),2)&lt;0,ABS(ROUND(VALUE(SUBSTITUTE('連結実質赤字比率に係る赤字・黒字の構成分析'!F$43,"▲","-")),2)),NA())</f>
        <v>#N/A</v>
      </c>
      <c r="C27" s="1063">
        <f>IF(ROUND(VALUE(SUBSTITUTE('連結実質赤字比率に係る赤字・黒字の構成分析'!F$43,"▲","-")),2)&gt;=0,ABS(ROUND(VALUE(SUBSTITUTE('連結実質赤字比率に係る赤字・黒字の構成分析'!F$43,"▲","-")),2)),NA())</f>
        <v>3.41</v>
      </c>
      <c r="D27" s="1063" t="e">
        <f>IF(ROUND(VALUE(SUBSTITUTE('連結実質赤字比率に係る赤字・黒字の構成分析'!G$43,"▲","-")),2)&lt;0,ABS(ROUND(VALUE(SUBSTITUTE('連結実質赤字比率に係る赤字・黒字の構成分析'!G$43,"▲","-")),2)),NA())</f>
        <v>#N/A</v>
      </c>
      <c r="E27" s="1063">
        <f>IF(ROUND(VALUE(SUBSTITUTE('連結実質赤字比率に係る赤字・黒字の構成分析'!G$43,"▲","-")),2)&gt;=0,ABS(ROUND(VALUE(SUBSTITUTE('連結実質赤字比率に係る赤字・黒字の構成分析'!G$43,"▲","-")),2)),NA())</f>
        <v>9.e-002</v>
      </c>
      <c r="F27" s="1063" t="e">
        <f>IF(ROUND(VALUE(SUBSTITUTE('連結実質赤字比率に係る赤字・黒字の構成分析'!H$43,"▲","-")),2)&lt;0,ABS(ROUND(VALUE(SUBSTITUTE('連結実質赤字比率に係る赤字・黒字の構成分析'!H$43,"▲","-")),2)),NA())</f>
        <v>#N/A</v>
      </c>
      <c r="G27" s="1063">
        <f>IF(ROUND(VALUE(SUBSTITUTE('連結実質赤字比率に係る赤字・黒字の構成分析'!H$43,"▲","-")),2)&gt;=0,ABS(ROUND(VALUE(SUBSTITUTE('連結実質赤字比率に係る赤字・黒字の構成分析'!H$43,"▲","-")),2)),NA())</f>
        <v>0.46</v>
      </c>
      <c r="H27" s="1063" t="e">
        <f>IF(ROUND(VALUE(SUBSTITUTE('連結実質赤字比率に係る赤字・黒字の構成分析'!I$43,"▲","-")),2)&lt;0,ABS(ROUND(VALUE(SUBSTITUTE('連結実質赤字比率に係る赤字・黒字の構成分析'!I$43,"▲","-")),2)),NA())</f>
        <v>#N/A</v>
      </c>
      <c r="I27" s="1063">
        <f>IF(ROUND(VALUE(SUBSTITUTE('連結実質赤字比率に係る赤字・黒字の構成分析'!I$43,"▲","-")),2)&gt;=0,ABS(ROUND(VALUE(SUBSTITUTE('連結実質赤字比率に係る赤字・黒字の構成分析'!I$43,"▲","-")),2)),NA())</f>
        <v>0</v>
      </c>
      <c r="J27" s="1063" t="e">
        <f>IF(ROUND(VALUE(SUBSTITUTE('連結実質赤字比率に係る赤字・黒字の構成分析'!J$43,"▲","-")),2)&lt;0,ABS(ROUND(VALUE(SUBSTITUTE('連結実質赤字比率に係る赤字・黒字の構成分析'!J$43,"▲","-")),2)),NA())</f>
        <v>#N/A</v>
      </c>
      <c r="K27" s="1063">
        <f>IF(ROUND(VALUE(SUBSTITUTE('連結実質赤字比率に係る赤字・黒字の構成分析'!J$43,"▲","-")),2)&gt;=0,ABS(ROUND(VALUE(SUBSTITUTE('連結実質赤字比率に係る赤字・黒字の構成分析'!J$43,"▲","-")),2)),NA())</f>
        <v>0</v>
      </c>
    </row>
    <row r="28" spans="1:11">
      <c r="A28" s="1063" t="str">
        <f>IF('連結実質赤字比率に係る赤字・黒字の構成分析'!C$42="",NA(),'連結実質赤字比率に係る赤字・黒字の構成分析'!C$42)</f>
        <v>その他会計（赤字）</v>
      </c>
      <c r="B28" s="1063" t="e">
        <f>IF(ROUND(VALUE(SUBSTITUTE('連結実質赤字比率に係る赤字・黒字の構成分析'!F$42,"▲","-")),2)&lt;0,ABS(ROUND(VALUE(SUBSTITUTE('連結実質赤字比率に係る赤字・黒字の構成分析'!F$42,"▲","-")),2)),NA())</f>
        <v>#VALUE!</v>
      </c>
      <c r="C28" s="1063" t="e">
        <f>IF(ROUND(VALUE(SUBSTITUTE('連結実質赤字比率に係る赤字・黒字の構成分析'!F$42,"▲","-")),2)&gt;=0,ABS(ROUND(VALUE(SUBSTITUTE('連結実質赤字比率に係る赤字・黒字の構成分析'!F$42,"▲","-")),2)),NA())</f>
        <v>#VALUE!</v>
      </c>
      <c r="D28" s="1063" t="e">
        <f>IF(ROUND(VALUE(SUBSTITUTE('連結実質赤字比率に係る赤字・黒字の構成分析'!G$42,"▲","-")),2)&lt;0,ABS(ROUND(VALUE(SUBSTITUTE('連結実質赤字比率に係る赤字・黒字の構成分析'!G$42,"▲","-")),2)),NA())</f>
        <v>#VALUE!</v>
      </c>
      <c r="E28" s="1063" t="e">
        <f>IF(ROUND(VALUE(SUBSTITUTE('連結実質赤字比率に係る赤字・黒字の構成分析'!G$42,"▲","-")),2)&gt;=0,ABS(ROUND(VALUE(SUBSTITUTE('連結実質赤字比率に係る赤字・黒字の構成分析'!G$42,"▲","-")),2)),NA())</f>
        <v>#VALUE!</v>
      </c>
      <c r="F28" s="1063" t="e">
        <f>IF(ROUND(VALUE(SUBSTITUTE('連結実質赤字比率に係る赤字・黒字の構成分析'!H$42,"▲","-")),2)&lt;0,ABS(ROUND(VALUE(SUBSTITUTE('連結実質赤字比率に係る赤字・黒字の構成分析'!H$42,"▲","-")),2)),NA())</f>
        <v>#VALUE!</v>
      </c>
      <c r="G28" s="1063" t="e">
        <f>IF(ROUND(VALUE(SUBSTITUTE('連結実質赤字比率に係る赤字・黒字の構成分析'!H$42,"▲","-")),2)&gt;=0,ABS(ROUND(VALUE(SUBSTITUTE('連結実質赤字比率に係る赤字・黒字の構成分析'!H$42,"▲","-")),2)),NA())</f>
        <v>#VALUE!</v>
      </c>
      <c r="H28" s="1063" t="e">
        <f>IF(ROUND(VALUE(SUBSTITUTE('連結実質赤字比率に係る赤字・黒字の構成分析'!I$42,"▲","-")),2)&lt;0,ABS(ROUND(VALUE(SUBSTITUTE('連結実質赤字比率に係る赤字・黒字の構成分析'!I$42,"▲","-")),2)),NA())</f>
        <v>#VALUE!</v>
      </c>
      <c r="I28" s="1063" t="e">
        <f>IF(ROUND(VALUE(SUBSTITUTE('連結実質赤字比率に係る赤字・黒字の構成分析'!I$42,"▲","-")),2)&gt;=0,ABS(ROUND(VALUE(SUBSTITUTE('連結実質赤字比率に係る赤字・黒字の構成分析'!I$42,"▲","-")),2)),NA())</f>
        <v>#VALUE!</v>
      </c>
      <c r="J28" s="1063" t="e">
        <f>IF(ROUND(VALUE(SUBSTITUTE('連結実質赤字比率に係る赤字・黒字の構成分析'!J$42,"▲","-")),2)&lt;0,ABS(ROUND(VALUE(SUBSTITUTE('連結実質赤字比率に係る赤字・黒字の構成分析'!J$42,"▲","-")),2)),NA())</f>
        <v>#VALUE!</v>
      </c>
      <c r="K28" s="1063" t="e">
        <f>IF(ROUND(VALUE(SUBSTITUTE('連結実質赤字比率に係る赤字・黒字の構成分析'!J$42,"▲","-")),2)&gt;=0,ABS(ROUND(VALUE(SUBSTITUTE('連結実質赤字比率に係る赤字・黒字の構成分析'!J$42,"▲","-")),2)),NA())</f>
        <v>#VALUE!</v>
      </c>
    </row>
    <row r="29" spans="1:11">
      <c r="A29" s="1063" t="str">
        <f>IF('連結実質赤字比率に係る赤字・黒字の構成分析'!C$41="",NA(),'連結実質赤字比率に係る赤字・黒字の構成分析'!C$41)</f>
        <v>簡易水道事業会計</v>
      </c>
      <c r="B29" s="1063" t="e">
        <f>IF(ROUND(VALUE(SUBSTITUTE('連結実質赤字比率に係る赤字・黒字の構成分析'!F$41,"▲","-")),2)&lt;0,ABS(ROUND(VALUE(SUBSTITUTE('連結実質赤字比率に係る赤字・黒字の構成分析'!F$41,"▲","-")),2)),NA())</f>
        <v>#VALUE!</v>
      </c>
      <c r="C29" s="1063" t="e">
        <f>IF(ROUND(VALUE(SUBSTITUTE('連結実質赤字比率に係る赤字・黒字の構成分析'!F$41,"▲","-")),2)&gt;=0,ABS(ROUND(VALUE(SUBSTITUTE('連結実質赤字比率に係る赤字・黒字の構成分析'!F$41,"▲","-")),2)),NA())</f>
        <v>#VALUE!</v>
      </c>
      <c r="D29" s="1063" t="e">
        <f>IF(ROUND(VALUE(SUBSTITUTE('連結実質赤字比率に係る赤字・黒字の構成分析'!G$41,"▲","-")),2)&lt;0,ABS(ROUND(VALUE(SUBSTITUTE('連結実質赤字比率に係る赤字・黒字の構成分析'!G$41,"▲","-")),2)),NA())</f>
        <v>#VALUE!</v>
      </c>
      <c r="E29" s="1063" t="e">
        <f>IF(ROUND(VALUE(SUBSTITUTE('連結実質赤字比率に係る赤字・黒字の構成分析'!G$41,"▲","-")),2)&gt;=0,ABS(ROUND(VALUE(SUBSTITUTE('連結実質赤字比率に係る赤字・黒字の構成分析'!G$41,"▲","-")),2)),NA())</f>
        <v>#VALUE!</v>
      </c>
      <c r="F29" s="1063" t="e">
        <f>IF(ROUND(VALUE(SUBSTITUTE('連結実質赤字比率に係る赤字・黒字の構成分析'!H$41,"▲","-")),2)&lt;0,ABS(ROUND(VALUE(SUBSTITUTE('連結実質赤字比率に係る赤字・黒字の構成分析'!H$41,"▲","-")),2)),NA())</f>
        <v>#VALUE!</v>
      </c>
      <c r="G29" s="1063" t="e">
        <f>IF(ROUND(VALUE(SUBSTITUTE('連結実質赤字比率に係る赤字・黒字の構成分析'!H$41,"▲","-")),2)&gt;=0,ABS(ROUND(VALUE(SUBSTITUTE('連結実質赤字比率に係る赤字・黒字の構成分析'!H$41,"▲","-")),2)),NA())</f>
        <v>#VALUE!</v>
      </c>
      <c r="H29" s="1063" t="e">
        <f>IF(ROUND(VALUE(SUBSTITUTE('連結実質赤字比率に係る赤字・黒字の構成分析'!I$41,"▲","-")),2)&lt;0,ABS(ROUND(VALUE(SUBSTITUTE('連結実質赤字比率に係る赤字・黒字の構成分析'!I$41,"▲","-")),2)),NA())</f>
        <v>#N/A</v>
      </c>
      <c r="I29" s="1063">
        <f>IF(ROUND(VALUE(SUBSTITUTE('連結実質赤字比率に係る赤字・黒字の構成分析'!I$41,"▲","-")),2)&gt;=0,ABS(ROUND(VALUE(SUBSTITUTE('連結実質赤字比率に係る赤字・黒字の構成分析'!I$41,"▲","-")),2)),NA())</f>
        <v>0</v>
      </c>
      <c r="J29" s="1063" t="e">
        <f>IF(ROUND(VALUE(SUBSTITUTE('連結実質赤字比率に係る赤字・黒字の構成分析'!J$41,"▲","-")),2)&lt;0,ABS(ROUND(VALUE(SUBSTITUTE('連結実質赤字比率に係る赤字・黒字の構成分析'!J$41,"▲","-")),2)),NA())</f>
        <v>#N/A</v>
      </c>
      <c r="K29" s="1063">
        <f>IF(ROUND(VALUE(SUBSTITUTE('連結実質赤字比率に係る赤字・黒字の構成分析'!J$41,"▲","-")),2)&gt;=0,ABS(ROUND(VALUE(SUBSTITUTE('連結実質赤字比率に係る赤字・黒字の構成分析'!J$41,"▲","-")),2)),NA())</f>
        <v>8.e-002</v>
      </c>
    </row>
    <row r="30" spans="1:11">
      <c r="A30" s="1063" t="str">
        <f>IF('連結実質赤字比率に係る赤字・黒字の構成分析'!C$40="",NA(),'連結実質赤字比率に係る赤字・黒字の構成分析'!C$40)</f>
        <v>後期高齢者医療特別会計</v>
      </c>
      <c r="B30" s="1063" t="e">
        <f>IF(ROUND(VALUE(SUBSTITUTE('連結実質赤字比率に係る赤字・黒字の構成分析'!F$40,"▲","-")),2)&lt;0,ABS(ROUND(VALUE(SUBSTITUTE('連結実質赤字比率に係る赤字・黒字の構成分析'!F$40,"▲","-")),2)),NA())</f>
        <v>#N/A</v>
      </c>
      <c r="C30" s="1063">
        <f>IF(ROUND(VALUE(SUBSTITUTE('連結実質赤字比率に係る赤字・黒字の構成分析'!F$40,"▲","-")),2)&gt;=0,ABS(ROUND(VALUE(SUBSTITUTE('連結実質赤字比率に係る赤字・黒字の構成分析'!F$40,"▲","-")),2)),NA())</f>
        <v>3.e-002</v>
      </c>
      <c r="D30" s="1063" t="e">
        <f>IF(ROUND(VALUE(SUBSTITUTE('連結実質赤字比率に係る赤字・黒字の構成分析'!G$40,"▲","-")),2)&lt;0,ABS(ROUND(VALUE(SUBSTITUTE('連結実質赤字比率に係る赤字・黒字の構成分析'!G$40,"▲","-")),2)),NA())</f>
        <v>#N/A</v>
      </c>
      <c r="E30" s="1063">
        <f>IF(ROUND(VALUE(SUBSTITUTE('連結実質赤字比率に係る赤字・黒字の構成分析'!G$40,"▲","-")),2)&gt;=0,ABS(ROUND(VALUE(SUBSTITUTE('連結実質赤字比率に係る赤字・黒字の構成分析'!G$40,"▲","-")),2)),NA())</f>
        <v>5.e-002</v>
      </c>
      <c r="F30" s="1063" t="e">
        <f>IF(ROUND(VALUE(SUBSTITUTE('連結実質赤字比率に係る赤字・黒字の構成分析'!H$40,"▲","-")),2)&lt;0,ABS(ROUND(VALUE(SUBSTITUTE('連結実質赤字比率に係る赤字・黒字の構成分析'!H$40,"▲","-")),2)),NA())</f>
        <v>#N/A</v>
      </c>
      <c r="G30" s="1063">
        <f>IF(ROUND(VALUE(SUBSTITUTE('連結実質赤字比率に係る赤字・黒字の構成分析'!H$40,"▲","-")),2)&gt;=0,ABS(ROUND(VALUE(SUBSTITUTE('連結実質赤字比率に係る赤字・黒字の構成分析'!H$40,"▲","-")),2)),NA())</f>
        <v>1.e-002</v>
      </c>
      <c r="H30" s="1063" t="e">
        <f>IF(ROUND(VALUE(SUBSTITUTE('連結実質赤字比率に係る赤字・黒字の構成分析'!I$40,"▲","-")),2)&lt;0,ABS(ROUND(VALUE(SUBSTITUTE('連結実質赤字比率に係る赤字・黒字の構成分析'!I$40,"▲","-")),2)),NA())</f>
        <v>#N/A</v>
      </c>
      <c r="I30" s="1063">
        <f>IF(ROUND(VALUE(SUBSTITUTE('連結実質赤字比率に係る赤字・黒字の構成分析'!I$40,"▲","-")),2)&gt;=0,ABS(ROUND(VALUE(SUBSTITUTE('連結実質赤字比率に係る赤字・黒字の構成分析'!I$40,"▲","-")),2)),NA())</f>
        <v>1.e-002</v>
      </c>
      <c r="J30" s="1063" t="e">
        <f>IF(ROUND(VALUE(SUBSTITUTE('連結実質赤字比率に係る赤字・黒字の構成分析'!J$40,"▲","-")),2)&lt;0,ABS(ROUND(VALUE(SUBSTITUTE('連結実質赤字比率に係る赤字・黒字の構成分析'!J$40,"▲","-")),2)),NA())</f>
        <v>#N/A</v>
      </c>
      <c r="K30" s="1063">
        <f>IF(ROUND(VALUE(SUBSTITUTE('連結実質赤字比率に係る赤字・黒字の構成分析'!J$40,"▲","-")),2)&gt;=0,ABS(ROUND(VALUE(SUBSTITUTE('連結実質赤字比率に係る赤字・黒字の構成分析'!J$40,"▲","-")),2)),NA())</f>
        <v>0.15</v>
      </c>
    </row>
    <row r="31" spans="1:11">
      <c r="A31" s="1063" t="str">
        <f>IF('連結実質赤字比率に係る赤字・黒字の構成分析'!C$39="",NA(),'連結実質赤字比率に係る赤字・黒字の構成分析'!C$39)</f>
        <v>国民健康保険特別会計</v>
      </c>
      <c r="B31" s="1063" t="e">
        <f>IF(ROUND(VALUE(SUBSTITUTE('連結実質赤字比率に係る赤字・黒字の構成分析'!F$39,"▲","-")),2)&lt;0,ABS(ROUND(VALUE(SUBSTITUTE('連結実質赤字比率に係る赤字・黒字の構成分析'!F$39,"▲","-")),2)),NA())</f>
        <v>#N/A</v>
      </c>
      <c r="C31" s="1063">
        <f>IF(ROUND(VALUE(SUBSTITUTE('連結実質赤字比率に係る赤字・黒字の構成分析'!F$39,"▲","-")),2)&gt;=0,ABS(ROUND(VALUE(SUBSTITUTE('連結実質赤字比率に係る赤字・黒字の構成分析'!F$39,"▲","-")),2)),NA())</f>
        <v>1.06</v>
      </c>
      <c r="D31" s="1063" t="e">
        <f>IF(ROUND(VALUE(SUBSTITUTE('連結実質赤字比率に係る赤字・黒字の構成分析'!G$39,"▲","-")),2)&lt;0,ABS(ROUND(VALUE(SUBSTITUTE('連結実質赤字比率に係る赤字・黒字の構成分析'!G$39,"▲","-")),2)),NA())</f>
        <v>#N/A</v>
      </c>
      <c r="E31" s="1063">
        <f>IF(ROUND(VALUE(SUBSTITUTE('連結実質赤字比率に係る赤字・黒字の構成分析'!G$39,"▲","-")),2)&gt;=0,ABS(ROUND(VALUE(SUBSTITUTE('連結実質赤字比率に係る赤字・黒字の構成分析'!G$39,"▲","-")),2)),NA())</f>
        <v>0.61</v>
      </c>
      <c r="F31" s="1063" t="e">
        <f>IF(ROUND(VALUE(SUBSTITUTE('連結実質赤字比率に係る赤字・黒字の構成分析'!H$39,"▲","-")),2)&lt;0,ABS(ROUND(VALUE(SUBSTITUTE('連結実質赤字比率に係る赤字・黒字の構成分析'!H$39,"▲","-")),2)),NA())</f>
        <v>#N/A</v>
      </c>
      <c r="G31" s="1063">
        <f>IF(ROUND(VALUE(SUBSTITUTE('連結実質赤字比率に係る赤字・黒字の構成分析'!H$39,"▲","-")),2)&gt;=0,ABS(ROUND(VALUE(SUBSTITUTE('連結実質赤字比率に係る赤字・黒字の構成分析'!H$39,"▲","-")),2)),NA())</f>
        <v>0.68</v>
      </c>
      <c r="H31" s="1063" t="e">
        <f>IF(ROUND(VALUE(SUBSTITUTE('連結実質赤字比率に係る赤字・黒字の構成分析'!I$39,"▲","-")),2)&lt;0,ABS(ROUND(VALUE(SUBSTITUTE('連結実質赤字比率に係る赤字・黒字の構成分析'!I$39,"▲","-")),2)),NA())</f>
        <v>#N/A</v>
      </c>
      <c r="I31" s="1063">
        <f>IF(ROUND(VALUE(SUBSTITUTE('連結実質赤字比率に係る赤字・黒字の構成分析'!I$39,"▲","-")),2)&gt;=0,ABS(ROUND(VALUE(SUBSTITUTE('連結実質赤字比率に係る赤字・黒字の構成分析'!I$39,"▲","-")),2)),NA())</f>
        <v>0.92</v>
      </c>
      <c r="J31" s="1063" t="e">
        <f>IF(ROUND(VALUE(SUBSTITUTE('連結実質赤字比率に係る赤字・黒字の構成分析'!J$39,"▲","-")),2)&lt;0,ABS(ROUND(VALUE(SUBSTITUTE('連結実質赤字比率に係る赤字・黒字の構成分析'!J$39,"▲","-")),2)),NA())</f>
        <v>#N/A</v>
      </c>
      <c r="K31" s="1063">
        <f>IF(ROUND(VALUE(SUBSTITUTE('連結実質赤字比率に係る赤字・黒字の構成分析'!J$39,"▲","-")),2)&gt;=0,ABS(ROUND(VALUE(SUBSTITUTE('連結実質赤字比率に係る赤字・黒字の構成分析'!J$39,"▲","-")),2)),NA())</f>
        <v>0.49</v>
      </c>
    </row>
    <row r="32" spans="1:11">
      <c r="A32" s="1063" t="str">
        <f>IF('連結実質赤字比率に係る赤字・黒字の構成分析'!C$38="",NA(),'連結実質赤字比率に係る赤字・黒字の構成分析'!C$38)</f>
        <v>介護保険特別会計</v>
      </c>
      <c r="B32" s="1063" t="e">
        <f>IF(ROUND(VALUE(SUBSTITUTE('連結実質赤字比率に係る赤字・黒字の構成分析'!F$38,"▲","-")),2)&lt;0,ABS(ROUND(VALUE(SUBSTITUTE('連結実質赤字比率に係る赤字・黒字の構成分析'!F$38,"▲","-")),2)),NA())</f>
        <v>#N/A</v>
      </c>
      <c r="C32" s="1063">
        <f>IF(ROUND(VALUE(SUBSTITUTE('連結実質赤字比率に係る赤字・黒字の構成分析'!F$38,"▲","-")),2)&gt;=0,ABS(ROUND(VALUE(SUBSTITUTE('連結実質赤字比率に係る赤字・黒字の構成分析'!F$38,"▲","-")),2)),NA())</f>
        <v>1.17</v>
      </c>
      <c r="D32" s="1063" t="e">
        <f>IF(ROUND(VALUE(SUBSTITUTE('連結実質赤字比率に係る赤字・黒字の構成分析'!G$38,"▲","-")),2)&lt;0,ABS(ROUND(VALUE(SUBSTITUTE('連結実質赤字比率に係る赤字・黒字の構成分析'!G$38,"▲","-")),2)),NA())</f>
        <v>#N/A</v>
      </c>
      <c r="E32" s="1063">
        <f>IF(ROUND(VALUE(SUBSTITUTE('連結実質赤字比率に係る赤字・黒字の構成分析'!G$38,"▲","-")),2)&gt;=0,ABS(ROUND(VALUE(SUBSTITUTE('連結実質赤字比率に係る赤字・黒字の構成分析'!G$38,"▲","-")),2)),NA())</f>
        <v>0.54</v>
      </c>
      <c r="F32" s="1063" t="e">
        <f>IF(ROUND(VALUE(SUBSTITUTE('連結実質赤字比率に係る赤字・黒字の構成分析'!H$38,"▲","-")),2)&lt;0,ABS(ROUND(VALUE(SUBSTITUTE('連結実質赤字比率に係る赤字・黒字の構成分析'!H$38,"▲","-")),2)),NA())</f>
        <v>#N/A</v>
      </c>
      <c r="G32" s="1063">
        <f>IF(ROUND(VALUE(SUBSTITUTE('連結実質赤字比率に係る赤字・黒字の構成分析'!H$38,"▲","-")),2)&gt;=0,ABS(ROUND(VALUE(SUBSTITUTE('連結実質赤字比率に係る赤字・黒字の構成分析'!H$38,"▲","-")),2)),NA())</f>
        <v>0.22</v>
      </c>
      <c r="H32" s="1063" t="e">
        <f>IF(ROUND(VALUE(SUBSTITUTE('連結実質赤字比率に係る赤字・黒字の構成分析'!I$38,"▲","-")),2)&lt;0,ABS(ROUND(VALUE(SUBSTITUTE('連結実質赤字比率に係る赤字・黒字の構成分析'!I$38,"▲","-")),2)),NA())</f>
        <v>#N/A</v>
      </c>
      <c r="I32" s="1063">
        <f>IF(ROUND(VALUE(SUBSTITUTE('連結実質赤字比率に係る赤字・黒字の構成分析'!I$38,"▲","-")),2)&gt;=0,ABS(ROUND(VALUE(SUBSTITUTE('連結実質赤字比率に係る赤字・黒字の構成分析'!I$38,"▲","-")),2)),NA())</f>
        <v>1.67</v>
      </c>
      <c r="J32" s="1063" t="e">
        <f>IF(ROUND(VALUE(SUBSTITUTE('連結実質赤字比率に係る赤字・黒字の構成分析'!J$38,"▲","-")),2)&lt;0,ABS(ROUND(VALUE(SUBSTITUTE('連結実質赤字比率に係る赤字・黒字の構成分析'!J$38,"▲","-")),2)),NA())</f>
        <v>#N/A</v>
      </c>
      <c r="K32" s="1063">
        <f>IF(ROUND(VALUE(SUBSTITUTE('連結実質赤字比率に係る赤字・黒字の構成分析'!J$38,"▲","-")),2)&gt;=0,ABS(ROUND(VALUE(SUBSTITUTE('連結実質赤字比率に係る赤字・黒字の構成分析'!J$38,"▲","-")),2)),NA())</f>
        <v>2.0299999999999998</v>
      </c>
    </row>
    <row r="33" spans="1:16">
      <c r="A33" s="1063" t="str">
        <f>IF('連結実質赤字比率に係る赤字・黒字の構成分析'!C$37="",NA(),'連結実質赤字比率に係る赤字・黒字の構成分析'!C$37)</f>
        <v>下水道事業会計</v>
      </c>
      <c r="B33" s="1063" t="e">
        <f>IF(ROUND(VALUE(SUBSTITUTE('連結実質赤字比率に係る赤字・黒字の構成分析'!F$37,"▲","-")),2)&lt;0,ABS(ROUND(VALUE(SUBSTITUTE('連結実質赤字比率に係る赤字・黒字の構成分析'!F$37,"▲","-")),2)),NA())</f>
        <v>#VALUE!</v>
      </c>
      <c r="C33" s="1063" t="e">
        <f>IF(ROUND(VALUE(SUBSTITUTE('連結実質赤字比率に係る赤字・黒字の構成分析'!F$37,"▲","-")),2)&gt;=0,ABS(ROUND(VALUE(SUBSTITUTE('連結実質赤字比率に係る赤字・黒字の構成分析'!F$37,"▲","-")),2)),NA())</f>
        <v>#VALUE!</v>
      </c>
      <c r="D33" s="1063" t="e">
        <f>IF(ROUND(VALUE(SUBSTITUTE('連結実質赤字比率に係る赤字・黒字の構成分析'!G$37,"▲","-")),2)&lt;0,ABS(ROUND(VALUE(SUBSTITUTE('連結実質赤字比率に係る赤字・黒字の構成分析'!G$37,"▲","-")),2)),NA())</f>
        <v>#N/A</v>
      </c>
      <c r="E33" s="1063">
        <f>IF(ROUND(VALUE(SUBSTITUTE('連結実質赤字比率に係る赤字・黒字の構成分析'!G$37,"▲","-")),2)&gt;=0,ABS(ROUND(VALUE(SUBSTITUTE('連結実質赤字比率に係る赤字・黒字の構成分析'!G$37,"▲","-")),2)),NA())</f>
        <v>1.56</v>
      </c>
      <c r="F33" s="1063" t="e">
        <f>IF(ROUND(VALUE(SUBSTITUTE('連結実質赤字比率に係る赤字・黒字の構成分析'!H$37,"▲","-")),2)&lt;0,ABS(ROUND(VALUE(SUBSTITUTE('連結実質赤字比率に係る赤字・黒字の構成分析'!H$37,"▲","-")),2)),NA())</f>
        <v>#N/A</v>
      </c>
      <c r="G33" s="1063">
        <f>IF(ROUND(VALUE(SUBSTITUTE('連結実質赤字比率に係る赤字・黒字の構成分析'!H$37,"▲","-")),2)&gt;=0,ABS(ROUND(VALUE(SUBSTITUTE('連結実質赤字比率に係る赤字・黒字の構成分析'!H$37,"▲","-")),2)),NA())</f>
        <v>2.08</v>
      </c>
      <c r="H33" s="1063" t="e">
        <f>IF(ROUND(VALUE(SUBSTITUTE('連結実質赤字比率に係る赤字・黒字の構成分析'!I$37,"▲","-")),2)&lt;0,ABS(ROUND(VALUE(SUBSTITUTE('連結実質赤字比率に係る赤字・黒字の構成分析'!I$37,"▲","-")),2)),NA())</f>
        <v>#N/A</v>
      </c>
      <c r="I33" s="1063">
        <f>IF(ROUND(VALUE(SUBSTITUTE('連結実質赤字比率に係る赤字・黒字の構成分析'!I$37,"▲","-")),2)&gt;=0,ABS(ROUND(VALUE(SUBSTITUTE('連結実質赤字比率に係る赤字・黒字の構成分析'!I$37,"▲","-")),2)),NA())</f>
        <v>2.39</v>
      </c>
      <c r="J33" s="1063" t="e">
        <f>IF(ROUND(VALUE(SUBSTITUTE('連結実質赤字比率に係る赤字・黒字の構成分析'!J$37,"▲","-")),2)&lt;0,ABS(ROUND(VALUE(SUBSTITUTE('連結実質赤字比率に係る赤字・黒字の構成分析'!J$37,"▲","-")),2)),NA())</f>
        <v>#N/A</v>
      </c>
      <c r="K33" s="1063">
        <f>IF(ROUND(VALUE(SUBSTITUTE('連結実質赤字比率に係る赤字・黒字の構成分析'!J$37,"▲","-")),2)&gt;=0,ABS(ROUND(VALUE(SUBSTITUTE('連結実質赤字比率に係る赤字・黒字の構成分析'!J$37,"▲","-")),2)),NA())</f>
        <v>2.52</v>
      </c>
    </row>
    <row r="34" spans="1:16">
      <c r="A34" s="1063" t="str">
        <f>IF('連結実質赤字比率に係る赤字・黒字の構成分析'!C$36="",NA(),'連結実質赤字比率に係る赤字・黒字の構成分析'!C$36)</f>
        <v>温泉事業会計</v>
      </c>
      <c r="B34" s="1063" t="e">
        <f>IF(ROUND(VALUE(SUBSTITUTE('連結実質赤字比率に係る赤字・黒字の構成分析'!F$36,"▲","-")),2)&lt;0,ABS(ROUND(VALUE(SUBSTITUTE('連結実質赤字比率に係る赤字・黒字の構成分析'!F$36,"▲","-")),2)),NA())</f>
        <v>#N/A</v>
      </c>
      <c r="C34" s="1063">
        <f>IF(ROUND(VALUE(SUBSTITUTE('連結実質赤字比率に係る赤字・黒字の構成分析'!F$36,"▲","-")),2)&gt;=0,ABS(ROUND(VALUE(SUBSTITUTE('連結実質赤字比率に係る赤字・黒字の構成分析'!F$36,"▲","-")),2)),NA())</f>
        <v>4.78</v>
      </c>
      <c r="D34" s="1063" t="e">
        <f>IF(ROUND(VALUE(SUBSTITUTE('連結実質赤字比率に係る赤字・黒字の構成分析'!G$36,"▲","-")),2)&lt;0,ABS(ROUND(VALUE(SUBSTITUTE('連結実質赤字比率に係る赤字・黒字の構成分析'!G$36,"▲","-")),2)),NA())</f>
        <v>#N/A</v>
      </c>
      <c r="E34" s="1063">
        <f>IF(ROUND(VALUE(SUBSTITUTE('連結実質赤字比率に係る赤字・黒字の構成分析'!G$36,"▲","-")),2)&gt;=0,ABS(ROUND(VALUE(SUBSTITUTE('連結実質赤字比率に係る赤字・黒字の構成分析'!G$36,"▲","-")),2)),NA())</f>
        <v>5.09</v>
      </c>
      <c r="F34" s="1063" t="e">
        <f>IF(ROUND(VALUE(SUBSTITUTE('連結実質赤字比率に係る赤字・黒字の構成分析'!H$36,"▲","-")),2)&lt;0,ABS(ROUND(VALUE(SUBSTITUTE('連結実質赤字比率に係る赤字・黒字の構成分析'!H$36,"▲","-")),2)),NA())</f>
        <v>#N/A</v>
      </c>
      <c r="G34" s="1063">
        <f>IF(ROUND(VALUE(SUBSTITUTE('連結実質赤字比率に係る赤字・黒字の構成分析'!H$36,"▲","-")),2)&gt;=0,ABS(ROUND(VALUE(SUBSTITUTE('連結実質赤字比率に係る赤字・黒字の構成分析'!H$36,"▲","-")),2)),NA())</f>
        <v>5.16</v>
      </c>
      <c r="H34" s="1063" t="e">
        <f>IF(ROUND(VALUE(SUBSTITUTE('連結実質赤字比率に係る赤字・黒字の構成分析'!I$36,"▲","-")),2)&lt;0,ABS(ROUND(VALUE(SUBSTITUTE('連結実質赤字比率に係る赤字・黒字の構成分析'!I$36,"▲","-")),2)),NA())</f>
        <v>#N/A</v>
      </c>
      <c r="I34" s="1063">
        <f>IF(ROUND(VALUE(SUBSTITUTE('連結実質赤字比率に係る赤字・黒字の構成分析'!I$36,"▲","-")),2)&gt;=0,ABS(ROUND(VALUE(SUBSTITUTE('連結実質赤字比率に係る赤字・黒字の構成分析'!I$36,"▲","-")),2)),NA())</f>
        <v>5.01</v>
      </c>
      <c r="J34" s="1063" t="e">
        <f>IF(ROUND(VALUE(SUBSTITUTE('連結実質赤字比率に係る赤字・黒字の構成分析'!J$36,"▲","-")),2)&lt;0,ABS(ROUND(VALUE(SUBSTITUTE('連結実質赤字比率に係る赤字・黒字の構成分析'!J$36,"▲","-")),2)),NA())</f>
        <v>#N/A</v>
      </c>
      <c r="K34" s="1063">
        <f>IF(ROUND(VALUE(SUBSTITUTE('連結実質赤字比率に係る赤字・黒字の構成分析'!J$36,"▲","-")),2)&gt;=0,ABS(ROUND(VALUE(SUBSTITUTE('連結実質赤字比率に係る赤字・黒字の構成分析'!J$36,"▲","-")),2)),NA())</f>
        <v>5.09</v>
      </c>
    </row>
    <row r="35" spans="1:16">
      <c r="A35" s="1063" t="str">
        <f>IF('連結実質赤字比率に係る赤字・黒字の構成分析'!C$35="",NA(),'連結実質赤字比率に係る赤字・黒字の構成分析'!C$35)</f>
        <v>水道事業会計</v>
      </c>
      <c r="B35" s="1063" t="e">
        <f>IF(ROUND(VALUE(SUBSTITUTE('連結実質赤字比率に係る赤字・黒字の構成分析'!F$35,"▲","-")),2)&lt;0,ABS(ROUND(VALUE(SUBSTITUTE('連結実質赤字比率に係る赤字・黒字の構成分析'!F$35,"▲","-")),2)),NA())</f>
        <v>#N/A</v>
      </c>
      <c r="C35" s="1063">
        <f>IF(ROUND(VALUE(SUBSTITUTE('連結実質赤字比率に係る赤字・黒字の構成分析'!F$35,"▲","-")),2)&gt;=0,ABS(ROUND(VALUE(SUBSTITUTE('連結実質赤字比率に係る赤字・黒字の構成分析'!F$35,"▲","-")),2)),NA())</f>
        <v>6.28</v>
      </c>
      <c r="D35" s="1063" t="e">
        <f>IF(ROUND(VALUE(SUBSTITUTE('連結実質赤字比率に係る赤字・黒字の構成分析'!G$35,"▲","-")),2)&lt;0,ABS(ROUND(VALUE(SUBSTITUTE('連結実質赤字比率に係る赤字・黒字の構成分析'!G$35,"▲","-")),2)),NA())</f>
        <v>#N/A</v>
      </c>
      <c r="E35" s="1063">
        <f>IF(ROUND(VALUE(SUBSTITUTE('連結実質赤字比率に係る赤字・黒字の構成分析'!G$35,"▲","-")),2)&gt;=0,ABS(ROUND(VALUE(SUBSTITUTE('連結実質赤字比率に係る赤字・黒字の構成分析'!G$35,"▲","-")),2)),NA())</f>
        <v>6.81</v>
      </c>
      <c r="F35" s="1063" t="e">
        <f>IF(ROUND(VALUE(SUBSTITUTE('連結実質赤字比率に係る赤字・黒字の構成分析'!H$35,"▲","-")),2)&lt;0,ABS(ROUND(VALUE(SUBSTITUTE('連結実質赤字比率に係る赤字・黒字の構成分析'!H$35,"▲","-")),2)),NA())</f>
        <v>#N/A</v>
      </c>
      <c r="G35" s="1063">
        <f>IF(ROUND(VALUE(SUBSTITUTE('連結実質赤字比率に係る赤字・黒字の構成分析'!H$35,"▲","-")),2)&gt;=0,ABS(ROUND(VALUE(SUBSTITUTE('連結実質赤字比率に係る赤字・黒字の構成分析'!H$35,"▲","-")),2)),NA())</f>
        <v>7.05</v>
      </c>
      <c r="H35" s="1063" t="e">
        <f>IF(ROUND(VALUE(SUBSTITUTE('連結実質赤字比率に係る赤字・黒字の構成分析'!I$35,"▲","-")),2)&lt;0,ABS(ROUND(VALUE(SUBSTITUTE('連結実質赤字比率に係る赤字・黒字の構成分析'!I$35,"▲","-")),2)),NA())</f>
        <v>#N/A</v>
      </c>
      <c r="I35" s="1063">
        <f>IF(ROUND(VALUE(SUBSTITUTE('連結実質赤字比率に係る赤字・黒字の構成分析'!I$35,"▲","-")),2)&gt;=0,ABS(ROUND(VALUE(SUBSTITUTE('連結実質赤字比率に係る赤字・黒字の構成分析'!I$35,"▲","-")),2)),NA())</f>
        <v>7.57</v>
      </c>
      <c r="J35" s="1063" t="e">
        <f>IF(ROUND(VALUE(SUBSTITUTE('連結実質赤字比率に係る赤字・黒字の構成分析'!J$35,"▲","-")),2)&lt;0,ABS(ROUND(VALUE(SUBSTITUTE('連結実質赤字比率に係る赤字・黒字の構成分析'!J$35,"▲","-")),2)),NA())</f>
        <v>#N/A</v>
      </c>
      <c r="K35" s="1063">
        <f>IF(ROUND(VALUE(SUBSTITUTE('連結実質赤字比率に係る赤字・黒字の構成分析'!J$35,"▲","-")),2)&gt;=0,ABS(ROUND(VALUE(SUBSTITUTE('連結実質赤字比率に係る赤字・黒字の構成分析'!J$35,"▲","-")),2)),NA())</f>
        <v>7.41</v>
      </c>
    </row>
    <row r="36" spans="1:16">
      <c r="A36" s="1063" t="str">
        <f>IF('連結実質赤字比率に係る赤字・黒字の構成分析'!C$34="",NA(),'連結実質赤字比率に係る赤字・黒字の構成分析'!C$34)</f>
        <v>一般会計</v>
      </c>
      <c r="B36" s="1063" t="e">
        <f>IF(ROUND(VALUE(SUBSTITUTE('連結実質赤字比率に係る赤字・黒字の構成分析'!F$34,"▲","-")),2)&lt;0,ABS(ROUND(VALUE(SUBSTITUTE('連結実質赤字比率に係る赤字・黒字の構成分析'!F$34,"▲","-")),2)),NA())</f>
        <v>#N/A</v>
      </c>
      <c r="C36" s="1063">
        <f>IF(ROUND(VALUE(SUBSTITUTE('連結実質赤字比率に係る赤字・黒字の構成分析'!F$34,"▲","-")),2)&gt;=0,ABS(ROUND(VALUE(SUBSTITUTE('連結実質赤字比率に係る赤字・黒字の構成分析'!F$34,"▲","-")),2)),NA())</f>
        <v>7.42</v>
      </c>
      <c r="D36" s="1063" t="e">
        <f>IF(ROUND(VALUE(SUBSTITUTE('連結実質赤字比率に係る赤字・黒字の構成分析'!G$34,"▲","-")),2)&lt;0,ABS(ROUND(VALUE(SUBSTITUTE('連結実質赤字比率に係る赤字・黒字の構成分析'!G$34,"▲","-")),2)),NA())</f>
        <v>#N/A</v>
      </c>
      <c r="E36" s="1063">
        <f>IF(ROUND(VALUE(SUBSTITUTE('連結実質赤字比率に係る赤字・黒字の構成分析'!G$34,"▲","-")),2)&gt;=0,ABS(ROUND(VALUE(SUBSTITUTE('連結実質赤字比率に係る赤字・黒字の構成分析'!G$34,"▲","-")),2)),NA())</f>
        <v>7.35</v>
      </c>
      <c r="F36" s="1063" t="e">
        <f>IF(ROUND(VALUE(SUBSTITUTE('連結実質赤字比率に係る赤字・黒字の構成分析'!H$34,"▲","-")),2)&lt;0,ABS(ROUND(VALUE(SUBSTITUTE('連結実質赤字比率に係る赤字・黒字の構成分析'!H$34,"▲","-")),2)),NA())</f>
        <v>#N/A</v>
      </c>
      <c r="G36" s="1063">
        <f>IF(ROUND(VALUE(SUBSTITUTE('連結実質赤字比率に係る赤字・黒字の構成分析'!H$34,"▲","-")),2)&gt;=0,ABS(ROUND(VALUE(SUBSTITUTE('連結実質赤字比率に係る赤字・黒字の構成分析'!H$34,"▲","-")),2)),NA())</f>
        <v>12.8</v>
      </c>
      <c r="H36" s="1063" t="e">
        <f>IF(ROUND(VALUE(SUBSTITUTE('連結実質赤字比率に係る赤字・黒字の構成分析'!I$34,"▲","-")),2)&lt;0,ABS(ROUND(VALUE(SUBSTITUTE('連結実質赤字比率に係る赤字・黒字の構成分析'!I$34,"▲","-")),2)),NA())</f>
        <v>#N/A</v>
      </c>
      <c r="I36" s="1063">
        <f>IF(ROUND(VALUE(SUBSTITUTE('連結実質赤字比率に係る赤字・黒字の構成分析'!I$34,"▲","-")),2)&gt;=0,ABS(ROUND(VALUE(SUBSTITUTE('連結実質赤字比率に係る赤字・黒字の構成分析'!I$34,"▲","-")),2)),NA())</f>
        <v>13.63</v>
      </c>
      <c r="J36" s="1063" t="e">
        <f>IF(ROUND(VALUE(SUBSTITUTE('連結実質赤字比率に係る赤字・黒字の構成分析'!J$34,"▲","-")),2)&lt;0,ABS(ROUND(VALUE(SUBSTITUTE('連結実質赤字比率に係る赤字・黒字の構成分析'!J$34,"▲","-")),2)),NA())</f>
        <v>#N/A</v>
      </c>
      <c r="K36" s="1063">
        <f>IF(ROUND(VALUE(SUBSTITUTE('連結実質赤字比率に係る赤字・黒字の構成分析'!J$34,"▲","-")),2)&gt;=0,ABS(ROUND(VALUE(SUBSTITUTE('連結実質赤字比率に係る赤字・黒字の構成分析'!J$34,"▲","-")),2)),NA())</f>
        <v>14.58</v>
      </c>
    </row>
    <row r="39" spans="1:16">
      <c r="A39" s="1061" t="s">
        <v>15</v>
      </c>
    </row>
    <row r="40" spans="1:16">
      <c r="A40" s="1064"/>
      <c r="B40" s="1064" t="str">
        <f>'実質公債費比率（分子）の構造'!K$44</f>
        <v>H30</v>
      </c>
      <c r="C40" s="1064"/>
      <c r="D40" s="1064"/>
      <c r="E40" s="1064" t="str">
        <f>'実質公債費比率（分子）の構造'!L$44</f>
        <v>R01</v>
      </c>
      <c r="F40" s="1064"/>
      <c r="G40" s="1064"/>
      <c r="H40" s="1064" t="str">
        <f>'実質公債費比率（分子）の構造'!M$44</f>
        <v>R02</v>
      </c>
      <c r="I40" s="1064"/>
      <c r="J40" s="1064"/>
      <c r="K40" s="1064" t="str">
        <f>'実質公債費比率（分子）の構造'!N$44</f>
        <v>R03</v>
      </c>
      <c r="L40" s="1064"/>
      <c r="M40" s="1064"/>
      <c r="N40" s="1064" t="str">
        <f>'実質公債費比率（分子）の構造'!O$44</f>
        <v>R04</v>
      </c>
      <c r="O40" s="1064"/>
      <c r="P40" s="1064"/>
    </row>
    <row r="41" spans="1:16">
      <c r="A41" s="1064"/>
      <c r="B41" s="1064" t="s">
        <v>111</v>
      </c>
      <c r="C41" s="1064"/>
      <c r="D41" s="1064" t="s">
        <v>113</v>
      </c>
      <c r="E41" s="1064" t="s">
        <v>111</v>
      </c>
      <c r="F41" s="1064"/>
      <c r="G41" s="1064" t="s">
        <v>113</v>
      </c>
      <c r="H41" s="1064" t="s">
        <v>111</v>
      </c>
      <c r="I41" s="1064"/>
      <c r="J41" s="1064" t="s">
        <v>113</v>
      </c>
      <c r="K41" s="1064" t="s">
        <v>111</v>
      </c>
      <c r="L41" s="1064"/>
      <c r="M41" s="1064" t="s">
        <v>113</v>
      </c>
      <c r="N41" s="1064" t="s">
        <v>111</v>
      </c>
      <c r="O41" s="1064"/>
      <c r="P41" s="1064" t="s">
        <v>113</v>
      </c>
    </row>
    <row r="42" spans="1:16">
      <c r="A42" s="1064" t="s">
        <v>114</v>
      </c>
      <c r="B42" s="1064"/>
      <c r="C42" s="1064"/>
      <c r="D42" s="1064">
        <f>'実質公債費比率（分子）の構造'!K$52</f>
        <v>1495</v>
      </c>
      <c r="E42" s="1064"/>
      <c r="F42" s="1064"/>
      <c r="G42" s="1064">
        <f>'実質公債費比率（分子）の構造'!L$52</f>
        <v>1617</v>
      </c>
      <c r="H42" s="1064"/>
      <c r="I42" s="1064"/>
      <c r="J42" s="1064">
        <f>'実質公債費比率（分子）の構造'!M$52</f>
        <v>1576</v>
      </c>
      <c r="K42" s="1064"/>
      <c r="L42" s="1064"/>
      <c r="M42" s="1064">
        <f>'実質公債費比率（分子）の構造'!N$52</f>
        <v>1565</v>
      </c>
      <c r="N42" s="1064"/>
      <c r="O42" s="1064"/>
      <c r="P42" s="1064">
        <f>'実質公債費比率（分子）の構造'!O$52</f>
        <v>1602</v>
      </c>
    </row>
    <row r="43" spans="1:16">
      <c r="A43" s="1064" t="s">
        <v>44</v>
      </c>
      <c r="B43" s="1064" t="str">
        <f>'実質公債費比率（分子）の構造'!K$51</f>
        <v>-</v>
      </c>
      <c r="C43" s="1064"/>
      <c r="D43" s="1064"/>
      <c r="E43" s="1064" t="str">
        <f>'実質公債費比率（分子）の構造'!L$51</f>
        <v>-</v>
      </c>
      <c r="F43" s="1064"/>
      <c r="G43" s="1064"/>
      <c r="H43" s="1064" t="str">
        <f>'実質公債費比率（分子）の構造'!M$51</f>
        <v>-</v>
      </c>
      <c r="I43" s="1064"/>
      <c r="J43" s="1064"/>
      <c r="K43" s="1064" t="str">
        <f>'実質公債費比率（分子）の構造'!N$51</f>
        <v>-</v>
      </c>
      <c r="L43" s="1064"/>
      <c r="M43" s="1064"/>
      <c r="N43" s="1064" t="str">
        <f>'実質公債費比率（分子）の構造'!O$51</f>
        <v>-</v>
      </c>
      <c r="O43" s="1064"/>
      <c r="P43" s="1064"/>
    </row>
    <row r="44" spans="1:16">
      <c r="A44" s="1064" t="s">
        <v>42</v>
      </c>
      <c r="B44" s="1064">
        <f>'実質公債費比率（分子）の構造'!K$50</f>
        <v>1</v>
      </c>
      <c r="C44" s="1064"/>
      <c r="D44" s="1064"/>
      <c r="E44" s="1064">
        <f>'実質公債費比率（分子）の構造'!L$50</f>
        <v>1</v>
      </c>
      <c r="F44" s="1064"/>
      <c r="G44" s="1064"/>
      <c r="H44" s="1064">
        <f>'実質公債費比率（分子）の構造'!M$50</f>
        <v>1</v>
      </c>
      <c r="I44" s="1064"/>
      <c r="J44" s="1064"/>
      <c r="K44" s="1064">
        <f>'実質公債費比率（分子）の構造'!N$50</f>
        <v>1</v>
      </c>
      <c r="L44" s="1064"/>
      <c r="M44" s="1064"/>
      <c r="N44" s="1064" t="str">
        <f>'実質公債費比率（分子）の構造'!O$50</f>
        <v>-</v>
      </c>
      <c r="O44" s="1064"/>
      <c r="P44" s="1064"/>
    </row>
    <row r="45" spans="1:16">
      <c r="A45" s="1064" t="s">
        <v>0</v>
      </c>
      <c r="B45" s="1064">
        <f>'実質公債費比率（分子）の構造'!K$49</f>
        <v>17</v>
      </c>
      <c r="C45" s="1064"/>
      <c r="D45" s="1064"/>
      <c r="E45" s="1064">
        <f>'実質公債費比率（分子）の構造'!L$49</f>
        <v>19</v>
      </c>
      <c r="F45" s="1064"/>
      <c r="G45" s="1064"/>
      <c r="H45" s="1064">
        <f>'実質公債費比率（分子）の構造'!M$49</f>
        <v>21</v>
      </c>
      <c r="I45" s="1064"/>
      <c r="J45" s="1064"/>
      <c r="K45" s="1064">
        <f>'実質公債費比率（分子）の構造'!N$49</f>
        <v>23</v>
      </c>
      <c r="L45" s="1064"/>
      <c r="M45" s="1064"/>
      <c r="N45" s="1064">
        <f>'実質公債費比率（分子）の構造'!O$49</f>
        <v>23</v>
      </c>
      <c r="O45" s="1064"/>
      <c r="P45" s="1064"/>
    </row>
    <row r="46" spans="1:16">
      <c r="A46" s="1064" t="s">
        <v>37</v>
      </c>
      <c r="B46" s="1064">
        <f>'実質公債費比率（分子）の構造'!K$48</f>
        <v>579</v>
      </c>
      <c r="C46" s="1064"/>
      <c r="D46" s="1064"/>
      <c r="E46" s="1064">
        <f>'実質公債費比率（分子）の構造'!L$48</f>
        <v>567</v>
      </c>
      <c r="F46" s="1064"/>
      <c r="G46" s="1064"/>
      <c r="H46" s="1064">
        <f>'実質公債費比率（分子）の構造'!M$48</f>
        <v>560</v>
      </c>
      <c r="I46" s="1064"/>
      <c r="J46" s="1064"/>
      <c r="K46" s="1064">
        <f>'実質公債費比率（分子）の構造'!N$48</f>
        <v>480</v>
      </c>
      <c r="L46" s="1064"/>
      <c r="M46" s="1064"/>
      <c r="N46" s="1064">
        <f>'実質公債費比率（分子）の構造'!O$48</f>
        <v>511</v>
      </c>
      <c r="O46" s="1064"/>
      <c r="P46" s="1064"/>
    </row>
    <row r="47" spans="1:16">
      <c r="A47" s="1064" t="s">
        <v>34</v>
      </c>
      <c r="B47" s="1064" t="str">
        <f>'実質公債費比率（分子）の構造'!K$47</f>
        <v>-</v>
      </c>
      <c r="C47" s="1064"/>
      <c r="D47" s="1064"/>
      <c r="E47" s="1064" t="str">
        <f>'実質公債費比率（分子）の構造'!L$47</f>
        <v>-</v>
      </c>
      <c r="F47" s="1064"/>
      <c r="G47" s="1064"/>
      <c r="H47" s="1064" t="str">
        <f>'実質公債費比率（分子）の構造'!M$47</f>
        <v>-</v>
      </c>
      <c r="I47" s="1064"/>
      <c r="J47" s="1064"/>
      <c r="K47" s="1064" t="str">
        <f>'実質公債費比率（分子）の構造'!N$47</f>
        <v>-</v>
      </c>
      <c r="L47" s="1064"/>
      <c r="M47" s="1064"/>
      <c r="N47" s="1064" t="str">
        <f>'実質公債費比率（分子）の構造'!O$47</f>
        <v>-</v>
      </c>
      <c r="O47" s="1064"/>
      <c r="P47" s="1064"/>
    </row>
    <row r="48" spans="1:16">
      <c r="A48" s="1064" t="s">
        <v>32</v>
      </c>
      <c r="B48" s="1064" t="str">
        <f>'実質公債費比率（分子）の構造'!K$46</f>
        <v>-</v>
      </c>
      <c r="C48" s="1064"/>
      <c r="D48" s="1064"/>
      <c r="E48" s="1064" t="str">
        <f>'実質公債費比率（分子）の構造'!L$46</f>
        <v>-</v>
      </c>
      <c r="F48" s="1064"/>
      <c r="G48" s="1064"/>
      <c r="H48" s="1064" t="str">
        <f>'実質公債費比率（分子）の構造'!M$46</f>
        <v>-</v>
      </c>
      <c r="I48" s="1064"/>
      <c r="J48" s="1064"/>
      <c r="K48" s="1064" t="str">
        <f>'実質公債費比率（分子）の構造'!N$46</f>
        <v>-</v>
      </c>
      <c r="L48" s="1064"/>
      <c r="M48" s="1064"/>
      <c r="N48" s="1064" t="str">
        <f>'実質公債費比率（分子）の構造'!O$46</f>
        <v>-</v>
      </c>
      <c r="O48" s="1064"/>
      <c r="P48" s="1064"/>
    </row>
    <row r="49" spans="1:16">
      <c r="A49" s="1064" t="s">
        <v>25</v>
      </c>
      <c r="B49" s="1064">
        <f>'実質公債費比率（分子）の構造'!K$45</f>
        <v>1469</v>
      </c>
      <c r="C49" s="1064"/>
      <c r="D49" s="1064"/>
      <c r="E49" s="1064">
        <f>'実質公債費比率（分子）の構造'!L$45</f>
        <v>1612</v>
      </c>
      <c r="F49" s="1064"/>
      <c r="G49" s="1064"/>
      <c r="H49" s="1064">
        <f>'実質公債費比率（分子）の構造'!M$45</f>
        <v>1613</v>
      </c>
      <c r="I49" s="1064"/>
      <c r="J49" s="1064"/>
      <c r="K49" s="1064">
        <f>'実質公債費比率（分子）の構造'!N$45</f>
        <v>1654</v>
      </c>
      <c r="L49" s="1064"/>
      <c r="M49" s="1064"/>
      <c r="N49" s="1064">
        <f>'実質公債費比率（分子）の構造'!O$45</f>
        <v>1734</v>
      </c>
      <c r="O49" s="1064"/>
      <c r="P49" s="1064"/>
    </row>
    <row r="50" spans="1:16">
      <c r="A50" s="1064" t="s">
        <v>54</v>
      </c>
      <c r="B50" s="1064" t="e">
        <f>NA()</f>
        <v>#N/A</v>
      </c>
      <c r="C50" s="1064">
        <f>IF(ISNUMBER('実質公債費比率（分子）の構造'!K$53),'実質公債費比率（分子）の構造'!K$53,NA())</f>
        <v>571</v>
      </c>
      <c r="D50" s="1064" t="e">
        <f>NA()</f>
        <v>#N/A</v>
      </c>
      <c r="E50" s="1064" t="e">
        <f>NA()</f>
        <v>#N/A</v>
      </c>
      <c r="F50" s="1064">
        <f>IF(ISNUMBER('実質公債費比率（分子）の構造'!L$53),'実質公債費比率（分子）の構造'!L$53,NA())</f>
        <v>582</v>
      </c>
      <c r="G50" s="1064" t="e">
        <f>NA()</f>
        <v>#N/A</v>
      </c>
      <c r="H50" s="1064" t="e">
        <f>NA()</f>
        <v>#N/A</v>
      </c>
      <c r="I50" s="1064">
        <f>IF(ISNUMBER('実質公債費比率（分子）の構造'!M$53),'実質公債費比率（分子）の構造'!M$53,NA())</f>
        <v>619</v>
      </c>
      <c r="J50" s="1064" t="e">
        <f>NA()</f>
        <v>#N/A</v>
      </c>
      <c r="K50" s="1064" t="e">
        <f>NA()</f>
        <v>#N/A</v>
      </c>
      <c r="L50" s="1064">
        <f>IF(ISNUMBER('実質公債費比率（分子）の構造'!N$53),'実質公債費比率（分子）の構造'!N$53,NA())</f>
        <v>593</v>
      </c>
      <c r="M50" s="1064" t="e">
        <f>NA()</f>
        <v>#N/A</v>
      </c>
      <c r="N50" s="1064" t="e">
        <f>NA()</f>
        <v>#N/A</v>
      </c>
      <c r="O50" s="1064">
        <f>IF(ISNUMBER('実質公債費比率（分子）の構造'!O$53),'実質公債費比率（分子）の構造'!O$53,NA())</f>
        <v>666</v>
      </c>
      <c r="P50" s="1064" t="e">
        <f>NA()</f>
        <v>#N/A</v>
      </c>
    </row>
    <row r="53" spans="1:16">
      <c r="A53" s="1061" t="s">
        <v>118</v>
      </c>
    </row>
    <row r="54" spans="1:16">
      <c r="A54" s="1063"/>
      <c r="B54" s="1063" t="str">
        <f>'将来負担比率（分子）の構造'!I$40</f>
        <v>H30</v>
      </c>
      <c r="C54" s="1063"/>
      <c r="D54" s="1063"/>
      <c r="E54" s="1063" t="str">
        <f>'将来負担比率（分子）の構造'!J$40</f>
        <v>R01</v>
      </c>
      <c r="F54" s="1063"/>
      <c r="G54" s="1063"/>
      <c r="H54" s="1063" t="str">
        <f>'将来負担比率（分子）の構造'!K$40</f>
        <v>R02</v>
      </c>
      <c r="I54" s="1063"/>
      <c r="J54" s="1063"/>
      <c r="K54" s="1063" t="str">
        <f>'将来負担比率（分子）の構造'!L$40</f>
        <v>R03</v>
      </c>
      <c r="L54" s="1063"/>
      <c r="M54" s="1063"/>
      <c r="N54" s="1063" t="str">
        <f>'将来負担比率（分子）の構造'!M$40</f>
        <v>R04</v>
      </c>
      <c r="O54" s="1063"/>
      <c r="P54" s="1063"/>
    </row>
    <row r="55" spans="1:16">
      <c r="A55" s="1063"/>
      <c r="B55" s="1063" t="s">
        <v>121</v>
      </c>
      <c r="C55" s="1063"/>
      <c r="D55" s="1063" t="s">
        <v>124</v>
      </c>
      <c r="E55" s="1063" t="s">
        <v>121</v>
      </c>
      <c r="F55" s="1063"/>
      <c r="G55" s="1063" t="s">
        <v>124</v>
      </c>
      <c r="H55" s="1063" t="s">
        <v>121</v>
      </c>
      <c r="I55" s="1063"/>
      <c r="J55" s="1063" t="s">
        <v>124</v>
      </c>
      <c r="K55" s="1063" t="s">
        <v>121</v>
      </c>
      <c r="L55" s="1063"/>
      <c r="M55" s="1063" t="s">
        <v>124</v>
      </c>
      <c r="N55" s="1063" t="s">
        <v>121</v>
      </c>
      <c r="O55" s="1063"/>
      <c r="P55" s="1063" t="s">
        <v>124</v>
      </c>
    </row>
    <row r="56" spans="1:16">
      <c r="A56" s="1063" t="s">
        <v>46</v>
      </c>
      <c r="B56" s="1063"/>
      <c r="C56" s="1063"/>
      <c r="D56" s="1063">
        <f>'将来負担比率（分子）の構造'!I$52</f>
        <v>17330</v>
      </c>
      <c r="E56" s="1063"/>
      <c r="F56" s="1063"/>
      <c r="G56" s="1063">
        <f>'将来負担比率（分子）の構造'!J$52</f>
        <v>17145</v>
      </c>
      <c r="H56" s="1063"/>
      <c r="I56" s="1063"/>
      <c r="J56" s="1063">
        <f>'将来負担比率（分子）の構造'!K$52</f>
        <v>17655</v>
      </c>
      <c r="K56" s="1063"/>
      <c r="L56" s="1063"/>
      <c r="M56" s="1063">
        <f>'将来負担比率（分子）の構造'!L$52</f>
        <v>19577</v>
      </c>
      <c r="N56" s="1063"/>
      <c r="O56" s="1063"/>
      <c r="P56" s="1063">
        <f>'将来負担比率（分子）の構造'!M$52</f>
        <v>20730</v>
      </c>
    </row>
    <row r="57" spans="1:16">
      <c r="A57" s="1063" t="s">
        <v>92</v>
      </c>
      <c r="B57" s="1063"/>
      <c r="C57" s="1063"/>
      <c r="D57" s="1063" t="str">
        <f>'将来負担比率（分子）の構造'!I$51</f>
        <v>-</v>
      </c>
      <c r="E57" s="1063"/>
      <c r="F57" s="1063"/>
      <c r="G57" s="1063" t="str">
        <f>'将来負担比率（分子）の構造'!J$51</f>
        <v>-</v>
      </c>
      <c r="H57" s="1063"/>
      <c r="I57" s="1063"/>
      <c r="J57" s="1063" t="str">
        <f>'将来負担比率（分子）の構造'!K$51</f>
        <v>-</v>
      </c>
      <c r="K57" s="1063"/>
      <c r="L57" s="1063"/>
      <c r="M57" s="1063" t="str">
        <f>'将来負担比率（分子）の構造'!L$51</f>
        <v>-</v>
      </c>
      <c r="N57" s="1063"/>
      <c r="O57" s="1063"/>
      <c r="P57" s="1063" t="str">
        <f>'将来負担比率（分子）の構造'!M$51</f>
        <v>-</v>
      </c>
    </row>
    <row r="58" spans="1:16">
      <c r="A58" s="1063" t="s">
        <v>90</v>
      </c>
      <c r="B58" s="1063"/>
      <c r="C58" s="1063"/>
      <c r="D58" s="1063">
        <f>'将来負担比率（分子）の構造'!I$50</f>
        <v>7422</v>
      </c>
      <c r="E58" s="1063"/>
      <c r="F58" s="1063"/>
      <c r="G58" s="1063">
        <f>'将来負担比率（分子）の構造'!J$50</f>
        <v>6474</v>
      </c>
      <c r="H58" s="1063"/>
      <c r="I58" s="1063"/>
      <c r="J58" s="1063">
        <f>'将来負担比率（分子）の構造'!K$50</f>
        <v>5791</v>
      </c>
      <c r="K58" s="1063"/>
      <c r="L58" s="1063"/>
      <c r="M58" s="1063">
        <f>'将来負担比率（分子）の構造'!L$50</f>
        <v>6301</v>
      </c>
      <c r="N58" s="1063"/>
      <c r="O58" s="1063"/>
      <c r="P58" s="1063">
        <f>'将来負担比率（分子）の構造'!M$50</f>
        <v>6987</v>
      </c>
    </row>
    <row r="59" spans="1:16">
      <c r="A59" s="1063" t="s">
        <v>87</v>
      </c>
      <c r="B59" s="1063" t="str">
        <f>'将来負担比率（分子）の構造'!I$49</f>
        <v>-</v>
      </c>
      <c r="C59" s="1063"/>
      <c r="D59" s="1063"/>
      <c r="E59" s="1063" t="str">
        <f>'将来負担比率（分子）の構造'!J$49</f>
        <v>-</v>
      </c>
      <c r="F59" s="1063"/>
      <c r="G59" s="1063"/>
      <c r="H59" s="1063" t="str">
        <f>'将来負担比率（分子）の構造'!K$49</f>
        <v>-</v>
      </c>
      <c r="I59" s="1063"/>
      <c r="J59" s="1063"/>
      <c r="K59" s="1063" t="str">
        <f>'将来負担比率（分子）の構造'!L$49</f>
        <v>-</v>
      </c>
      <c r="L59" s="1063"/>
      <c r="M59" s="1063"/>
      <c r="N59" s="1063" t="str">
        <f>'将来負担比率（分子）の構造'!M$49</f>
        <v>-</v>
      </c>
      <c r="O59" s="1063"/>
      <c r="P59" s="1063"/>
    </row>
    <row r="60" spans="1:16">
      <c r="A60" s="1063" t="s">
        <v>56</v>
      </c>
      <c r="B60" s="1063" t="str">
        <f>'将来負担比率（分子）の構造'!I$48</f>
        <v>-</v>
      </c>
      <c r="C60" s="1063"/>
      <c r="D60" s="1063"/>
      <c r="E60" s="1063" t="str">
        <f>'将来負担比率（分子）の構造'!J$48</f>
        <v>-</v>
      </c>
      <c r="F60" s="1063"/>
      <c r="G60" s="1063"/>
      <c r="H60" s="1063" t="str">
        <f>'将来負担比率（分子）の構造'!K$48</f>
        <v>-</v>
      </c>
      <c r="I60" s="1063"/>
      <c r="J60" s="1063"/>
      <c r="K60" s="1063" t="str">
        <f>'将来負担比率（分子）の構造'!L$48</f>
        <v>-</v>
      </c>
      <c r="L60" s="1063"/>
      <c r="M60" s="1063"/>
      <c r="N60" s="1063" t="str">
        <f>'将来負担比率（分子）の構造'!M$48</f>
        <v>-</v>
      </c>
      <c r="O60" s="1063"/>
      <c r="P60" s="1063"/>
    </row>
    <row r="61" spans="1:16">
      <c r="A61" s="1063" t="s">
        <v>80</v>
      </c>
      <c r="B61" s="1063" t="str">
        <f>'将来負担比率（分子）の構造'!I$46</f>
        <v>-</v>
      </c>
      <c r="C61" s="1063"/>
      <c r="D61" s="1063"/>
      <c r="E61" s="1063" t="str">
        <f>'将来負担比率（分子）の構造'!J$46</f>
        <v>-</v>
      </c>
      <c r="F61" s="1063"/>
      <c r="G61" s="1063"/>
      <c r="H61" s="1063" t="str">
        <f>'将来負担比率（分子）の構造'!K$46</f>
        <v>-</v>
      </c>
      <c r="I61" s="1063"/>
      <c r="J61" s="1063"/>
      <c r="K61" s="1063" t="str">
        <f>'将来負担比率（分子）の構造'!L$46</f>
        <v>-</v>
      </c>
      <c r="L61" s="1063"/>
      <c r="M61" s="1063"/>
      <c r="N61" s="1063" t="str">
        <f>'将来負担比率（分子）の構造'!M$46</f>
        <v>-</v>
      </c>
      <c r="O61" s="1063"/>
      <c r="P61" s="1063"/>
    </row>
    <row r="62" spans="1:16">
      <c r="A62" s="1063" t="s">
        <v>81</v>
      </c>
      <c r="B62" s="1063">
        <f>'将来負担比率（分子）の構造'!I$45</f>
        <v>3138</v>
      </c>
      <c r="C62" s="1063"/>
      <c r="D62" s="1063"/>
      <c r="E62" s="1063">
        <f>'将来負担比率（分子）の構造'!J$45</f>
        <v>3390</v>
      </c>
      <c r="F62" s="1063"/>
      <c r="G62" s="1063"/>
      <c r="H62" s="1063">
        <f>'将来負担比率（分子）の構造'!K$45</f>
        <v>3363</v>
      </c>
      <c r="I62" s="1063"/>
      <c r="J62" s="1063"/>
      <c r="K62" s="1063">
        <f>'将来負担比率（分子）の構造'!L$45</f>
        <v>3285</v>
      </c>
      <c r="L62" s="1063"/>
      <c r="M62" s="1063"/>
      <c r="N62" s="1063">
        <f>'将来負担比率（分子）の構造'!M$45</f>
        <v>3222</v>
      </c>
      <c r="O62" s="1063"/>
      <c r="P62" s="1063"/>
    </row>
    <row r="63" spans="1:16">
      <c r="A63" s="1063" t="s">
        <v>20</v>
      </c>
      <c r="B63" s="1063">
        <f>'将来負担比率（分子）の構造'!I$44</f>
        <v>472</v>
      </c>
      <c r="C63" s="1063"/>
      <c r="D63" s="1063"/>
      <c r="E63" s="1063">
        <f>'将来負担比率（分子）の構造'!J$44</f>
        <v>441</v>
      </c>
      <c r="F63" s="1063"/>
      <c r="G63" s="1063"/>
      <c r="H63" s="1063">
        <f>'将来負担比率（分子）の構造'!K$44</f>
        <v>406</v>
      </c>
      <c r="I63" s="1063"/>
      <c r="J63" s="1063"/>
      <c r="K63" s="1063">
        <f>'将来負担比率（分子）の構造'!L$44</f>
        <v>361</v>
      </c>
      <c r="L63" s="1063"/>
      <c r="M63" s="1063"/>
      <c r="N63" s="1063">
        <f>'将来負担比率（分子）の構造'!M$44</f>
        <v>345</v>
      </c>
      <c r="O63" s="1063"/>
      <c r="P63" s="1063"/>
    </row>
    <row r="64" spans="1:16">
      <c r="A64" s="1063" t="s">
        <v>78</v>
      </c>
      <c r="B64" s="1063">
        <f>'将来負担比率（分子）の構造'!I$43</f>
        <v>5058</v>
      </c>
      <c r="C64" s="1063"/>
      <c r="D64" s="1063"/>
      <c r="E64" s="1063">
        <f>'将来負担比率（分子）の構造'!J$43</f>
        <v>4944</v>
      </c>
      <c r="F64" s="1063"/>
      <c r="G64" s="1063"/>
      <c r="H64" s="1063">
        <f>'将来負担比率（分子）の構造'!K$43</f>
        <v>4698</v>
      </c>
      <c r="I64" s="1063"/>
      <c r="J64" s="1063"/>
      <c r="K64" s="1063">
        <f>'将来負担比率（分子）の構造'!L$43</f>
        <v>4255</v>
      </c>
      <c r="L64" s="1063"/>
      <c r="M64" s="1063"/>
      <c r="N64" s="1063">
        <f>'将来負担比率（分子）の構造'!M$43</f>
        <v>3781</v>
      </c>
      <c r="O64" s="1063"/>
      <c r="P64" s="1063"/>
    </row>
    <row r="65" spans="1:16">
      <c r="A65" s="1063" t="s">
        <v>76</v>
      </c>
      <c r="B65" s="1063">
        <f>'将来負担比率（分子）の構造'!I$42</f>
        <v>4</v>
      </c>
      <c r="C65" s="1063"/>
      <c r="D65" s="1063"/>
      <c r="E65" s="1063">
        <f>'将来負担比率（分子）の構造'!J$42</f>
        <v>4</v>
      </c>
      <c r="F65" s="1063"/>
      <c r="G65" s="1063"/>
      <c r="H65" s="1063">
        <f>'将来負担比率（分子）の構造'!K$42</f>
        <v>1</v>
      </c>
      <c r="I65" s="1063"/>
      <c r="J65" s="1063"/>
      <c r="K65" s="1063" t="str">
        <f>'将来負担比率（分子）の構造'!L$42</f>
        <v>-</v>
      </c>
      <c r="L65" s="1063"/>
      <c r="M65" s="1063"/>
      <c r="N65" s="1063">
        <f>'将来負担比率（分子）の構造'!M$42</f>
        <v>180</v>
      </c>
      <c r="O65" s="1063"/>
      <c r="P65" s="1063"/>
    </row>
    <row r="66" spans="1:16">
      <c r="A66" s="1063" t="s">
        <v>70</v>
      </c>
      <c r="B66" s="1063">
        <f>'将来負担比率（分子）の構造'!I$41</f>
        <v>17425</v>
      </c>
      <c r="C66" s="1063"/>
      <c r="D66" s="1063"/>
      <c r="E66" s="1063">
        <f>'将来負担比率（分子）の構造'!J$41</f>
        <v>18016</v>
      </c>
      <c r="F66" s="1063"/>
      <c r="G66" s="1063"/>
      <c r="H66" s="1063">
        <f>'将来負担比率（分子）の構造'!K$41</f>
        <v>18555</v>
      </c>
      <c r="I66" s="1063"/>
      <c r="J66" s="1063"/>
      <c r="K66" s="1063">
        <f>'将来負担比率（分子）の構造'!L$41</f>
        <v>21830</v>
      </c>
      <c r="L66" s="1063"/>
      <c r="M66" s="1063"/>
      <c r="N66" s="1063">
        <f>'将来負担比率（分子）の構造'!M$41</f>
        <v>24580</v>
      </c>
      <c r="O66" s="1063"/>
      <c r="P66" s="1063"/>
    </row>
    <row r="67" spans="1:16">
      <c r="A67" s="1063" t="s">
        <v>96</v>
      </c>
      <c r="B67" s="1063" t="e">
        <f>NA()</f>
        <v>#N/A</v>
      </c>
      <c r="C67" s="1063">
        <f>IF(ISNUMBER('将来負担比率（分子）の構造'!I$53),IF('将来負担比率（分子）の構造'!I$53&lt;0,0,'将来負担比率（分子）の構造'!I$53),NA())</f>
        <v>1346</v>
      </c>
      <c r="D67" s="1063" t="e">
        <f>NA()</f>
        <v>#N/A</v>
      </c>
      <c r="E67" s="1063" t="e">
        <f>NA()</f>
        <v>#N/A</v>
      </c>
      <c r="F67" s="1063">
        <f>IF(ISNUMBER('将来負担比率（分子）の構造'!J$53),IF('将来負担比率（分子）の構造'!J$53&lt;0,0,'将来負担比率（分子）の構造'!J$53),NA())</f>
        <v>3177</v>
      </c>
      <c r="G67" s="1063" t="e">
        <f>NA()</f>
        <v>#N/A</v>
      </c>
      <c r="H67" s="1063" t="e">
        <f>NA()</f>
        <v>#N/A</v>
      </c>
      <c r="I67" s="1063">
        <f>IF(ISNUMBER('将来負担比率（分子）の構造'!K$53),IF('将来負担比率（分子）の構造'!K$53&lt;0,0,'将来負担比率（分子）の構造'!K$53),NA())</f>
        <v>3577</v>
      </c>
      <c r="J67" s="1063" t="e">
        <f>NA()</f>
        <v>#N/A</v>
      </c>
      <c r="K67" s="1063" t="e">
        <f>NA()</f>
        <v>#N/A</v>
      </c>
      <c r="L67" s="1063">
        <f>IF(ISNUMBER('将来負担比率（分子）の構造'!L$53),IF('将来負担比率（分子）の構造'!L$53&lt;0,0,'将来負担比率（分子）の構造'!L$53),NA())</f>
        <v>3852</v>
      </c>
      <c r="M67" s="1063" t="e">
        <f>NA()</f>
        <v>#N/A</v>
      </c>
      <c r="N67" s="1063" t="e">
        <f>NA()</f>
        <v>#N/A</v>
      </c>
      <c r="O67" s="1063">
        <f>IF(ISNUMBER('将来負担比率（分子）の構造'!M$53),IF('将来負担比率（分子）の構造'!M$53&lt;0,0,'将来負担比率（分子）の構造'!M$53),NA())</f>
        <v>4392</v>
      </c>
      <c r="P67" s="1063" t="e">
        <f>NA()</f>
        <v>#N/A</v>
      </c>
    </row>
    <row r="70" spans="1:16">
      <c r="A70" s="1066" t="s">
        <v>125</v>
      </c>
      <c r="B70" s="1066"/>
      <c r="C70" s="1066"/>
      <c r="D70" s="1066"/>
      <c r="E70" s="1066"/>
      <c r="F70" s="1066"/>
    </row>
    <row r="71" spans="1:16">
      <c r="A71" s="1065"/>
      <c r="B71" s="1065" t="str">
        <f>基金残高に係る経年分析!F54</f>
        <v>R02</v>
      </c>
      <c r="C71" s="1065" t="str">
        <f>基金残高に係る経年分析!G54</f>
        <v>R03</v>
      </c>
      <c r="D71" s="1065" t="str">
        <f>基金残高に係る経年分析!H54</f>
        <v>R04</v>
      </c>
    </row>
    <row r="72" spans="1:16">
      <c r="A72" s="1065" t="s">
        <v>127</v>
      </c>
      <c r="B72" s="1067">
        <f>基金残高に係る経年分析!F55</f>
        <v>3632</v>
      </c>
      <c r="C72" s="1067">
        <f>基金残高に係る経年分析!G55</f>
        <v>4323</v>
      </c>
      <c r="D72" s="1067">
        <f>基金残高に係る経年分析!H55</f>
        <v>5072</v>
      </c>
    </row>
    <row r="73" spans="1:16">
      <c r="A73" s="1065" t="s">
        <v>129</v>
      </c>
      <c r="B73" s="1067">
        <f>基金残高に係る経年分析!F56</f>
        <v>681</v>
      </c>
      <c r="C73" s="1067">
        <f>基金残高に係る経年分析!G56</f>
        <v>614</v>
      </c>
      <c r="D73" s="1067">
        <f>基金残高に係る経年分析!H56</f>
        <v>547</v>
      </c>
    </row>
    <row r="74" spans="1:16">
      <c r="A74" s="1065" t="s">
        <v>131</v>
      </c>
      <c r="B74" s="1067">
        <f>基金残高に係る経年分析!F57</f>
        <v>4540</v>
      </c>
      <c r="C74" s="1067">
        <f>基金残高に係る経年分析!G57</f>
        <v>4526</v>
      </c>
      <c r="D74" s="1067">
        <f>基金残高に係る経年分析!H57</f>
        <v>4455</v>
      </c>
    </row>
  </sheetData>
  <sheetProtection algorithmName="SHA-512" hashValue="MwdQQwBCKSTd3IMSQkmYEfgpWpSpWDdYgoDHAp+4c8DsvWvMcQZm7mdemMdaf3shj29IPJ2Zz1i2n6mvoLeiNw==" saltValue="KnLJiara1DvNJZ2odCx5j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2024-08-23T07:49:03Z</cp:lastPrinted>
  <dcterms:created xsi:type="dcterms:W3CDTF">2024-03-14T02:48:23Z</dcterms:created>
  <dcterms:modified xsi:type="dcterms:W3CDTF">2024-09-24T11:51:31Z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2024-09-24T11:51:31Z</vt:filetime>
  </property>
</Properties>
</file>