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activeTab="2"/>
  </bookViews>
  <sheets>
    <sheet name="介護ロボット" sheetId="4" r:id="rId1"/>
    <sheet name="介護ロボット (記入例)" sheetId="3" r:id="rId2"/>
    <sheet name="サービス種別" sheetId="6" r:id="rId3"/>
    <sheet name="選択肢" sheetId="1" r:id="rId4"/>
  </sheets>
  <definedNames>
    <definedName name="_xlnm.Print_Area" localSheetId="1">'介護ロボット (記入例)'!$A$1:$L$57</definedName>
    <definedName name="_xlnm.Print_Area" localSheetId="0">介護ロボット!$A$1:$L$57</definedName>
  </definedNames>
  <calcPr calcId="145621"/>
</workbook>
</file>

<file path=xl/sharedStrings.xml><?xml version="1.0" encoding="utf-8"?>
<sst xmlns:r="http://schemas.openxmlformats.org/officeDocument/2006/relationships" xmlns="http://schemas.openxmlformats.org/spreadsheetml/2006/main" count="89" uniqueCount="89">
  <si>
    <t>ご不明点等ございましたら下記までご連絡ください。</t>
    <rPh sb="1" eb="4">
      <t>フメイテン</t>
    </rPh>
    <rPh sb="4" eb="5">
      <t>トウ</t>
    </rPh>
    <rPh sb="12" eb="14">
      <t>カキ</t>
    </rPh>
    <rPh sb="17" eb="19">
      <t>レンラク</t>
    </rPh>
    <phoneticPr fontId="1"/>
  </si>
  <si>
    <t>介護予防特定施設入居者生活介護</t>
  </si>
  <si>
    <t>Tell</t>
  </si>
  <si>
    <t>介護分野ＩＣＴ化等事業費補助金（介護ロボット導入支援事業）調査</t>
    <rPh sb="7" eb="8">
      <t>カ</t>
    </rPh>
    <rPh sb="8" eb="9">
      <t>トウ</t>
    </rPh>
    <rPh sb="9" eb="12">
      <t>ジギョウヒ</t>
    </rPh>
    <rPh sb="12" eb="15">
      <t>ホジョキン</t>
    </rPh>
    <rPh sb="16" eb="18">
      <t>カイゴ</t>
    </rPh>
    <rPh sb="22" eb="24">
      <t>ドウニュウ</t>
    </rPh>
    <rPh sb="24" eb="26">
      <t>シエン</t>
    </rPh>
    <rPh sb="26" eb="28">
      <t>ジギョウ</t>
    </rPh>
    <rPh sb="29" eb="31">
      <t>チョウサ</t>
    </rPh>
    <phoneticPr fontId="1"/>
  </si>
  <si>
    <t>所要額合計</t>
    <rPh sb="0" eb="3">
      <t>ショヨウガク</t>
    </rPh>
    <rPh sb="3" eb="5">
      <t>ゴウケイ</t>
    </rPh>
    <phoneticPr fontId="1"/>
  </si>
  <si>
    <t>補助基準額</t>
    <rPh sb="0" eb="2">
      <t>ホジョ</t>
    </rPh>
    <rPh sb="2" eb="4">
      <t>キジュン</t>
    </rPh>
    <rPh sb="4" eb="5">
      <t>ガク</t>
    </rPh>
    <phoneticPr fontId="1"/>
  </si>
  <si>
    <t>機器種類</t>
    <rPh sb="0" eb="2">
      <t>きき</t>
    </rPh>
    <rPh sb="2" eb="4">
      <t>しゅるい</t>
    </rPh>
    <phoneticPr fontId="1" type="Hiragana"/>
  </si>
  <si>
    <t>１名以上10名以下</t>
  </si>
  <si>
    <t>色のセルを記載してください。行が不足する場合は適宜追加してください。</t>
    <rPh sb="0" eb="1">
      <t>イロ</t>
    </rPh>
    <rPh sb="5" eb="7">
      <t>キサイ</t>
    </rPh>
    <rPh sb="14" eb="15">
      <t>ギョウ</t>
    </rPh>
    <rPh sb="16" eb="18">
      <t>フソク</t>
    </rPh>
    <rPh sb="20" eb="22">
      <t>バアイ</t>
    </rPh>
    <rPh sb="23" eb="25">
      <t>テキギ</t>
    </rPh>
    <rPh sb="25" eb="27">
      <t>ツイカ</t>
    </rPh>
    <phoneticPr fontId="1"/>
  </si>
  <si>
    <t>mail：kaigohoken@pref.shizuoka.lg.jp</t>
  </si>
  <si>
    <t>介護老人保健施設</t>
  </si>
  <si>
    <t>問１</t>
    <rPh sb="0" eb="1">
      <t>トイ</t>
    </rPh>
    <phoneticPr fontId="1"/>
  </si>
  <si>
    <t>短期入所療養介護</t>
  </si>
  <si>
    <t>以上で終了となります。</t>
    <rPh sb="0" eb="2">
      <t>イジョウ</t>
    </rPh>
    <rPh sb="3" eb="5">
      <t>シュウリョウ</t>
    </rPh>
    <phoneticPr fontId="1"/>
  </si>
  <si>
    <t>介護予防短期入所生活介護</t>
  </si>
  <si>
    <t>介護事業所名</t>
    <rPh sb="0" eb="2">
      <t>カイゴ</t>
    </rPh>
    <rPh sb="2" eb="5">
      <t>ジギョウショ</t>
    </rPh>
    <rPh sb="5" eb="6">
      <t>メイ</t>
    </rPh>
    <phoneticPr fontId="1"/>
  </si>
  <si>
    <t>サービス種別</t>
    <rPh sb="4" eb="6">
      <t>しゅべつ</t>
    </rPh>
    <phoneticPr fontId="1" type="Hiragana"/>
  </si>
  <si>
    <t>地域密着型特定施設入居者生活介護</t>
  </si>
  <si>
    <t>担当者</t>
    <rPh sb="0" eb="3">
      <t>タントウシャ</t>
    </rPh>
    <phoneticPr fontId="1"/>
  </si>
  <si>
    <t>地域密着型通所介護</t>
  </si>
  <si>
    <r>
      <t>１　行が足りない場合は、行をコピーして追加すること。（入力されている計算式もコピーして行を追加すること。）
２　事業所別</t>
    </r>
    <r>
      <rPr>
        <sz val="11"/>
        <color rgb="FFFF0000"/>
        <rFont val="游ゴシック"/>
      </rPr>
      <t>・</t>
    </r>
    <r>
      <rPr>
        <sz val="11"/>
        <color theme="1"/>
        <rFont val="游ゴシック"/>
      </rPr>
      <t>サービス</t>
    </r>
    <r>
      <rPr>
        <sz val="11"/>
        <color auto="1"/>
        <rFont val="游ゴシック"/>
      </rPr>
      <t>種別ごとに１行ずつ記入すること。
３　１事業所当たりの介護ロボットの補助上限台数は、利用定員数を10で除した数とし、端数が生じた場合はこれを切り上げるものとすること。
４　見守り機器導入に係る通信環境整備の</t>
    </r>
    <r>
      <rPr>
        <sz val="11"/>
        <color theme="1"/>
        <rFont val="游ゴシック"/>
      </rPr>
      <t>「補助基準額」は、見守り機器の補助基準額の合計（１機器あたりの補助基準額300,000円×見守り機器の台数）から見守り機器の補助所要額の合計を差し引いた額
　　とし、「補助基準額」欄に手入力すること（計算式は削除してください）。
５　寄附金その他収入金があるときは、補助金の額の算定に当たり、当該寄附金その他収入金の額を控除した額を補助対象経費とすること。</t>
    </r>
    <rPh sb="27" eb="29">
      <t>ニュウリョク</t>
    </rPh>
    <rPh sb="34" eb="37">
      <t>ケイサンシキ</t>
    </rPh>
    <rPh sb="43" eb="44">
      <t>ギョウ</t>
    </rPh>
    <rPh sb="45" eb="47">
      <t>ツイカ</t>
    </rPh>
    <rPh sb="56" eb="59">
      <t>ジギョウショ</t>
    </rPh>
    <rPh sb="59" eb="60">
      <t>ベツ</t>
    </rPh>
    <rPh sb="65" eb="67">
      <t>シュベツ</t>
    </rPh>
    <rPh sb="71" eb="72">
      <t>ギョウ</t>
    </rPh>
    <rPh sb="85" eb="88">
      <t>ジギョウショ</t>
    </rPh>
    <rPh sb="88" eb="89">
      <t>ア</t>
    </rPh>
    <rPh sb="92" eb="94">
      <t>カイゴ</t>
    </rPh>
    <rPh sb="99" eb="101">
      <t>ホジョ</t>
    </rPh>
    <rPh sb="101" eb="103">
      <t>ジョウゲン</t>
    </rPh>
    <rPh sb="103" eb="105">
      <t>ダイスウ</t>
    </rPh>
    <rPh sb="224" eb="226">
      <t>ミマモ</t>
    </rPh>
    <rPh sb="227" eb="229">
      <t>キキ</t>
    </rPh>
    <rPh sb="230" eb="232">
      <t>ホジョ</t>
    </rPh>
    <rPh sb="232" eb="235">
      <t>ショヨウガク</t>
    </rPh>
    <rPh sb="236" eb="238">
      <t>ゴウケイ</t>
    </rPh>
    <rPh sb="258" eb="259">
      <t>ラン</t>
    </rPh>
    <rPh sb="260" eb="263">
      <t>テニュウリョク</t>
    </rPh>
    <rPh sb="268" eb="271">
      <t>ケイサンシキ</t>
    </rPh>
    <rPh sb="272" eb="274">
      <t>サクジョ</t>
    </rPh>
    <phoneticPr fontId="1"/>
  </si>
  <si>
    <t>21名以上30名以下</t>
  </si>
  <si>
    <t>Tel：054-221-2314</t>
  </si>
  <si>
    <t>訪問看護</t>
  </si>
  <si>
    <t>法人合計</t>
    <rPh sb="0" eb="2">
      <t>ホウジン</t>
    </rPh>
    <rPh sb="2" eb="4">
      <t>ゴウケイ</t>
    </rPh>
    <phoneticPr fontId="1"/>
  </si>
  <si>
    <t>小規模多機能型居宅介護</t>
  </si>
  <si>
    <r>
      <t>１　行が足りない場合は、行をコピーして追加すること。（入力されている計算式もコピーして行を追加すること。）
２　事業所別</t>
    </r>
    <r>
      <rPr>
        <sz val="11"/>
        <color theme="1"/>
        <rFont val="游ゴシック"/>
      </rPr>
      <t>・サービス種別ごとに１行ずつ記入すること。
３　１事業所当たりの介護ロボットの補助上限台数は、利用定員数を10で除した数とし、端数が生じた場合はこれを切り上げるものとすること。
４　見守り機器導入に係る通信環境整備の「補助基準額」は、見守り機器の補助基準額の合計（１機器あたりの補助基準額300,000円×見守り機器の台数）から見守り機器の補助所要額の合計を差し引いた額
　　とし、「補助基準額」欄に手入力すること（計算式は削除してください）。
５　寄附金その他収入金があるときは、補助金の額の算定に当たり、当該寄附金その他収入金の額を控除した額を補助対象経費とすること。</t>
    </r>
    <rPh sb="27" eb="29">
      <t>ニュウリョク</t>
    </rPh>
    <rPh sb="34" eb="37">
      <t>ケイサンシキ</t>
    </rPh>
    <rPh sb="43" eb="44">
      <t>ギョウ</t>
    </rPh>
    <rPh sb="45" eb="47">
      <t>ツイカ</t>
    </rPh>
    <rPh sb="56" eb="59">
      <t>ジギョウショ</t>
    </rPh>
    <rPh sb="59" eb="60">
      <t>ベツ</t>
    </rPh>
    <rPh sb="65" eb="67">
      <t>シュベツ</t>
    </rPh>
    <rPh sb="71" eb="72">
      <t>ギョウ</t>
    </rPh>
    <rPh sb="85" eb="88">
      <t>ジギョウショ</t>
    </rPh>
    <rPh sb="88" eb="89">
      <t>ア</t>
    </rPh>
    <rPh sb="92" eb="94">
      <t>カイゴ</t>
    </rPh>
    <rPh sb="99" eb="101">
      <t>ホジョ</t>
    </rPh>
    <rPh sb="101" eb="103">
      <t>ジョウゲン</t>
    </rPh>
    <rPh sb="103" eb="105">
      <t>ダイスウ</t>
    </rPh>
    <rPh sb="224" eb="226">
      <t>ミマモ</t>
    </rPh>
    <rPh sb="227" eb="229">
      <t>キキ</t>
    </rPh>
    <rPh sb="230" eb="232">
      <t>ホジョ</t>
    </rPh>
    <rPh sb="232" eb="235">
      <t>ショヨウガク</t>
    </rPh>
    <rPh sb="236" eb="238">
      <t>ゴウケイ</t>
    </rPh>
    <rPh sb="258" eb="259">
      <t>ラン</t>
    </rPh>
    <rPh sb="260" eb="263">
      <t>テニュウリョク</t>
    </rPh>
    <rPh sb="268" eb="271">
      <t>ケイサンシキ</t>
    </rPh>
    <rPh sb="272" eb="274">
      <t>サクジョ</t>
    </rPh>
    <phoneticPr fontId="1"/>
  </si>
  <si>
    <t>11名以上20名以下</t>
  </si>
  <si>
    <t>色のセルには記載しないでください。（計算式が入っているため、自動で数字が出ます）</t>
    <rPh sb="0" eb="1">
      <t>イロ</t>
    </rPh>
    <rPh sb="6" eb="8">
      <t>キサイ</t>
    </rPh>
    <rPh sb="18" eb="21">
      <t>ケイサンシキ</t>
    </rPh>
    <rPh sb="22" eb="23">
      <t>ハイ</t>
    </rPh>
    <rPh sb="30" eb="32">
      <t>ジドウ</t>
    </rPh>
    <rPh sb="33" eb="35">
      <t>スウジ</t>
    </rPh>
    <rPh sb="36" eb="37">
      <t>デ</t>
    </rPh>
    <phoneticPr fontId="1"/>
  </si>
  <si>
    <t>特定施設入居者生活介護</t>
  </si>
  <si>
    <t>通所リハビリテーション</t>
  </si>
  <si>
    <t>導入予定の事業所について、下記表に記載してください。</t>
    <rPh sb="0" eb="2">
      <t>ドウニュウ</t>
    </rPh>
    <rPh sb="2" eb="4">
      <t>ヨテイ</t>
    </rPh>
    <rPh sb="5" eb="8">
      <t>ジギョウショ</t>
    </rPh>
    <rPh sb="13" eb="16">
      <t>カキヒョウ</t>
    </rPh>
    <rPh sb="17" eb="19">
      <t>キサイ</t>
    </rPh>
    <phoneticPr fontId="1"/>
  </si>
  <si>
    <t>事業所No</t>
    <rPh sb="0" eb="3">
      <t>ジギョウショ</t>
    </rPh>
    <phoneticPr fontId="1"/>
  </si>
  <si>
    <t>地域密着型介護老人福祉施設入所者生活介護</t>
  </si>
  <si>
    <t>介護予防短期入所療養介護</t>
  </si>
  <si>
    <t>訪問介護</t>
  </si>
  <si>
    <t>介護予防認知症対応型通所介護</t>
  </si>
  <si>
    <t>見守り</t>
    <rPh sb="0" eb="2">
      <t>みまも</t>
    </rPh>
    <phoneticPr fontId="1" type="Hiragana"/>
  </si>
  <si>
    <t>通所介護</t>
  </si>
  <si>
    <t>法人名</t>
    <rPh sb="0" eb="2">
      <t>ホウジン</t>
    </rPh>
    <rPh sb="2" eb="3">
      <t>メイ</t>
    </rPh>
    <phoneticPr fontId="1"/>
  </si>
  <si>
    <t>介護予防通所リハビリテーション</t>
  </si>
  <si>
    <t>介護老人福祉施設（特別養護老人ホーム）</t>
  </si>
  <si>
    <t>サービス種別</t>
    <rPh sb="4" eb="6">
      <t>シュベツ</t>
    </rPh>
    <phoneticPr fontId="1"/>
  </si>
  <si>
    <t>職員数</t>
    <rPh sb="0" eb="3">
      <t>しょくいんすう</t>
    </rPh>
    <phoneticPr fontId="1" type="Hiragana"/>
  </si>
  <si>
    <t>訪問入浴介護</t>
  </si>
  <si>
    <t>認知症対応型通所介護</t>
  </si>
  <si>
    <t>介護予防小規模多機能型居宅介護</t>
  </si>
  <si>
    <t>Mail</t>
  </si>
  <si>
    <t>機器の種類</t>
    <rPh sb="0" eb="2">
      <t>キキ</t>
    </rPh>
    <rPh sb="3" eb="5">
      <t>シュルイ</t>
    </rPh>
    <phoneticPr fontId="1"/>
  </si>
  <si>
    <t>短期入所生活介護</t>
  </si>
  <si>
    <t>認知症対応型共同生活介護</t>
  </si>
  <si>
    <t>台数</t>
    <rPh sb="0" eb="2">
      <t>ダイスウ</t>
    </rPh>
    <phoneticPr fontId="1"/>
  </si>
  <si>
    <t>介護療養型医療施設・介護医療院</t>
  </si>
  <si>
    <t>介護予防訪問看護</t>
  </si>
  <si>
    <t>補助所要額</t>
    <rPh sb="0" eb="2">
      <t>ホジョ</t>
    </rPh>
    <phoneticPr fontId="1"/>
  </si>
  <si>
    <t>静岡県庁介護保険課　介護人材班　長江</t>
    <rPh sb="3" eb="4">
      <t>チョウ</t>
    </rPh>
    <rPh sb="10" eb="12">
      <t>カイゴ</t>
    </rPh>
    <rPh sb="12" eb="14">
      <t>ジンザイ</t>
    </rPh>
    <rPh sb="14" eb="15">
      <t>ハン</t>
    </rPh>
    <rPh sb="16" eb="18">
      <t>ナガエ</t>
    </rPh>
    <phoneticPr fontId="1"/>
  </si>
  <si>
    <t>社会福祉法人静岡会</t>
    <rPh sb="0" eb="6">
      <t>シャカイフクシホウジン</t>
    </rPh>
    <rPh sb="6" eb="8">
      <t>シズオカ</t>
    </rPh>
    <rPh sb="8" eb="9">
      <t>カイ</t>
    </rPh>
    <phoneticPr fontId="1"/>
  </si>
  <si>
    <t>介護予防支援</t>
  </si>
  <si>
    <t>定期巡回・随時対応型訪問介護看護</t>
  </si>
  <si>
    <t>介護予防訪問入浴介護</t>
  </si>
  <si>
    <t>訪問リハビリテーション</t>
  </si>
  <si>
    <t>介護予防認知症対応型共同生活介護</t>
  </si>
  <si>
    <t>看護小規模多機能型居宅介護</t>
  </si>
  <si>
    <t>Ａ事業所</t>
    <rPh sb="1" eb="4">
      <t>ジギョウショ</t>
    </rPh>
    <phoneticPr fontId="1"/>
  </si>
  <si>
    <t>介護予防訪問リハビリテーション</t>
  </si>
  <si>
    <t>居宅介護支援</t>
  </si>
  <si>
    <t>夜間対応型訪問介護</t>
  </si>
  <si>
    <r>
      <t>○留意事項</t>
    </r>
    <r>
      <rPr>
        <sz val="11"/>
        <color theme="1"/>
        <rFont val="游ゴシック"/>
      </rPr>
      <t xml:space="preserve">
　本調査は、所要額を把握するための調査であり、補助等を確約するものではありません。
　令和６年度の介護分野ＩＣＴ化等事業費補助金交付要綱の内容に基づき、回答をお願いします。
　ただし、国の要綱改正等により、令和７年度に補助要件等が変更される可能性がありますことを御了承ください。
　また、本調査で要望済の事業でも、交付申請の段階で補助要件を満たされないことが確認された場合には、補助を行うことができません。</t>
    </r>
    <rPh sb="1" eb="3">
      <t>リュウイ</t>
    </rPh>
    <rPh sb="3" eb="5">
      <t>ジコウ</t>
    </rPh>
    <rPh sb="7" eb="10">
      <t>ホンチョウサ</t>
    </rPh>
    <rPh sb="12" eb="15">
      <t>ショヨウガク</t>
    </rPh>
    <rPh sb="16" eb="18">
      <t>ハアク</t>
    </rPh>
    <rPh sb="23" eb="25">
      <t>チョウサ</t>
    </rPh>
    <rPh sb="29" eb="31">
      <t>ホジョ</t>
    </rPh>
    <rPh sb="31" eb="32">
      <t>トウ</t>
    </rPh>
    <rPh sb="33" eb="35">
      <t>カクヤク</t>
    </rPh>
    <rPh sb="49" eb="51">
      <t>レイワ</t>
    </rPh>
    <rPh sb="52" eb="54">
      <t>ネンド</t>
    </rPh>
    <rPh sb="70" eb="72">
      <t>コウフ</t>
    </rPh>
    <rPh sb="72" eb="74">
      <t>ヨウコウ</t>
    </rPh>
    <rPh sb="75" eb="77">
      <t>ナイヨウ</t>
    </rPh>
    <rPh sb="78" eb="79">
      <t>モト</t>
    </rPh>
    <rPh sb="82" eb="84">
      <t>カイトウ</t>
    </rPh>
    <rPh sb="86" eb="87">
      <t>ネガ</t>
    </rPh>
    <rPh sb="98" eb="99">
      <t>クニ</t>
    </rPh>
    <rPh sb="100" eb="102">
      <t>ヨウコウ</t>
    </rPh>
    <rPh sb="102" eb="104">
      <t>カイセイ</t>
    </rPh>
    <rPh sb="104" eb="105">
      <t>ナド</t>
    </rPh>
    <rPh sb="109" eb="111">
      <t>レイワ</t>
    </rPh>
    <rPh sb="112" eb="114">
      <t>ネンド</t>
    </rPh>
    <rPh sb="115" eb="117">
      <t>ホジョ</t>
    </rPh>
    <rPh sb="117" eb="119">
      <t>ヨウケン</t>
    </rPh>
    <rPh sb="119" eb="120">
      <t>トウ</t>
    </rPh>
    <rPh sb="121" eb="123">
      <t>ヘンコウ</t>
    </rPh>
    <rPh sb="126" eb="129">
      <t>カノウセイ</t>
    </rPh>
    <rPh sb="137" eb="140">
      <t>ゴリョウショウ</t>
    </rPh>
    <rPh sb="150" eb="153">
      <t>ホンチョウサ</t>
    </rPh>
    <rPh sb="154" eb="156">
      <t>ヨウボウ</t>
    </rPh>
    <rPh sb="156" eb="157">
      <t>スミ</t>
    </rPh>
    <rPh sb="158" eb="160">
      <t>ジギョウ</t>
    </rPh>
    <rPh sb="163" eb="165">
      <t>コウフ</t>
    </rPh>
    <rPh sb="165" eb="167">
      <t>シンセイ</t>
    </rPh>
    <rPh sb="168" eb="170">
      <t>ダンカイ</t>
    </rPh>
    <rPh sb="171" eb="173">
      <t>ホジョ</t>
    </rPh>
    <rPh sb="173" eb="175">
      <t>ヨウケン</t>
    </rPh>
    <rPh sb="176" eb="177">
      <t>ミ</t>
    </rPh>
    <rPh sb="185" eb="187">
      <t>カクニン</t>
    </rPh>
    <rPh sb="190" eb="192">
      <t>バアイ</t>
    </rPh>
    <rPh sb="195" eb="197">
      <t>ホジョ</t>
    </rPh>
    <rPh sb="198" eb="199">
      <t>オコナ</t>
    </rPh>
    <phoneticPr fontId="1"/>
  </si>
  <si>
    <t>31名以上</t>
  </si>
  <si>
    <t>補助対象経費の
２分の１の額
（千円未満切捨て）</t>
  </si>
  <si>
    <t>静岡　太郎</t>
    <rPh sb="0" eb="2">
      <t>シズオカ</t>
    </rPh>
    <rPh sb="3" eb="5">
      <t>タロウ</t>
    </rPh>
    <phoneticPr fontId="1"/>
  </si>
  <si>
    <t>054-123-4567</t>
  </si>
  <si>
    <t>shizuokaken@pref.jp</t>
  </si>
  <si>
    <t>移乗介助</t>
  </si>
  <si>
    <t>移動支援</t>
  </si>
  <si>
    <t>排泄支援</t>
    <rPh sb="0" eb="2">
      <t>はいせつ</t>
    </rPh>
    <rPh sb="2" eb="4">
      <t>しえん</t>
    </rPh>
    <phoneticPr fontId="1" type="Hiragana"/>
  </si>
  <si>
    <t>入浴支援</t>
  </si>
  <si>
    <t>見守り機器導入に伴う通信環境整備</t>
  </si>
  <si>
    <t>コミュニケーション</t>
  </si>
  <si>
    <t>利用
定員数</t>
    <rPh sb="0" eb="2">
      <t>リヨウ</t>
    </rPh>
    <rPh sb="3" eb="5">
      <t>テイイン</t>
    </rPh>
    <rPh sb="5" eb="6">
      <t>スウ</t>
    </rPh>
    <phoneticPr fontId="1"/>
  </si>
  <si>
    <t>Ｂ事業所</t>
    <rPh sb="1" eb="4">
      <t>ジギョウショ</t>
    </rPh>
    <phoneticPr fontId="1"/>
  </si>
  <si>
    <t>介護分野ＩＣＴ化等事業費補助金（介護ロボット導入支援事業）調査</t>
    <rPh sb="16" eb="18">
      <t>カイゴ</t>
    </rPh>
    <rPh sb="22" eb="24">
      <t>ドウニュウ</t>
    </rPh>
    <rPh sb="24" eb="26">
      <t>シエン</t>
    </rPh>
    <rPh sb="26" eb="28">
      <t>ジギョウ</t>
    </rPh>
    <rPh sb="29" eb="31">
      <t>チョウサ</t>
    </rPh>
    <phoneticPr fontId="1"/>
  </si>
  <si>
    <t>○記入上の注意事項</t>
    <rPh sb="1" eb="3">
      <t>キニュウ</t>
    </rPh>
    <rPh sb="3" eb="4">
      <t>ウエ</t>
    </rPh>
    <rPh sb="5" eb="7">
      <t>チュウイ</t>
    </rPh>
    <rPh sb="7" eb="9">
      <t>ジコウ</t>
    </rPh>
    <phoneticPr fontId="1"/>
  </si>
  <si>
    <t>補助対象経費
（税込）</t>
    <rPh sb="0" eb="2">
      <t>ホジョ</t>
    </rPh>
    <rPh sb="2" eb="4">
      <t>タイショウ</t>
    </rPh>
    <rPh sb="4" eb="6">
      <t>ケイヒ</t>
    </rPh>
    <rPh sb="8" eb="10">
      <t>ゼイコ</t>
    </rPh>
    <phoneticPr fontId="1"/>
  </si>
  <si>
    <t>補助対象経費
（税込）</t>
    <rPh sb="0" eb="2">
      <t>ホジョ</t>
    </rPh>
    <rPh sb="2" eb="4">
      <t>タイショウ</t>
    </rPh>
    <rPh sb="4" eb="6">
      <t>ケイヒ</t>
    </rPh>
    <rPh sb="8" eb="9">
      <t>ゼイ</t>
    </rPh>
    <rPh sb="9" eb="10">
      <t>コ</t>
    </rPh>
    <phoneticPr fontId="1"/>
  </si>
  <si>
    <r>
      <t>　令和７年度介護分野ＩＣＴ化等事業費補助金（介護ロボット導入支援事業）の</t>
    </r>
    <r>
      <rPr>
        <sz val="11"/>
        <color theme="1"/>
        <rFont val="游ゴシック"/>
      </rPr>
      <t>所要額を把握するため、令和７年度に当該補助金の申請を計画している法人は連絡先を記入の上、漏れなく回答をお願いします。
　また、本補助金については、介護分野ＩＣＴ化等事業費補助金交付要綱の別表に記載のある介護サービス事業所が対象です。
　</t>
    </r>
    <r>
      <rPr>
        <b/>
        <sz val="11"/>
        <color rgb="FFFF0000"/>
        <rFont val="游ゴシック"/>
      </rPr>
      <t>下記の「留意事項」「記入上の注意事項」、補助金交付要綱及び記入例をよく読み記載してください。</t>
    </r>
    <rPh sb="36" eb="38">
      <t>ショヨウ</t>
    </rPh>
    <rPh sb="78" eb="79">
      <t>ウエ</t>
    </rPh>
    <rPh sb="80" eb="81">
      <t>モ</t>
    </rPh>
    <rPh sb="129" eb="130">
      <t>ベツ</t>
    </rPh>
    <rPh sb="130" eb="131">
      <t>ヒョウ</t>
    </rPh>
    <rPh sb="132" eb="134">
      <t>キサイ</t>
    </rPh>
    <rPh sb="145" eb="146">
      <t>ショ</t>
    </rPh>
    <rPh sb="154" eb="156">
      <t>カキ</t>
    </rPh>
    <rPh sb="158" eb="160">
      <t>リュウイ</t>
    </rPh>
    <rPh sb="160" eb="162">
      <t>ジコウ</t>
    </rPh>
    <rPh sb="164" eb="166">
      <t>キニュウ</t>
    </rPh>
    <rPh sb="166" eb="167">
      <t>ウエ</t>
    </rPh>
    <rPh sb="168" eb="170">
      <t>チュウイ</t>
    </rPh>
    <rPh sb="170" eb="172">
      <t>ジコウ</t>
    </rPh>
    <rPh sb="181" eb="182">
      <t>オヨ</t>
    </rPh>
    <rPh sb="183" eb="185">
      <t>キニュウ</t>
    </rPh>
    <rPh sb="185" eb="186">
      <t>レイ</t>
    </rPh>
    <rPh sb="189" eb="190">
      <t>ヨ</t>
    </rPh>
    <rPh sb="191" eb="193">
      <t>キサイ</t>
    </rPh>
    <phoneticPr fontId="1"/>
  </si>
  <si>
    <r>
      <t>　</t>
    </r>
    <r>
      <rPr>
        <sz val="11"/>
        <color theme="1"/>
        <rFont val="游ゴシック"/>
      </rPr>
      <t>令和７年度介護分野ＩＣＴ化等事業費補助金（介護ロボット導入支援事業）の所要額を把握するため、令和７年度に当該補助金の申請を計画している法人は連絡先を記入の上、漏れなく回答をお願いします。
　また、本補助金については、介護分野ＩＣＴ化等事業費補助金交付要綱の別表に記載のある介護サービス事業所が対象です。
　</t>
    </r>
    <r>
      <rPr>
        <b/>
        <sz val="11"/>
        <color rgb="FFFF0000"/>
        <rFont val="游ゴシック"/>
      </rPr>
      <t>下記の「留意事項」「記入上の注意事項」、補助金交付要綱及び記入例をよく読み記載してください。</t>
    </r>
    <rPh sb="36" eb="38">
      <t>ショヨウ</t>
    </rPh>
    <rPh sb="78" eb="79">
      <t>ウエ</t>
    </rPh>
    <rPh sb="80" eb="81">
      <t>モ</t>
    </rPh>
    <rPh sb="129" eb="130">
      <t>ベツ</t>
    </rPh>
    <rPh sb="130" eb="131">
      <t>ヒョウ</t>
    </rPh>
    <rPh sb="132" eb="134">
      <t>キサイ</t>
    </rPh>
    <rPh sb="145" eb="146">
      <t>ショ</t>
    </rPh>
    <rPh sb="154" eb="156">
      <t>カキ</t>
    </rPh>
    <rPh sb="158" eb="160">
      <t>リュウイ</t>
    </rPh>
    <rPh sb="160" eb="162">
      <t>ジコウ</t>
    </rPh>
    <rPh sb="164" eb="166">
      <t>キニュウ</t>
    </rPh>
    <rPh sb="166" eb="167">
      <t>ウエ</t>
    </rPh>
    <rPh sb="168" eb="170">
      <t>チュウイ</t>
    </rPh>
    <rPh sb="170" eb="172">
      <t>ジコウ</t>
    </rPh>
    <rPh sb="181" eb="182">
      <t>オヨ</t>
    </rPh>
    <rPh sb="183" eb="185">
      <t>キニュウ</t>
    </rPh>
    <rPh sb="185" eb="186">
      <t>レイ</t>
    </rPh>
    <rPh sb="189" eb="190">
      <t>ヨ</t>
    </rPh>
    <rPh sb="191" eb="193">
      <t>キサイ</t>
    </rPh>
    <phoneticPr fontId="1"/>
  </si>
  <si>
    <r>
      <t>○留意事項</t>
    </r>
    <r>
      <rPr>
        <sz val="11"/>
        <color theme="1"/>
        <rFont val="游ゴシック"/>
      </rPr>
      <t xml:space="preserve">
　本調査は、所要額を把握するための調査であり、補助等を確約するものではありません。
　令和６年度の介護分野ＩＣＴ化等事業費補助金交付要綱の内容に基づき、回答をお願いします。
　ただし、</t>
    </r>
    <r>
      <rPr>
        <sz val="11"/>
        <color auto="1"/>
        <rFont val="游ゴシック"/>
      </rPr>
      <t>国の要綱改正等により、令和７年度に補助要件等が変更される可能性がありますことを御了承ください。
　また、本調査で要望済の事業でも、交付申請の</t>
    </r>
    <r>
      <rPr>
        <sz val="11"/>
        <color theme="1"/>
        <rFont val="游ゴシック"/>
      </rPr>
      <t>段階で補助要件を満たされないことが確認された場合には、補助を行うことができません。</t>
    </r>
    <rPh sb="1" eb="3">
      <t>リュウイ</t>
    </rPh>
    <rPh sb="3" eb="5">
      <t>ジコウ</t>
    </rPh>
    <rPh sb="7" eb="10">
      <t>ホンチョウサ</t>
    </rPh>
    <rPh sb="12" eb="15">
      <t>ショヨウガク</t>
    </rPh>
    <rPh sb="16" eb="18">
      <t>ハアク</t>
    </rPh>
    <rPh sb="23" eb="25">
      <t>チョウサ</t>
    </rPh>
    <rPh sb="29" eb="31">
      <t>ホジョ</t>
    </rPh>
    <rPh sb="31" eb="32">
      <t>トウ</t>
    </rPh>
    <rPh sb="33" eb="35">
      <t>カクヤク</t>
    </rPh>
    <rPh sb="49" eb="51">
      <t>レイワ</t>
    </rPh>
    <rPh sb="52" eb="54">
      <t>ネンド</t>
    </rPh>
    <rPh sb="70" eb="72">
      <t>コウフ</t>
    </rPh>
    <rPh sb="72" eb="74">
      <t>ヨウコウ</t>
    </rPh>
    <rPh sb="75" eb="77">
      <t>ナイヨウ</t>
    </rPh>
    <rPh sb="78" eb="79">
      <t>モト</t>
    </rPh>
    <rPh sb="82" eb="84">
      <t>カイトウ</t>
    </rPh>
    <rPh sb="86" eb="87">
      <t>ネガ</t>
    </rPh>
    <rPh sb="98" eb="99">
      <t>クニ</t>
    </rPh>
    <rPh sb="100" eb="102">
      <t>ヨウコウ</t>
    </rPh>
    <rPh sb="102" eb="104">
      <t>カイセイ</t>
    </rPh>
    <rPh sb="104" eb="105">
      <t>ナド</t>
    </rPh>
    <rPh sb="109" eb="111">
      <t>レイワ</t>
    </rPh>
    <rPh sb="112" eb="114">
      <t>ネンド</t>
    </rPh>
    <rPh sb="115" eb="117">
      <t>ホジョ</t>
    </rPh>
    <rPh sb="117" eb="119">
      <t>ヨウケン</t>
    </rPh>
    <rPh sb="119" eb="120">
      <t>トウ</t>
    </rPh>
    <rPh sb="121" eb="123">
      <t>ヘンコウ</t>
    </rPh>
    <rPh sb="126" eb="129">
      <t>カノウセイ</t>
    </rPh>
    <rPh sb="137" eb="140">
      <t>ゴリョウショウ</t>
    </rPh>
    <rPh sb="150" eb="153">
      <t>ホンチョウサ</t>
    </rPh>
    <rPh sb="154" eb="156">
      <t>ヨウボウ</t>
    </rPh>
    <rPh sb="156" eb="157">
      <t>スミ</t>
    </rPh>
    <rPh sb="158" eb="160">
      <t>ジギョウ</t>
    </rPh>
    <rPh sb="163" eb="165">
      <t>コウフ</t>
    </rPh>
    <rPh sb="165" eb="167">
      <t>シンセイ</t>
    </rPh>
    <rPh sb="168" eb="170">
      <t>ダンカイ</t>
    </rPh>
    <rPh sb="171" eb="173">
      <t>ホジョ</t>
    </rPh>
    <rPh sb="173" eb="175">
      <t>ヨウケン</t>
    </rPh>
    <rPh sb="176" eb="177">
      <t>ミ</t>
    </rPh>
    <rPh sb="185" eb="187">
      <t>カクニン</t>
    </rPh>
    <rPh sb="190" eb="192">
      <t>バアイ</t>
    </rPh>
    <rPh sb="195" eb="197">
      <t>ホジョ</t>
    </rPh>
    <rPh sb="198" eb="199">
      <t>オコナ</t>
    </rPh>
    <phoneticPr fontId="1"/>
  </si>
  <si>
    <r>
      <t>※回答期限：</t>
    </r>
    <r>
      <rPr>
        <sz val="11"/>
        <color rgb="FFFF0000"/>
        <rFont val="游ゴシック"/>
      </rPr>
      <t>令和６年11月８日（金）</t>
    </r>
  </si>
</sst>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 "/>
  </numFmts>
  <fonts count="9">
    <font>
      <sz val="11"/>
      <color theme="1"/>
      <name val="游ゴシック"/>
    </font>
    <font>
      <sz val="6"/>
      <color auto="1"/>
      <name val="游ゴシック"/>
    </font>
    <font>
      <sz val="11"/>
      <color theme="1"/>
      <name val="游ゴシック"/>
    </font>
    <font>
      <b/>
      <sz val="11"/>
      <color theme="1"/>
      <name val="游ゴシック"/>
    </font>
    <font>
      <b/>
      <sz val="11"/>
      <color rgb="FFFF0000"/>
      <name val="游ゴシック"/>
    </font>
    <font>
      <sz val="11"/>
      <color rgb="FFFF0000"/>
      <name val="游ゴシック"/>
    </font>
    <font>
      <u/>
      <sz val="11"/>
      <color indexed="12"/>
      <name val="游ゴシック"/>
    </font>
    <font>
      <u/>
      <sz val="11"/>
      <color rgb="FFFF0000"/>
      <name val="游ゴシック"/>
    </font>
    <font>
      <sz val="10"/>
      <color theme="1"/>
      <name val="游ゴシック"/>
    </font>
  </fonts>
  <fills count="4">
    <fill>
      <patternFill patternType="none"/>
    </fill>
    <fill>
      <patternFill patternType="gray125"/>
    </fill>
    <fill>
      <patternFill patternType="solid">
        <fgColor theme="7" tint="0.8"/>
        <bgColor indexed="64"/>
      </patternFill>
    </fill>
    <fill>
      <patternFill patternType="solid">
        <fgColor theme="4" tint="0.8"/>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38" fontId="0" fillId="0" borderId="0" xfId="1" applyNumberFormat="1" applyFont="1" applyAlignment="1">
      <alignment horizontal="right" vertical="center"/>
    </xf>
    <xf numFmtId="0" fontId="3" fillId="0" borderId="0" xfId="0" applyFont="1" applyAlignment="1">
      <alignment horizontal="center" vertical="center"/>
    </xf>
    <xf numFmtId="0" fontId="0" fillId="0" borderId="0" xfId="0" applyFont="1" applyBorder="1" applyAlignment="1">
      <alignment horizontal="left" vertical="center" wrapText="1"/>
    </xf>
    <xf numFmtId="0" fontId="4" fillId="0" borderId="0" xfId="0" applyFont="1" applyBorder="1" applyAlignment="1">
      <alignment horizontal="left" vertical="top" wrapText="1"/>
    </xf>
    <xf numFmtId="0" fontId="0" fillId="0" borderId="0" xfId="0" applyFont="1" applyAlignment="1">
      <alignment horizontal="left" vertical="top" wrapText="1"/>
    </xf>
    <xf numFmtId="0" fontId="4" fillId="0" borderId="0" xfId="0" applyFont="1" applyAlignment="1">
      <alignment horizontal="left" vertical="top"/>
    </xf>
    <xf numFmtId="0" fontId="5" fillId="0" borderId="0" xfId="0" applyFont="1" applyBorder="1" applyAlignment="1">
      <alignment horizontal="right" vertical="top"/>
    </xf>
    <xf numFmtId="0" fontId="5" fillId="0" borderId="0" xfId="0" applyFont="1" applyAlignment="1">
      <alignment horizontal="right" vertical="top"/>
    </xf>
    <xf numFmtId="49" fontId="0" fillId="0" borderId="0" xfId="0" quotePrefix="1" applyNumberFormat="1" applyFont="1">
      <alignment vertical="center"/>
    </xf>
    <xf numFmtId="0" fontId="0" fillId="0" borderId="0" xfId="0" applyFont="1" applyBorder="1" applyAlignment="1">
      <alignment horizontal="left" vertical="top" wrapText="1"/>
    </xf>
    <xf numFmtId="0" fontId="0" fillId="0" borderId="1" xfId="0" applyFont="1" applyFill="1" applyBorder="1" applyAlignment="1">
      <alignment horizontal="left" vertical="center" wrapText="1"/>
    </xf>
    <xf numFmtId="0" fontId="0" fillId="0" borderId="0" xfId="0" applyFont="1" applyFill="1" applyAlignment="1">
      <alignment horizontal="left" vertical="center" wrapText="1"/>
    </xf>
    <xf numFmtId="176" fontId="0" fillId="2" borderId="2" xfId="0" applyNumberFormat="1" applyFont="1" applyFill="1" applyBorder="1" applyAlignment="1" applyProtection="1">
      <alignment vertical="center" shrinkToFit="1"/>
      <protection locked="0"/>
    </xf>
    <xf numFmtId="176" fontId="0" fillId="3" borderId="2" xfId="0" applyNumberFormat="1" applyFont="1" applyFill="1" applyBorder="1" applyAlignment="1" applyProtection="1">
      <alignment vertical="center" shrinkToFit="1"/>
      <protection locked="0"/>
    </xf>
    <xf numFmtId="0" fontId="0" fillId="0" borderId="3" xfId="0" applyFont="1" applyBorder="1" applyAlignment="1">
      <alignment horizontal="left" vertical="center" wrapText="1"/>
    </xf>
    <xf numFmtId="0" fontId="0" fillId="0" borderId="2" xfId="0" applyFont="1" applyBorder="1">
      <alignment vertical="center"/>
    </xf>
    <xf numFmtId="0" fontId="0" fillId="0" borderId="1" xfId="0" applyFont="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1" xfId="0" applyFont="1" applyBorder="1" applyAlignment="1">
      <alignment horizontal="center" vertical="center" wrapText="1"/>
    </xf>
    <xf numFmtId="0" fontId="5" fillId="2" borderId="2" xfId="0" applyFont="1" applyFill="1" applyBorder="1" applyAlignment="1" applyProtection="1">
      <alignment vertical="center" shrinkToFit="1"/>
      <protection locked="0"/>
    </xf>
    <xf numFmtId="0" fontId="5" fillId="2"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0" borderId="5" xfId="0" applyFont="1" applyBorder="1" applyAlignment="1">
      <alignment horizontal="center" vertical="center"/>
    </xf>
    <xf numFmtId="0" fontId="0" fillId="0" borderId="3" xfId="0" applyFont="1" applyBorder="1" applyAlignment="1">
      <alignment horizontal="center" vertical="center" wrapText="1"/>
    </xf>
    <xf numFmtId="0" fontId="5" fillId="2" borderId="2"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right" vertical="center" shrinkToFit="1"/>
      <protection locked="0"/>
    </xf>
    <xf numFmtId="0" fontId="0" fillId="2" borderId="2" xfId="0" applyFont="1" applyFill="1" applyBorder="1" applyAlignment="1" applyProtection="1">
      <alignment horizontal="right" vertical="center" shrinkToFit="1"/>
      <protection locked="0"/>
    </xf>
    <xf numFmtId="0" fontId="0" fillId="2" borderId="2" xfId="0" applyFont="1" applyFill="1" applyBorder="1" applyAlignment="1" applyProtection="1">
      <alignment horizontal="right" vertical="center" wrapText="1"/>
      <protection locked="0"/>
    </xf>
    <xf numFmtId="0" fontId="0" fillId="0" borderId="4" xfId="0" applyFont="1" applyFill="1" applyBorder="1" applyAlignment="1">
      <alignment horizontal="right" vertical="center"/>
    </xf>
    <xf numFmtId="0" fontId="0" fillId="0" borderId="2" xfId="0" applyFont="1" applyBorder="1" applyAlignment="1">
      <alignment horizontal="center" vertical="center" wrapText="1"/>
    </xf>
    <xf numFmtId="0" fontId="0" fillId="0" borderId="0" xfId="0" applyFont="1" applyAlignment="1">
      <alignment vertical="center" wrapText="1"/>
    </xf>
    <xf numFmtId="38" fontId="3" fillId="0" borderId="0" xfId="1" applyFont="1" applyAlignment="1">
      <alignment horizontal="center" vertical="center"/>
    </xf>
    <xf numFmtId="38" fontId="0" fillId="0" borderId="0" xfId="1" applyFont="1" applyAlignment="1">
      <alignment horizontal="center" vertical="center"/>
    </xf>
    <xf numFmtId="38" fontId="0" fillId="0" borderId="5" xfId="1" applyFont="1" applyFill="1" applyBorder="1" applyAlignment="1">
      <alignment horizontal="left" vertical="center" wrapText="1"/>
    </xf>
    <xf numFmtId="38" fontId="0" fillId="0" borderId="0" xfId="1" applyFont="1" applyFill="1" applyAlignment="1">
      <alignment horizontal="left" vertical="center" wrapText="1"/>
    </xf>
    <xf numFmtId="38" fontId="0" fillId="0" borderId="3" xfId="1" applyNumberFormat="1" applyFont="1" applyBorder="1" applyAlignment="1">
      <alignment horizontal="center" vertical="center" wrapText="1"/>
    </xf>
    <xf numFmtId="38" fontId="5" fillId="2" borderId="2" xfId="1" applyFont="1" applyFill="1" applyBorder="1" applyAlignment="1" applyProtection="1">
      <alignment horizontal="right" vertical="center" shrinkToFit="1"/>
      <protection locked="0"/>
    </xf>
    <xf numFmtId="38" fontId="5" fillId="2" borderId="2" xfId="1" applyFont="1" applyFill="1" applyBorder="1" applyAlignment="1" applyProtection="1">
      <alignment horizontal="right" vertical="center" wrapText="1"/>
      <protection locked="0"/>
    </xf>
    <xf numFmtId="38" fontId="0" fillId="2" borderId="2" xfId="1" applyFont="1" applyFill="1" applyBorder="1" applyAlignment="1" applyProtection="1">
      <alignment horizontal="right" vertical="center" wrapText="1"/>
      <protection locked="0"/>
    </xf>
    <xf numFmtId="38" fontId="0" fillId="0" borderId="5" xfId="1" applyFont="1" applyBorder="1" applyAlignment="1">
      <alignment horizontal="center" vertical="center"/>
    </xf>
    <xf numFmtId="38" fontId="0" fillId="0" borderId="4" xfId="1" applyNumberFormat="1" applyFont="1" applyFill="1" applyBorder="1" applyAlignment="1">
      <alignment horizontal="right" vertical="center"/>
    </xf>
    <xf numFmtId="38" fontId="0" fillId="3" borderId="2" xfId="1" applyFont="1" applyFill="1" applyBorder="1" applyAlignment="1" applyProtection="1">
      <alignment horizontal="right" vertical="center" shrinkToFit="1"/>
      <protection locked="0"/>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6" fillId="0" borderId="0" xfId="2">
      <alignment vertical="center"/>
    </xf>
    <xf numFmtId="0" fontId="5" fillId="2" borderId="1" xfId="0" applyFont="1" applyFill="1" applyBorder="1" applyAlignment="1">
      <alignment horizontal="left" vertical="center"/>
    </xf>
    <xf numFmtId="0" fontId="7" fillId="2" borderId="1" xfId="0" applyFont="1" applyFill="1" applyBorder="1" applyAlignment="1">
      <alignment horizontal="left" vertical="center"/>
    </xf>
    <xf numFmtId="0" fontId="0" fillId="0" borderId="0" xfId="0" applyFont="1" applyFill="1" applyAlignment="1">
      <alignment horizontal="left" vertical="center"/>
    </xf>
    <xf numFmtId="0" fontId="8" fillId="0" borderId="3" xfId="0" applyFont="1" applyFill="1" applyBorder="1" applyAlignment="1">
      <alignment horizontal="center" vertical="center" wrapText="1"/>
    </xf>
    <xf numFmtId="38" fontId="5" fillId="2" borderId="2" xfId="1" applyFont="1" applyFill="1" applyBorder="1" applyAlignment="1" applyProtection="1">
      <alignment vertical="center" shrinkToFit="1"/>
      <protection locked="0"/>
    </xf>
    <xf numFmtId="38" fontId="5" fillId="2" borderId="2" xfId="1" applyFont="1" applyFill="1" applyBorder="1" applyProtection="1">
      <alignment vertical="center"/>
      <protection locked="0"/>
    </xf>
    <xf numFmtId="38" fontId="0" fillId="2" borderId="2" xfId="1" applyFont="1" applyFill="1" applyBorder="1" applyProtection="1">
      <alignment vertical="center"/>
      <protection locked="0"/>
    </xf>
    <xf numFmtId="0" fontId="0" fillId="0" borderId="6" xfId="0" applyFont="1" applyBorder="1" applyAlignment="1">
      <alignment horizontal="center" vertical="center"/>
    </xf>
    <xf numFmtId="176" fontId="0" fillId="0" borderId="4" xfId="0" applyNumberFormat="1" applyFont="1" applyFill="1" applyBorder="1">
      <alignment vertical="center"/>
    </xf>
    <xf numFmtId="0" fontId="0" fillId="0" borderId="6" xfId="0" applyFont="1" applyFill="1" applyBorder="1" applyAlignment="1">
      <alignment horizontal="left" vertical="center" wrapText="1"/>
    </xf>
    <xf numFmtId="0" fontId="5" fillId="2" borderId="6" xfId="0" applyFont="1" applyFill="1" applyBorder="1" applyAlignment="1">
      <alignment horizontal="left" vertical="center"/>
    </xf>
    <xf numFmtId="0" fontId="8" fillId="0" borderId="2" xfId="0" applyFont="1" applyFill="1" applyBorder="1" applyAlignment="1">
      <alignment horizontal="center" vertical="center" wrapText="1"/>
    </xf>
    <xf numFmtId="38" fontId="0" fillId="3" borderId="2" xfId="1" applyFont="1" applyFill="1" applyBorder="1" applyAlignment="1">
      <alignment vertical="center" shrinkToFit="1"/>
    </xf>
    <xf numFmtId="38" fontId="0" fillId="3" borderId="2" xfId="1" applyFont="1" applyFill="1" applyBorder="1">
      <alignment vertical="center"/>
    </xf>
    <xf numFmtId="0" fontId="0" fillId="0" borderId="0" xfId="0" applyFont="1" applyBorder="1" applyAlignment="1">
      <alignment vertical="center"/>
    </xf>
    <xf numFmtId="12" fontId="0" fillId="0" borderId="0" xfId="0" applyNumberFormat="1" applyFont="1">
      <alignment vertical="center"/>
    </xf>
    <xf numFmtId="38" fontId="5" fillId="3" borderId="2" xfId="1" applyFont="1" applyFill="1" applyBorder="1" applyAlignment="1" applyProtection="1">
      <alignment horizontal="right" vertical="center" shrinkToFit="1"/>
      <protection locked="0"/>
    </xf>
    <xf numFmtId="0" fontId="0" fillId="0" borderId="2" xfId="0" applyBorder="1">
      <alignment vertical="center"/>
    </xf>
    <xf numFmtId="0" fontId="0" fillId="2" borderId="2" xfId="0" applyFont="1" applyFill="1" applyBorder="1" applyAlignment="1">
      <alignment horizontal="center" vertical="center"/>
    </xf>
  </cellXfs>
  <cellStyles count="3">
    <cellStyle name="標準" xfId="0" builtinId="0"/>
    <cellStyle name="桁区切り" xfId="1" builtinId="6"/>
    <cellStyle name="ハイパーリンク" xfId="2" builtinId="8"/>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908050</xdr:colOff>
      <xdr:row>52</xdr:row>
      <xdr:rowOff>106680</xdr:rowOff>
    </xdr:from>
    <xdr:to xmlns:xdr="http://schemas.openxmlformats.org/drawingml/2006/spreadsheetDrawing">
      <xdr:col>11</xdr:col>
      <xdr:colOff>1057910</xdr:colOff>
      <xdr:row>56</xdr:row>
      <xdr:rowOff>170180</xdr:rowOff>
    </xdr:to>
    <xdr:sp macro="" textlink="">
      <xdr:nvSpPr>
        <xdr:cNvPr id="2" name="正方形/長方形 1"/>
        <xdr:cNvSpPr/>
      </xdr:nvSpPr>
      <xdr:spPr>
        <a:xfrm>
          <a:off x="9939655" y="15647035"/>
          <a:ext cx="2908935" cy="1016000"/>
        </a:xfrm>
        <a:prstGeom prst="rect">
          <a:avLst/>
        </a:prstGeom>
        <a:noFill/>
        <a:ln w="952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908050</xdr:colOff>
      <xdr:row>52</xdr:row>
      <xdr:rowOff>106680</xdr:rowOff>
    </xdr:from>
    <xdr:to xmlns:xdr="http://schemas.openxmlformats.org/drawingml/2006/spreadsheetDrawing">
      <xdr:col>11</xdr:col>
      <xdr:colOff>1057910</xdr:colOff>
      <xdr:row>56</xdr:row>
      <xdr:rowOff>170180</xdr:rowOff>
    </xdr:to>
    <xdr:sp macro="" textlink="">
      <xdr:nvSpPr>
        <xdr:cNvPr id="2" name="正方形/長方形 1"/>
        <xdr:cNvSpPr/>
      </xdr:nvSpPr>
      <xdr:spPr>
        <a:xfrm>
          <a:off x="9939655" y="15647035"/>
          <a:ext cx="2908935" cy="1016000"/>
        </a:xfrm>
        <a:prstGeom prst="rect">
          <a:avLst/>
        </a:prstGeom>
        <a:noFill/>
        <a:ln w="952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1330325</xdr:colOff>
      <xdr:row>23</xdr:row>
      <xdr:rowOff>158750</xdr:rowOff>
    </xdr:from>
    <xdr:to xmlns:xdr="http://schemas.openxmlformats.org/drawingml/2006/spreadsheetDrawing">
      <xdr:col>10</xdr:col>
      <xdr:colOff>456565</xdr:colOff>
      <xdr:row>27</xdr:row>
      <xdr:rowOff>158750</xdr:rowOff>
    </xdr:to>
    <xdr:sp macro="" textlink="">
      <xdr:nvSpPr>
        <xdr:cNvPr id="4" name="図形 4"/>
        <xdr:cNvSpPr/>
      </xdr:nvSpPr>
      <xdr:spPr>
        <a:xfrm>
          <a:off x="6149975" y="8891905"/>
          <a:ext cx="5579745" cy="952500"/>
        </a:xfrm>
        <a:prstGeom prst="wedgeRectCallout">
          <a:avLst>
            <a:gd name="adj1" fmla="val -46536"/>
            <a:gd name="adj2" fmla="val -40682"/>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solidFill>
                <a:schemeClr val="tx1"/>
              </a:solidFill>
            </a:rPr>
            <a:t>見守り機器６台の補助基準額合計180万円－</a:t>
          </a:r>
          <a:r>
            <a:rPr kumimoji="1" lang="ja-JP" altLang="en-US">
              <a:solidFill>
                <a:schemeClr val="tx1"/>
              </a:solidFill>
            </a:rPr>
            <a:t>見守り機器６台の補助所用額合計15万円</a:t>
          </a:r>
          <a:endParaRPr kumimoji="1" lang="ja-JP" altLang="en-US">
            <a:solidFill>
              <a:schemeClr val="tx1"/>
            </a:solidFill>
          </a:endParaRPr>
        </a:p>
        <a:p>
          <a:pPr algn="ctr"/>
          <a:r>
            <a:rPr kumimoji="1" lang="ja-JP" altLang="en-US">
              <a:solidFill>
                <a:schemeClr val="tx1"/>
              </a:solidFill>
            </a:rPr>
            <a:t>＝</a:t>
          </a:r>
          <a:r>
            <a:rPr kumimoji="1" lang="ja-JP" altLang="en-US">
              <a:solidFill>
                <a:schemeClr val="tx1"/>
              </a:solidFill>
            </a:rPr>
            <a:t>差</a:t>
          </a:r>
          <a:r>
            <a:rPr kumimoji="1" lang="ja-JP" altLang="en-US">
              <a:solidFill>
                <a:schemeClr val="tx1"/>
              </a:solidFill>
            </a:rPr>
            <a:t>額165万円</a:t>
          </a:r>
          <a:r>
            <a:rPr kumimoji="1" lang="ja-JP" altLang="en-US">
              <a:solidFill>
                <a:schemeClr val="tx1"/>
              </a:solidFill>
            </a:rPr>
            <a:t>を手入力</a:t>
          </a:r>
          <a:endParaRPr kumimoji="1" lang="ja-JP" altLang="en-US"/>
        </a:p>
      </xdr:txBody>
    </xdr:sp>
    <xdr:clientData/>
  </xdr:twoCellAnchor>
  <xdr:twoCellAnchor>
    <xdr:from xmlns:xdr="http://schemas.openxmlformats.org/drawingml/2006/spreadsheetDrawing">
      <xdr:col>7</xdr:col>
      <xdr:colOff>853440</xdr:colOff>
      <xdr:row>21</xdr:row>
      <xdr:rowOff>160655</xdr:rowOff>
    </xdr:from>
    <xdr:to xmlns:xdr="http://schemas.openxmlformats.org/drawingml/2006/spreadsheetDrawing">
      <xdr:col>8</xdr:col>
      <xdr:colOff>382905</xdr:colOff>
      <xdr:row>23</xdr:row>
      <xdr:rowOff>168275</xdr:rowOff>
    </xdr:to>
    <xdr:sp macro="" textlink="">
      <xdr:nvSpPr>
        <xdr:cNvPr id="9" name="直線 9"/>
        <xdr:cNvSpPr/>
      </xdr:nvSpPr>
      <xdr:spPr>
        <a:xfrm flipV="1">
          <a:off x="8460740" y="8417560"/>
          <a:ext cx="953770" cy="483870"/>
        </a:xfrm>
        <a:prstGeom prst="line">
          <a:avLst/>
        </a:prstGeom>
        <a:noFill/>
        <a:ln w="19050"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mailto:mail&#65306;kaigohoken@pref.shizuoka.lg.jp" TargetMode="External" Id="rId1" /><Relationship Type="http://schemas.openxmlformats.org/officeDocument/2006/relationships/hyperlink" Target="mailto:mail&#65306;kaigohoken@pref.shizuoka.lg.jp" TargetMode="External" Id="rId2" /><Relationship Type="http://schemas.openxmlformats.org/officeDocument/2006/relationships/printerSettings" Target="../printerSettings/printerSettings1.bin" Id="rId3" /><Relationship Type="http://schemas.openxmlformats.org/officeDocument/2006/relationships/drawing" Target="../drawings/drawing1.xml" Id="rId4" /></Relationships>
</file>

<file path=xl/worksheets/_rels/sheet2.xml.rels>&#65279;<?xml version="1.0" encoding="utf-8"?><Relationships xmlns="http://schemas.openxmlformats.org/package/2006/relationships"><Relationship Type="http://schemas.openxmlformats.org/officeDocument/2006/relationships/hyperlink" Target="mailto:mail&#65306;kaigohoken@pref.shizuoka.lg.jp" TargetMode="External" Id="rId1" /><Relationship Type="http://schemas.openxmlformats.org/officeDocument/2006/relationships/hyperlink" Target="mailto:mail&#65306;kaigohoken@pref.shizuoka.lg.jp" TargetMode="External" Id="rId2" /><Relationship Type="http://schemas.openxmlformats.org/officeDocument/2006/relationships/hyperlink" Target="mailto:shizuokaken@pref.jp" TargetMode="External" Id="rId3" /><Relationship Type="http://schemas.openxmlformats.org/officeDocument/2006/relationships/printerSettings" Target="../printerSettings/printerSettings2.bin" Id="rId4" /><Relationship Type="http://schemas.openxmlformats.org/officeDocument/2006/relationships/drawing" Target="../drawings/drawing2.xml" Id="rId5"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N62"/>
  <sheetViews>
    <sheetView view="pageBreakPreview" topLeftCell="A22" zoomScaleSheetLayoutView="100" workbookViewId="0">
      <selection activeCell="A3" sqref="A3:L3"/>
    </sheetView>
  </sheetViews>
  <sheetFormatPr defaultColWidth="9" defaultRowHeight="18.75"/>
  <cols>
    <col min="1" max="1" width="4.296875" style="1" customWidth="1"/>
    <col min="2" max="2" width="8.69921875" style="1" customWidth="1"/>
    <col min="3" max="3" width="17.08203125" style="1" customWidth="1"/>
    <col min="4" max="4" width="24.69921875" style="2" customWidth="1"/>
    <col min="5" max="5" width="8.5" style="3" customWidth="1"/>
    <col min="6" max="6" width="20.69921875" style="1" customWidth="1"/>
    <col min="7" max="7" width="15.8984375" style="4" customWidth="1"/>
    <col min="8" max="8" width="18.69921875" style="4" customWidth="1"/>
    <col min="9" max="9" width="13.59765625" style="1" customWidth="1"/>
    <col min="10" max="10" width="15.83203125" style="1" customWidth="1"/>
    <col min="11" max="11" width="6.796875" style="1" customWidth="1"/>
    <col min="12" max="12" width="17.33203125" style="1" customWidth="1"/>
    <col min="13" max="13" width="12" style="1" customWidth="1"/>
    <col min="14" max="14" width="1.9140625" style="1" customWidth="1"/>
    <col min="15" max="16384" width="9" style="1"/>
  </cols>
  <sheetData>
    <row r="1" spans="1:13">
      <c r="A1" s="5" t="s">
        <v>3</v>
      </c>
      <c r="B1" s="5"/>
      <c r="C1" s="5"/>
      <c r="D1" s="5"/>
      <c r="E1" s="5"/>
      <c r="F1" s="5"/>
      <c r="G1" s="38"/>
      <c r="H1" s="38"/>
      <c r="I1" s="5"/>
      <c r="J1" s="5"/>
      <c r="K1" s="5"/>
      <c r="L1" s="5"/>
    </row>
    <row r="3" spans="1:13">
      <c r="A3" s="2" t="s">
        <v>88</v>
      </c>
      <c r="B3" s="2"/>
      <c r="C3" s="2"/>
      <c r="E3" s="2"/>
      <c r="F3" s="2"/>
      <c r="G3" s="39"/>
      <c r="H3" s="39"/>
      <c r="I3" s="2"/>
      <c r="J3" s="2"/>
      <c r="K3" s="2"/>
      <c r="L3" s="2"/>
    </row>
    <row r="5" spans="1:13" ht="28.5" customHeight="1">
      <c r="A5" s="6" t="s">
        <v>85</v>
      </c>
      <c r="B5" s="6"/>
      <c r="C5" s="6"/>
      <c r="D5" s="6"/>
      <c r="E5" s="6"/>
      <c r="F5" s="6"/>
      <c r="G5" s="6"/>
      <c r="H5" s="6"/>
      <c r="I5" s="6"/>
      <c r="J5" s="6"/>
      <c r="K5" s="6"/>
      <c r="L5" s="6"/>
      <c r="M5" s="37"/>
    </row>
    <row r="6" spans="1:13" ht="40" customHeight="1">
      <c r="A6" s="6"/>
      <c r="B6" s="6"/>
      <c r="C6" s="6"/>
      <c r="D6" s="6"/>
      <c r="E6" s="6"/>
      <c r="F6" s="6"/>
      <c r="G6" s="6"/>
      <c r="H6" s="6"/>
      <c r="I6" s="6"/>
      <c r="J6" s="6"/>
      <c r="K6" s="6"/>
      <c r="L6" s="6"/>
      <c r="M6" s="37"/>
    </row>
    <row r="7" spans="1:13" ht="94.2" customHeight="1">
      <c r="A7" s="7" t="s">
        <v>67</v>
      </c>
      <c r="B7" s="13"/>
      <c r="C7" s="13"/>
      <c r="D7" s="13"/>
      <c r="E7" s="13"/>
      <c r="F7" s="13"/>
      <c r="G7" s="13"/>
      <c r="H7" s="13"/>
      <c r="I7" s="13"/>
      <c r="J7" s="13"/>
      <c r="K7" s="13"/>
      <c r="L7" s="13"/>
      <c r="M7" s="37"/>
    </row>
    <row r="8" spans="1:13" ht="19.2" customHeight="1">
      <c r="A8" s="8"/>
      <c r="B8" s="8"/>
      <c r="C8" s="8"/>
      <c r="D8" s="8"/>
      <c r="E8" s="8"/>
      <c r="F8" s="8"/>
      <c r="G8" s="8"/>
      <c r="H8" s="8"/>
      <c r="I8" s="8"/>
      <c r="J8" s="8"/>
      <c r="K8" s="8"/>
      <c r="L8" s="8"/>
      <c r="M8" s="37"/>
    </row>
    <row r="9" spans="1:13" ht="19.2" customHeight="1">
      <c r="A9" s="9" t="s">
        <v>82</v>
      </c>
      <c r="B9" s="8"/>
      <c r="C9" s="8"/>
      <c r="D9" s="8"/>
      <c r="E9" s="8"/>
      <c r="F9" s="8"/>
      <c r="G9" s="8"/>
      <c r="H9" s="8"/>
      <c r="I9" s="8"/>
      <c r="J9" s="8"/>
      <c r="K9" s="8"/>
      <c r="L9" s="8"/>
      <c r="M9" s="37"/>
    </row>
    <row r="10" spans="1:13" s="1" customFormat="1" ht="135" customHeight="1">
      <c r="A10" s="10"/>
      <c r="B10" s="14" t="s">
        <v>26</v>
      </c>
      <c r="C10" s="22"/>
      <c r="D10" s="22"/>
      <c r="E10" s="22"/>
      <c r="F10" s="22"/>
      <c r="G10" s="40"/>
      <c r="H10" s="40"/>
      <c r="I10" s="22"/>
      <c r="J10" s="22"/>
      <c r="K10" s="22"/>
      <c r="L10" s="61"/>
    </row>
    <row r="11" spans="1:13" s="1" customFormat="1" ht="16.8" customHeight="1">
      <c r="A11" s="11"/>
      <c r="B11" s="15"/>
      <c r="C11" s="15"/>
      <c r="D11" s="15"/>
      <c r="E11" s="15"/>
      <c r="F11" s="15"/>
      <c r="G11" s="41"/>
      <c r="H11" s="41"/>
      <c r="I11" s="15"/>
      <c r="J11" s="22"/>
      <c r="K11" s="22"/>
      <c r="L11" s="61"/>
    </row>
    <row r="12" spans="1:13">
      <c r="I12" s="49"/>
      <c r="J12" s="50" t="s">
        <v>39</v>
      </c>
      <c r="K12" s="52"/>
      <c r="L12" s="62"/>
      <c r="M12" s="66"/>
    </row>
    <row r="13" spans="1:13">
      <c r="I13" s="49"/>
      <c r="J13" s="50" t="s">
        <v>18</v>
      </c>
      <c r="K13" s="52"/>
      <c r="L13" s="62"/>
    </row>
    <row r="14" spans="1:13">
      <c r="A14" s="3" t="s">
        <v>11</v>
      </c>
      <c r="B14" s="1" t="s">
        <v>31</v>
      </c>
      <c r="I14" s="49"/>
      <c r="J14" s="50" t="s">
        <v>2</v>
      </c>
      <c r="K14" s="52"/>
      <c r="L14" s="62"/>
    </row>
    <row r="15" spans="1:13">
      <c r="A15" s="3"/>
      <c r="B15" s="16"/>
      <c r="C15" s="1" t="s">
        <v>8</v>
      </c>
      <c r="I15" s="49"/>
      <c r="J15" s="50" t="s">
        <v>47</v>
      </c>
      <c r="K15" s="53"/>
      <c r="L15" s="62"/>
    </row>
    <row r="16" spans="1:13">
      <c r="A16" s="3"/>
      <c r="B16" s="17"/>
      <c r="C16" s="1" t="s">
        <v>28</v>
      </c>
      <c r="I16" s="2"/>
      <c r="J16" s="2"/>
      <c r="K16" s="54"/>
      <c r="L16" s="54"/>
    </row>
    <row r="18" spans="2:14" ht="53.5" customHeight="1">
      <c r="B18" s="18" t="s">
        <v>32</v>
      </c>
      <c r="C18" s="23" t="s">
        <v>15</v>
      </c>
      <c r="D18" s="28" t="s">
        <v>42</v>
      </c>
      <c r="E18" s="28" t="s">
        <v>79</v>
      </c>
      <c r="F18" s="36" t="s">
        <v>48</v>
      </c>
      <c r="G18" s="42" t="s">
        <v>83</v>
      </c>
      <c r="H18" s="42" t="s">
        <v>69</v>
      </c>
      <c r="I18" s="28" t="s">
        <v>5</v>
      </c>
      <c r="J18" s="28" t="s">
        <v>54</v>
      </c>
      <c r="K18" s="55" t="s">
        <v>51</v>
      </c>
      <c r="L18" s="63" t="s">
        <v>4</v>
      </c>
    </row>
    <row r="19" spans="2:14">
      <c r="B19" s="19">
        <v>1</v>
      </c>
      <c r="C19" s="24"/>
      <c r="D19" s="29"/>
      <c r="E19" s="32"/>
      <c r="F19" s="29"/>
      <c r="G19" s="43"/>
      <c r="H19" s="48">
        <f t="shared" ref="H19:H48" si="0">ROUNDDOWN(G19/2,-3)</f>
        <v>0</v>
      </c>
      <c r="I19" s="48">
        <f t="shared" ref="I19:I48" si="1">IF(F19="移乗介助",1000000)+IF(F19="移動支援",300000)+IF(F19="排泄支援",300000)+IF(F19="見守り",300000)+IF(F19="コミュニケーション",300000)+IF(F19="入浴支援",1000000)+IF(F19="介護業務支援",300000)</f>
        <v>0</v>
      </c>
      <c r="J19" s="48">
        <f t="shared" ref="J19:J48" si="2">MIN(H19,I19)</f>
        <v>0</v>
      </c>
      <c r="K19" s="56"/>
      <c r="L19" s="64">
        <f t="shared" ref="L19:L48" si="3">J19*K19</f>
        <v>0</v>
      </c>
      <c r="N19" s="67"/>
    </row>
    <row r="20" spans="2:14">
      <c r="B20" s="19">
        <v>2</v>
      </c>
      <c r="C20" s="24"/>
      <c r="D20" s="29"/>
      <c r="E20" s="32"/>
      <c r="F20" s="29"/>
      <c r="G20" s="44"/>
      <c r="H20" s="48">
        <f t="shared" si="0"/>
        <v>0</v>
      </c>
      <c r="I20" s="48">
        <f t="shared" si="1"/>
        <v>0</v>
      </c>
      <c r="J20" s="48">
        <f t="shared" si="2"/>
        <v>0</v>
      </c>
      <c r="K20" s="57"/>
      <c r="L20" s="64">
        <f t="shared" si="3"/>
        <v>0</v>
      </c>
      <c r="N20" s="67"/>
    </row>
    <row r="21" spans="2:14">
      <c r="B21" s="19">
        <v>3</v>
      </c>
      <c r="C21" s="25"/>
      <c r="D21" s="29"/>
      <c r="E21" s="32"/>
      <c r="F21" s="29"/>
      <c r="G21" s="45"/>
      <c r="H21" s="48">
        <f t="shared" si="0"/>
        <v>0</v>
      </c>
      <c r="I21" s="48">
        <f t="shared" si="1"/>
        <v>0</v>
      </c>
      <c r="J21" s="48">
        <f t="shared" si="2"/>
        <v>0</v>
      </c>
      <c r="K21" s="58"/>
      <c r="L21" s="64">
        <f t="shared" si="3"/>
        <v>0</v>
      </c>
    </row>
    <row r="22" spans="2:14">
      <c r="B22" s="19">
        <v>4</v>
      </c>
      <c r="C22" s="25"/>
      <c r="D22" s="29"/>
      <c r="E22" s="32"/>
      <c r="F22" s="29"/>
      <c r="G22" s="45"/>
      <c r="H22" s="48">
        <f t="shared" si="0"/>
        <v>0</v>
      </c>
      <c r="I22" s="48">
        <f t="shared" si="1"/>
        <v>0</v>
      </c>
      <c r="J22" s="48">
        <f t="shared" si="2"/>
        <v>0</v>
      </c>
      <c r="K22" s="58"/>
      <c r="L22" s="64">
        <f t="shared" si="3"/>
        <v>0</v>
      </c>
    </row>
    <row r="23" spans="2:14">
      <c r="B23" s="19">
        <v>5</v>
      </c>
      <c r="C23" s="25"/>
      <c r="D23" s="29"/>
      <c r="E23" s="32"/>
      <c r="F23" s="29"/>
      <c r="G23" s="45"/>
      <c r="H23" s="48">
        <f t="shared" si="0"/>
        <v>0</v>
      </c>
      <c r="I23" s="48">
        <f t="shared" si="1"/>
        <v>0</v>
      </c>
      <c r="J23" s="48">
        <f t="shared" si="2"/>
        <v>0</v>
      </c>
      <c r="K23" s="58"/>
      <c r="L23" s="64">
        <f t="shared" si="3"/>
        <v>0</v>
      </c>
    </row>
    <row r="24" spans="2:14">
      <c r="B24" s="19">
        <v>6</v>
      </c>
      <c r="C24" s="26"/>
      <c r="D24" s="30"/>
      <c r="E24" s="33"/>
      <c r="F24" s="30"/>
      <c r="G24" s="45"/>
      <c r="H24" s="48">
        <f t="shared" si="0"/>
        <v>0</v>
      </c>
      <c r="I24" s="48">
        <f t="shared" si="1"/>
        <v>0</v>
      </c>
      <c r="J24" s="48">
        <f t="shared" si="2"/>
        <v>0</v>
      </c>
      <c r="K24" s="58"/>
      <c r="L24" s="64">
        <f t="shared" si="3"/>
        <v>0</v>
      </c>
    </row>
    <row r="25" spans="2:14">
      <c r="B25" s="19">
        <v>7</v>
      </c>
      <c r="C25" s="26"/>
      <c r="D25" s="30"/>
      <c r="E25" s="33"/>
      <c r="F25" s="30"/>
      <c r="G25" s="45"/>
      <c r="H25" s="48">
        <f t="shared" si="0"/>
        <v>0</v>
      </c>
      <c r="I25" s="48">
        <f t="shared" si="1"/>
        <v>0</v>
      </c>
      <c r="J25" s="48">
        <f t="shared" si="2"/>
        <v>0</v>
      </c>
      <c r="K25" s="58"/>
      <c r="L25" s="64">
        <f t="shared" si="3"/>
        <v>0</v>
      </c>
    </row>
    <row r="26" spans="2:14">
      <c r="B26" s="19">
        <v>8</v>
      </c>
      <c r="C26" s="26"/>
      <c r="D26" s="30"/>
      <c r="E26" s="33"/>
      <c r="F26" s="30"/>
      <c r="G26" s="45"/>
      <c r="H26" s="48">
        <f t="shared" si="0"/>
        <v>0</v>
      </c>
      <c r="I26" s="48">
        <f t="shared" si="1"/>
        <v>0</v>
      </c>
      <c r="J26" s="48">
        <f t="shared" si="2"/>
        <v>0</v>
      </c>
      <c r="K26" s="58"/>
      <c r="L26" s="64">
        <f t="shared" si="3"/>
        <v>0</v>
      </c>
    </row>
    <row r="27" spans="2:14">
      <c r="B27" s="19">
        <v>9</v>
      </c>
      <c r="C27" s="26"/>
      <c r="D27" s="30"/>
      <c r="E27" s="33"/>
      <c r="F27" s="30"/>
      <c r="G27" s="45"/>
      <c r="H27" s="48">
        <f t="shared" si="0"/>
        <v>0</v>
      </c>
      <c r="I27" s="48">
        <f t="shared" si="1"/>
        <v>0</v>
      </c>
      <c r="J27" s="48">
        <f t="shared" si="2"/>
        <v>0</v>
      </c>
      <c r="K27" s="58"/>
      <c r="L27" s="64">
        <f t="shared" si="3"/>
        <v>0</v>
      </c>
    </row>
    <row r="28" spans="2:14">
      <c r="B28" s="19">
        <v>10</v>
      </c>
      <c r="C28" s="26"/>
      <c r="D28" s="30"/>
      <c r="E28" s="33"/>
      <c r="F28" s="30"/>
      <c r="G28" s="45"/>
      <c r="H28" s="48">
        <f t="shared" si="0"/>
        <v>0</v>
      </c>
      <c r="I28" s="48">
        <f t="shared" si="1"/>
        <v>0</v>
      </c>
      <c r="J28" s="48">
        <f t="shared" si="2"/>
        <v>0</v>
      </c>
      <c r="K28" s="58"/>
      <c r="L28" s="64">
        <f t="shared" si="3"/>
        <v>0</v>
      </c>
    </row>
    <row r="29" spans="2:14">
      <c r="B29" s="19">
        <v>11</v>
      </c>
      <c r="C29" s="26"/>
      <c r="D29" s="31"/>
      <c r="E29" s="34"/>
      <c r="F29" s="30"/>
      <c r="G29" s="45"/>
      <c r="H29" s="48">
        <f t="shared" si="0"/>
        <v>0</v>
      </c>
      <c r="I29" s="48">
        <f t="shared" si="1"/>
        <v>0</v>
      </c>
      <c r="J29" s="48">
        <f t="shared" si="2"/>
        <v>0</v>
      </c>
      <c r="K29" s="58"/>
      <c r="L29" s="64">
        <f t="shared" si="3"/>
        <v>0</v>
      </c>
    </row>
    <row r="30" spans="2:14">
      <c r="B30" s="19">
        <v>12</v>
      </c>
      <c r="C30" s="26"/>
      <c r="D30" s="31"/>
      <c r="E30" s="34"/>
      <c r="F30" s="30"/>
      <c r="G30" s="45"/>
      <c r="H30" s="48">
        <f t="shared" si="0"/>
        <v>0</v>
      </c>
      <c r="I30" s="48">
        <f t="shared" si="1"/>
        <v>0</v>
      </c>
      <c r="J30" s="48">
        <f t="shared" si="2"/>
        <v>0</v>
      </c>
      <c r="K30" s="58"/>
      <c r="L30" s="64">
        <f t="shared" si="3"/>
        <v>0</v>
      </c>
    </row>
    <row r="31" spans="2:14">
      <c r="B31" s="19">
        <v>13</v>
      </c>
      <c r="C31" s="26"/>
      <c r="D31" s="31"/>
      <c r="E31" s="34"/>
      <c r="F31" s="30"/>
      <c r="G31" s="45"/>
      <c r="H31" s="48">
        <f t="shared" si="0"/>
        <v>0</v>
      </c>
      <c r="I31" s="48">
        <f t="shared" si="1"/>
        <v>0</v>
      </c>
      <c r="J31" s="48">
        <f t="shared" si="2"/>
        <v>0</v>
      </c>
      <c r="K31" s="58"/>
      <c r="L31" s="64">
        <f t="shared" si="3"/>
        <v>0</v>
      </c>
    </row>
    <row r="32" spans="2:14">
      <c r="B32" s="19">
        <v>14</v>
      </c>
      <c r="C32" s="26"/>
      <c r="D32" s="31"/>
      <c r="E32" s="34"/>
      <c r="F32" s="30"/>
      <c r="G32" s="45"/>
      <c r="H32" s="48">
        <f t="shared" si="0"/>
        <v>0</v>
      </c>
      <c r="I32" s="48">
        <f t="shared" si="1"/>
        <v>0</v>
      </c>
      <c r="J32" s="48">
        <f t="shared" si="2"/>
        <v>0</v>
      </c>
      <c r="K32" s="58"/>
      <c r="L32" s="64">
        <f t="shared" si="3"/>
        <v>0</v>
      </c>
    </row>
    <row r="33" spans="2:12">
      <c r="B33" s="19">
        <v>15</v>
      </c>
      <c r="C33" s="26"/>
      <c r="D33" s="31"/>
      <c r="E33" s="34"/>
      <c r="F33" s="30"/>
      <c r="G33" s="45"/>
      <c r="H33" s="48">
        <f t="shared" si="0"/>
        <v>0</v>
      </c>
      <c r="I33" s="48">
        <f t="shared" si="1"/>
        <v>0</v>
      </c>
      <c r="J33" s="48">
        <f t="shared" si="2"/>
        <v>0</v>
      </c>
      <c r="K33" s="58"/>
      <c r="L33" s="64">
        <f t="shared" si="3"/>
        <v>0</v>
      </c>
    </row>
    <row r="34" spans="2:12">
      <c r="B34" s="19">
        <v>16</v>
      </c>
      <c r="C34" s="26"/>
      <c r="D34" s="31"/>
      <c r="E34" s="34"/>
      <c r="F34" s="30"/>
      <c r="G34" s="45"/>
      <c r="H34" s="48">
        <f t="shared" si="0"/>
        <v>0</v>
      </c>
      <c r="I34" s="48">
        <f t="shared" si="1"/>
        <v>0</v>
      </c>
      <c r="J34" s="48">
        <f t="shared" si="2"/>
        <v>0</v>
      </c>
      <c r="K34" s="58"/>
      <c r="L34" s="64">
        <f t="shared" si="3"/>
        <v>0</v>
      </c>
    </row>
    <row r="35" spans="2:12">
      <c r="B35" s="19">
        <v>17</v>
      </c>
      <c r="C35" s="26"/>
      <c r="D35" s="31"/>
      <c r="E35" s="34"/>
      <c r="F35" s="30"/>
      <c r="G35" s="45"/>
      <c r="H35" s="48">
        <f t="shared" si="0"/>
        <v>0</v>
      </c>
      <c r="I35" s="48">
        <f t="shared" si="1"/>
        <v>0</v>
      </c>
      <c r="J35" s="48">
        <f t="shared" si="2"/>
        <v>0</v>
      </c>
      <c r="K35" s="58"/>
      <c r="L35" s="64">
        <f t="shared" si="3"/>
        <v>0</v>
      </c>
    </row>
    <row r="36" spans="2:12">
      <c r="B36" s="19">
        <v>18</v>
      </c>
      <c r="C36" s="26"/>
      <c r="D36" s="31"/>
      <c r="E36" s="34"/>
      <c r="F36" s="30"/>
      <c r="G36" s="45"/>
      <c r="H36" s="48">
        <f t="shared" si="0"/>
        <v>0</v>
      </c>
      <c r="I36" s="48">
        <f t="shared" si="1"/>
        <v>0</v>
      </c>
      <c r="J36" s="48">
        <f t="shared" si="2"/>
        <v>0</v>
      </c>
      <c r="K36" s="58"/>
      <c r="L36" s="64">
        <f t="shared" si="3"/>
        <v>0</v>
      </c>
    </row>
    <row r="37" spans="2:12">
      <c r="B37" s="19">
        <v>19</v>
      </c>
      <c r="C37" s="26"/>
      <c r="D37" s="31"/>
      <c r="E37" s="34"/>
      <c r="F37" s="30"/>
      <c r="G37" s="45"/>
      <c r="H37" s="48">
        <f t="shared" si="0"/>
        <v>0</v>
      </c>
      <c r="I37" s="48">
        <f t="shared" si="1"/>
        <v>0</v>
      </c>
      <c r="J37" s="48">
        <f t="shared" si="2"/>
        <v>0</v>
      </c>
      <c r="K37" s="58"/>
      <c r="L37" s="64">
        <f t="shared" si="3"/>
        <v>0</v>
      </c>
    </row>
    <row r="38" spans="2:12">
      <c r="B38" s="19">
        <v>20</v>
      </c>
      <c r="C38" s="26"/>
      <c r="D38" s="31"/>
      <c r="E38" s="34"/>
      <c r="F38" s="30"/>
      <c r="G38" s="45"/>
      <c r="H38" s="48">
        <f t="shared" si="0"/>
        <v>0</v>
      </c>
      <c r="I38" s="48">
        <f t="shared" si="1"/>
        <v>0</v>
      </c>
      <c r="J38" s="48">
        <f t="shared" si="2"/>
        <v>0</v>
      </c>
      <c r="K38" s="58"/>
      <c r="L38" s="64">
        <f t="shared" si="3"/>
        <v>0</v>
      </c>
    </row>
    <row r="39" spans="2:12">
      <c r="B39" s="19">
        <v>21</v>
      </c>
      <c r="C39" s="26"/>
      <c r="D39" s="31"/>
      <c r="E39" s="34"/>
      <c r="F39" s="30"/>
      <c r="G39" s="45"/>
      <c r="H39" s="48">
        <f t="shared" si="0"/>
        <v>0</v>
      </c>
      <c r="I39" s="48">
        <f t="shared" si="1"/>
        <v>0</v>
      </c>
      <c r="J39" s="48">
        <f t="shared" si="2"/>
        <v>0</v>
      </c>
      <c r="K39" s="58"/>
      <c r="L39" s="64">
        <f t="shared" si="3"/>
        <v>0</v>
      </c>
    </row>
    <row r="40" spans="2:12">
      <c r="B40" s="19">
        <v>22</v>
      </c>
      <c r="C40" s="26"/>
      <c r="D40" s="31"/>
      <c r="E40" s="34"/>
      <c r="F40" s="30"/>
      <c r="G40" s="45"/>
      <c r="H40" s="48">
        <f t="shared" si="0"/>
        <v>0</v>
      </c>
      <c r="I40" s="48">
        <f t="shared" si="1"/>
        <v>0</v>
      </c>
      <c r="J40" s="48">
        <f t="shared" si="2"/>
        <v>0</v>
      </c>
      <c r="K40" s="58"/>
      <c r="L40" s="64">
        <f t="shared" si="3"/>
        <v>0</v>
      </c>
    </row>
    <row r="41" spans="2:12">
      <c r="B41" s="19">
        <v>23</v>
      </c>
      <c r="C41" s="26"/>
      <c r="D41" s="31"/>
      <c r="E41" s="34"/>
      <c r="F41" s="30"/>
      <c r="G41" s="45"/>
      <c r="H41" s="48">
        <f t="shared" si="0"/>
        <v>0</v>
      </c>
      <c r="I41" s="48">
        <f t="shared" si="1"/>
        <v>0</v>
      </c>
      <c r="J41" s="48">
        <f t="shared" si="2"/>
        <v>0</v>
      </c>
      <c r="K41" s="58"/>
      <c r="L41" s="64">
        <f t="shared" si="3"/>
        <v>0</v>
      </c>
    </row>
    <row r="42" spans="2:12">
      <c r="B42" s="19">
        <v>24</v>
      </c>
      <c r="C42" s="26"/>
      <c r="D42" s="31"/>
      <c r="E42" s="34"/>
      <c r="F42" s="30"/>
      <c r="G42" s="45"/>
      <c r="H42" s="48">
        <f t="shared" si="0"/>
        <v>0</v>
      </c>
      <c r="I42" s="48">
        <f t="shared" si="1"/>
        <v>0</v>
      </c>
      <c r="J42" s="48">
        <f t="shared" si="2"/>
        <v>0</v>
      </c>
      <c r="K42" s="58"/>
      <c r="L42" s="64">
        <f t="shared" si="3"/>
        <v>0</v>
      </c>
    </row>
    <row r="43" spans="2:12">
      <c r="B43" s="19">
        <v>25</v>
      </c>
      <c r="C43" s="26"/>
      <c r="D43" s="31"/>
      <c r="E43" s="34"/>
      <c r="F43" s="30"/>
      <c r="G43" s="45"/>
      <c r="H43" s="48">
        <f t="shared" si="0"/>
        <v>0</v>
      </c>
      <c r="I43" s="48">
        <f t="shared" si="1"/>
        <v>0</v>
      </c>
      <c r="J43" s="48">
        <f t="shared" si="2"/>
        <v>0</v>
      </c>
      <c r="K43" s="58"/>
      <c r="L43" s="64">
        <f t="shared" si="3"/>
        <v>0</v>
      </c>
    </row>
    <row r="44" spans="2:12">
      <c r="B44" s="19">
        <v>26</v>
      </c>
      <c r="C44" s="26"/>
      <c r="D44" s="31"/>
      <c r="E44" s="34"/>
      <c r="F44" s="30"/>
      <c r="G44" s="45"/>
      <c r="H44" s="48">
        <f t="shared" si="0"/>
        <v>0</v>
      </c>
      <c r="I44" s="48">
        <f t="shared" si="1"/>
        <v>0</v>
      </c>
      <c r="J44" s="48">
        <f t="shared" si="2"/>
        <v>0</v>
      </c>
      <c r="K44" s="58"/>
      <c r="L44" s="64">
        <f t="shared" si="3"/>
        <v>0</v>
      </c>
    </row>
    <row r="45" spans="2:12">
      <c r="B45" s="19">
        <v>27</v>
      </c>
      <c r="C45" s="26"/>
      <c r="D45" s="31"/>
      <c r="E45" s="34"/>
      <c r="F45" s="30"/>
      <c r="G45" s="45"/>
      <c r="H45" s="48">
        <f t="shared" si="0"/>
        <v>0</v>
      </c>
      <c r="I45" s="48">
        <f t="shared" si="1"/>
        <v>0</v>
      </c>
      <c r="J45" s="48">
        <f t="shared" si="2"/>
        <v>0</v>
      </c>
      <c r="K45" s="58"/>
      <c r="L45" s="64">
        <f t="shared" si="3"/>
        <v>0</v>
      </c>
    </row>
    <row r="46" spans="2:12">
      <c r="B46" s="19">
        <v>28</v>
      </c>
      <c r="C46" s="26"/>
      <c r="D46" s="31"/>
      <c r="E46" s="34"/>
      <c r="F46" s="30"/>
      <c r="G46" s="45"/>
      <c r="H46" s="48">
        <f t="shared" si="0"/>
        <v>0</v>
      </c>
      <c r="I46" s="48">
        <f t="shared" si="1"/>
        <v>0</v>
      </c>
      <c r="J46" s="48">
        <f t="shared" si="2"/>
        <v>0</v>
      </c>
      <c r="K46" s="58"/>
      <c r="L46" s="64">
        <f t="shared" si="3"/>
        <v>0</v>
      </c>
    </row>
    <row r="47" spans="2:12">
      <c r="B47" s="19">
        <v>29</v>
      </c>
      <c r="C47" s="26"/>
      <c r="D47" s="31"/>
      <c r="E47" s="34"/>
      <c r="F47" s="30"/>
      <c r="G47" s="45"/>
      <c r="H47" s="48">
        <f t="shared" si="0"/>
        <v>0</v>
      </c>
      <c r="I47" s="48">
        <f t="shared" si="1"/>
        <v>0</v>
      </c>
      <c r="J47" s="48">
        <f t="shared" si="2"/>
        <v>0</v>
      </c>
      <c r="K47" s="58"/>
      <c r="L47" s="64">
        <f t="shared" si="3"/>
        <v>0</v>
      </c>
    </row>
    <row r="48" spans="2:12">
      <c r="B48" s="19">
        <v>30</v>
      </c>
      <c r="C48" s="26"/>
      <c r="D48" s="31"/>
      <c r="E48" s="34"/>
      <c r="F48" s="30"/>
      <c r="G48" s="45"/>
      <c r="H48" s="48">
        <f t="shared" si="0"/>
        <v>0</v>
      </c>
      <c r="I48" s="48">
        <f t="shared" si="1"/>
        <v>0</v>
      </c>
      <c r="J48" s="48">
        <f t="shared" si="2"/>
        <v>0</v>
      </c>
      <c r="K48" s="58"/>
      <c r="L48" s="64">
        <f t="shared" si="3"/>
        <v>0</v>
      </c>
    </row>
    <row r="49" spans="1:12">
      <c r="B49" s="20" t="s">
        <v>24</v>
      </c>
      <c r="C49" s="27"/>
      <c r="D49" s="27"/>
      <c r="E49" s="27"/>
      <c r="F49" s="27"/>
      <c r="G49" s="46"/>
      <c r="H49" s="46"/>
      <c r="I49" s="27"/>
      <c r="J49" s="27"/>
      <c r="K49" s="59"/>
      <c r="L49" s="65">
        <f>SUM(L19:L48)</f>
        <v>0</v>
      </c>
    </row>
    <row r="50" spans="1:12" s="1" customFormat="1" ht="11" customHeight="1">
      <c r="B50" s="21"/>
      <c r="C50" s="21"/>
      <c r="D50" s="21"/>
      <c r="E50" s="35"/>
      <c r="F50" s="21"/>
      <c r="G50" s="47"/>
      <c r="H50" s="47"/>
      <c r="I50" s="21"/>
      <c r="J50" s="21"/>
      <c r="K50" s="60"/>
      <c r="L50" s="60"/>
    </row>
    <row r="51" spans="1:12">
      <c r="A51" s="3"/>
      <c r="B51" s="1" t="s">
        <v>13</v>
      </c>
    </row>
    <row r="52" spans="1:12">
      <c r="A52" s="3"/>
      <c r="B52" s="1" t="s">
        <v>0</v>
      </c>
    </row>
    <row r="54" spans="1:12">
      <c r="J54" s="1" t="s">
        <v>55</v>
      </c>
    </row>
    <row r="55" spans="1:12">
      <c r="J55" s="1" t="s">
        <v>22</v>
      </c>
    </row>
    <row r="56" spans="1:12">
      <c r="J56" s="51" t="s">
        <v>9</v>
      </c>
      <c r="K56" s="51"/>
    </row>
    <row r="61" spans="1:12">
      <c r="A61" s="12"/>
    </row>
    <row r="62" spans="1:12">
      <c r="A62" s="12"/>
      <c r="F62" s="37"/>
    </row>
  </sheetData>
  <mergeCells count="10">
    <mergeCell ref="A1:L1"/>
    <mergeCell ref="A3:L3"/>
    <mergeCell ref="A7:L7"/>
    <mergeCell ref="B10:L10"/>
    <mergeCell ref="K12:L12"/>
    <mergeCell ref="K13:L13"/>
    <mergeCell ref="K14:L14"/>
    <mergeCell ref="K15:L15"/>
    <mergeCell ref="B49:K49"/>
    <mergeCell ref="A5:L6"/>
  </mergeCells>
  <phoneticPr fontId="1"/>
  <hyperlinks>
    <hyperlink ref="K56" r:id="rId1"/>
    <hyperlink ref="J56" r:id="rId2"/>
  </hyperlinks>
  <printOptions horizontalCentered="1" verticalCentered="1"/>
  <pageMargins left="0.7" right="0.7" top="0.75" bottom="0.75" header="0.3" footer="0.3"/>
  <pageSetup paperSize="9" scale="46" fitToWidth="1" fitToHeight="1" orientation="portrait" usePrinterDefaults="1" r:id="rId3"/>
  <drawing r:id="rId4"/>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選択肢!$A$2:$A$34</xm:f>
          </x14:formula1>
          <xm:sqref>D19:D48</xm:sqref>
        </x14:dataValidation>
        <x14:dataValidation type="list" allowBlank="1" showDropDown="0" showInputMessage="1" showErrorMessage="1">
          <x14:formula1>
            <xm:f>選択肢!$C$2:$C$9</xm:f>
          </x14:formula1>
          <xm:sqref>F19:F48</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A1:N62"/>
  <sheetViews>
    <sheetView view="pageBreakPreview" zoomScaleSheetLayoutView="100" workbookViewId="0">
      <selection activeCell="A3" sqref="A3:L3"/>
    </sheetView>
  </sheetViews>
  <sheetFormatPr defaultColWidth="9" defaultRowHeight="18.75"/>
  <cols>
    <col min="1" max="1" width="4.296875" style="1" customWidth="1"/>
    <col min="2" max="2" width="8.69921875" style="1" customWidth="1"/>
    <col min="3" max="3" width="17.08203125" style="1" customWidth="1"/>
    <col min="4" max="4" width="24.69921875" style="2" customWidth="1"/>
    <col min="5" max="5" width="8.5" style="3" customWidth="1"/>
    <col min="6" max="6" width="20.69921875" style="1" customWidth="1"/>
    <col min="7" max="7" width="15.8984375" style="4" customWidth="1"/>
    <col min="8" max="8" width="18.69921875" style="4" customWidth="1"/>
    <col min="9" max="9" width="13.59765625" style="1" customWidth="1"/>
    <col min="10" max="10" width="15.83203125" style="1" customWidth="1"/>
    <col min="11" max="11" width="6.796875" style="1" customWidth="1"/>
    <col min="12" max="12" width="17.33203125" style="1" customWidth="1"/>
    <col min="13" max="13" width="12" style="1" customWidth="1"/>
    <col min="14" max="14" width="1.9140625" style="1" customWidth="1"/>
    <col min="15" max="16384" width="9" style="1"/>
  </cols>
  <sheetData>
    <row r="1" spans="1:13">
      <c r="A1" s="5" t="s">
        <v>81</v>
      </c>
      <c r="B1" s="5"/>
      <c r="C1" s="5"/>
      <c r="D1" s="5"/>
      <c r="E1" s="5"/>
      <c r="F1" s="5"/>
      <c r="G1" s="38"/>
      <c r="H1" s="38"/>
      <c r="I1" s="5"/>
      <c r="J1" s="5"/>
      <c r="K1" s="5"/>
      <c r="L1" s="5"/>
    </row>
    <row r="3" spans="1:13">
      <c r="A3" s="2" t="s">
        <v>88</v>
      </c>
      <c r="B3" s="2"/>
      <c r="C3" s="2"/>
      <c r="E3" s="2"/>
      <c r="F3" s="2"/>
      <c r="G3" s="39"/>
      <c r="H3" s="39"/>
      <c r="I3" s="2"/>
      <c r="J3" s="2"/>
      <c r="K3" s="2"/>
      <c r="L3" s="2"/>
    </row>
    <row r="5" spans="1:13" ht="28.5" customHeight="1">
      <c r="A5" s="6" t="s">
        <v>86</v>
      </c>
      <c r="B5" s="6"/>
      <c r="C5" s="6"/>
      <c r="D5" s="6"/>
      <c r="E5" s="6"/>
      <c r="F5" s="6"/>
      <c r="G5" s="6"/>
      <c r="H5" s="6"/>
      <c r="I5" s="6"/>
      <c r="J5" s="6"/>
      <c r="K5" s="6"/>
      <c r="L5" s="6"/>
      <c r="M5" s="37"/>
    </row>
    <row r="6" spans="1:13" ht="40" customHeight="1">
      <c r="A6" s="6"/>
      <c r="B6" s="6"/>
      <c r="C6" s="6"/>
      <c r="D6" s="6"/>
      <c r="E6" s="6"/>
      <c r="F6" s="6"/>
      <c r="G6" s="6"/>
      <c r="H6" s="6"/>
      <c r="I6" s="6"/>
      <c r="J6" s="6"/>
      <c r="K6" s="6"/>
      <c r="L6" s="6"/>
      <c r="M6" s="37"/>
    </row>
    <row r="7" spans="1:13" ht="94.2" customHeight="1">
      <c r="A7" s="7" t="s">
        <v>87</v>
      </c>
      <c r="B7" s="13"/>
      <c r="C7" s="13"/>
      <c r="D7" s="13"/>
      <c r="E7" s="13"/>
      <c r="F7" s="13"/>
      <c r="G7" s="13"/>
      <c r="H7" s="13"/>
      <c r="I7" s="13"/>
      <c r="J7" s="13"/>
      <c r="K7" s="13"/>
      <c r="L7" s="13"/>
      <c r="M7" s="37"/>
    </row>
    <row r="8" spans="1:13" ht="19.2" customHeight="1">
      <c r="A8" s="8"/>
      <c r="B8" s="8"/>
      <c r="C8" s="8"/>
      <c r="D8" s="8"/>
      <c r="E8" s="8"/>
      <c r="F8" s="8"/>
      <c r="G8" s="8"/>
      <c r="H8" s="8"/>
      <c r="I8" s="8"/>
      <c r="J8" s="8"/>
      <c r="K8" s="8"/>
      <c r="L8" s="8"/>
      <c r="M8" s="37"/>
    </row>
    <row r="9" spans="1:13" ht="19.2" customHeight="1">
      <c r="A9" s="9" t="s">
        <v>82</v>
      </c>
      <c r="B9" s="8"/>
      <c r="C9" s="8"/>
      <c r="D9" s="8"/>
      <c r="E9" s="8"/>
      <c r="F9" s="8"/>
      <c r="G9" s="8"/>
      <c r="H9" s="8"/>
      <c r="I9" s="8"/>
      <c r="J9" s="8"/>
      <c r="K9" s="8"/>
      <c r="L9" s="8"/>
      <c r="M9" s="37"/>
    </row>
    <row r="10" spans="1:13" s="1" customFormat="1" ht="135" customHeight="1">
      <c r="A10" s="10"/>
      <c r="B10" s="14" t="s">
        <v>20</v>
      </c>
      <c r="C10" s="22"/>
      <c r="D10" s="22"/>
      <c r="E10" s="22"/>
      <c r="F10" s="22"/>
      <c r="G10" s="40"/>
      <c r="H10" s="40"/>
      <c r="I10" s="22"/>
      <c r="J10" s="22"/>
      <c r="K10" s="22"/>
      <c r="L10" s="61"/>
    </row>
    <row r="11" spans="1:13" s="1" customFormat="1" ht="16.8" customHeight="1">
      <c r="A11" s="11"/>
      <c r="B11" s="15"/>
      <c r="C11" s="15"/>
      <c r="D11" s="15"/>
      <c r="E11" s="15"/>
      <c r="F11" s="15"/>
      <c r="G11" s="41"/>
      <c r="H11" s="41"/>
      <c r="I11" s="15"/>
      <c r="J11" s="22"/>
      <c r="K11" s="22"/>
      <c r="L11" s="61"/>
    </row>
    <row r="12" spans="1:13">
      <c r="I12" s="49"/>
      <c r="J12" s="50" t="s">
        <v>39</v>
      </c>
      <c r="K12" s="52" t="s">
        <v>56</v>
      </c>
      <c r="L12" s="62"/>
      <c r="M12" s="66"/>
    </row>
    <row r="13" spans="1:13">
      <c r="I13" s="49"/>
      <c r="J13" s="50" t="s">
        <v>18</v>
      </c>
      <c r="K13" s="52" t="s">
        <v>70</v>
      </c>
      <c r="L13" s="62"/>
    </row>
    <row r="14" spans="1:13">
      <c r="A14" s="3" t="s">
        <v>11</v>
      </c>
      <c r="B14" s="1" t="s">
        <v>31</v>
      </c>
      <c r="I14" s="49"/>
      <c r="J14" s="50" t="s">
        <v>2</v>
      </c>
      <c r="K14" s="52" t="s">
        <v>71</v>
      </c>
      <c r="L14" s="62"/>
    </row>
    <row r="15" spans="1:13">
      <c r="A15" s="3"/>
      <c r="B15" s="16"/>
      <c r="C15" s="1" t="s">
        <v>8</v>
      </c>
      <c r="I15" s="49"/>
      <c r="J15" s="50" t="s">
        <v>47</v>
      </c>
      <c r="K15" s="53" t="s">
        <v>72</v>
      </c>
      <c r="L15" s="62"/>
    </row>
    <row r="16" spans="1:13">
      <c r="A16" s="3"/>
      <c r="B16" s="17"/>
      <c r="C16" s="1" t="s">
        <v>28</v>
      </c>
      <c r="I16" s="2"/>
      <c r="J16" s="2"/>
      <c r="K16" s="54"/>
      <c r="L16" s="54"/>
    </row>
    <row r="18" spans="2:14" ht="53.5" customHeight="1">
      <c r="B18" s="18" t="s">
        <v>32</v>
      </c>
      <c r="C18" s="23" t="s">
        <v>15</v>
      </c>
      <c r="D18" s="28" t="s">
        <v>42</v>
      </c>
      <c r="E18" s="28" t="s">
        <v>79</v>
      </c>
      <c r="F18" s="36" t="s">
        <v>48</v>
      </c>
      <c r="G18" s="42" t="s">
        <v>84</v>
      </c>
      <c r="H18" s="42" t="s">
        <v>69</v>
      </c>
      <c r="I18" s="28" t="s">
        <v>5</v>
      </c>
      <c r="J18" s="28" t="s">
        <v>54</v>
      </c>
      <c r="K18" s="55" t="s">
        <v>51</v>
      </c>
      <c r="L18" s="63" t="s">
        <v>4</v>
      </c>
    </row>
    <row r="19" spans="2:14">
      <c r="B19" s="19">
        <v>1</v>
      </c>
      <c r="C19" s="24" t="s">
        <v>63</v>
      </c>
      <c r="D19" s="29" t="s">
        <v>41</v>
      </c>
      <c r="E19" s="32">
        <v>35</v>
      </c>
      <c r="F19" s="29" t="s">
        <v>75</v>
      </c>
      <c r="G19" s="43">
        <v>50500</v>
      </c>
      <c r="H19" s="48">
        <f t="shared" ref="H19:H48" si="0">ROUNDDOWN(G19/2,-3)</f>
        <v>25000</v>
      </c>
      <c r="I19" s="48">
        <f>IF(F19="移乗介助",1000000)+IF(F19="移動支援",300000)+IF(F19="排泄支援",300000)+IF(F19="見守り",300000)+IF(F19="コミュニケーション",300000)+IF(F19="入浴支援",1000000)+IF(F19="介護業務支援",300000)</f>
        <v>300000</v>
      </c>
      <c r="J19" s="48">
        <f t="shared" ref="J19:J48" si="1">MIN(H19,I19)</f>
        <v>25000</v>
      </c>
      <c r="K19" s="56">
        <v>3</v>
      </c>
      <c r="L19" s="64">
        <f t="shared" ref="L19:L48" si="2">J19*K19</f>
        <v>75000</v>
      </c>
      <c r="N19" s="67"/>
    </row>
    <row r="20" spans="2:14">
      <c r="B20" s="19">
        <v>2</v>
      </c>
      <c r="C20" s="24" t="s">
        <v>63</v>
      </c>
      <c r="D20" s="29" t="s">
        <v>41</v>
      </c>
      <c r="E20" s="32">
        <v>35</v>
      </c>
      <c r="F20" s="29" t="s">
        <v>76</v>
      </c>
      <c r="G20" s="44">
        <v>3000000</v>
      </c>
      <c r="H20" s="48">
        <f t="shared" si="0"/>
        <v>1500000</v>
      </c>
      <c r="I20" s="48">
        <f>IF(F20="移乗介助",1000000)+IF(F20="移動支援",300000)+IF(F20="排泄支援",300000)+IF(F20="見守り",300000)+IF(F20="コミュニケーション",300000)+IF(F20="入浴支援",1000000)+IF(F20="介護業務支援",300000)</f>
        <v>1000000</v>
      </c>
      <c r="J20" s="48">
        <f t="shared" si="1"/>
        <v>1000000</v>
      </c>
      <c r="K20" s="57">
        <v>1</v>
      </c>
      <c r="L20" s="64">
        <f t="shared" si="2"/>
        <v>1000000</v>
      </c>
      <c r="N20" s="67"/>
    </row>
    <row r="21" spans="2:14">
      <c r="B21" s="19">
        <v>3</v>
      </c>
      <c r="C21" s="25" t="s">
        <v>80</v>
      </c>
      <c r="D21" s="29" t="s">
        <v>10</v>
      </c>
      <c r="E21" s="32">
        <v>60</v>
      </c>
      <c r="F21" s="29" t="s">
        <v>37</v>
      </c>
      <c r="G21" s="44">
        <v>50000</v>
      </c>
      <c r="H21" s="48">
        <f t="shared" si="0"/>
        <v>25000</v>
      </c>
      <c r="I21" s="48">
        <f>IF(F21="移乗介助",1000000)+IF(F21="移動支援",300000)+IF(F21="排泄支援",300000)+IF(F21="見守り",300000)+IF(F21="コミュニケーション",300000)+IF(F21="入浴支援",1000000)+IF(F21="介護業務支援",300000)</f>
        <v>300000</v>
      </c>
      <c r="J21" s="48">
        <f t="shared" si="1"/>
        <v>25000</v>
      </c>
      <c r="K21" s="57">
        <v>6</v>
      </c>
      <c r="L21" s="64">
        <f t="shared" si="2"/>
        <v>150000</v>
      </c>
    </row>
    <row r="22" spans="2:14">
      <c r="B22" s="19">
        <v>4</v>
      </c>
      <c r="C22" s="25" t="s">
        <v>80</v>
      </c>
      <c r="D22" s="29" t="s">
        <v>10</v>
      </c>
      <c r="E22" s="32">
        <v>60</v>
      </c>
      <c r="F22" s="29" t="s">
        <v>77</v>
      </c>
      <c r="G22" s="44">
        <v>1000000</v>
      </c>
      <c r="H22" s="48">
        <f t="shared" si="0"/>
        <v>500000</v>
      </c>
      <c r="I22" s="68">
        <v>1650000</v>
      </c>
      <c r="J22" s="48">
        <f t="shared" si="1"/>
        <v>500000</v>
      </c>
      <c r="K22" s="57">
        <v>1</v>
      </c>
      <c r="L22" s="64">
        <f t="shared" si="2"/>
        <v>500000</v>
      </c>
    </row>
    <row r="23" spans="2:14">
      <c r="B23" s="19">
        <v>5</v>
      </c>
      <c r="C23" s="25" t="s">
        <v>80</v>
      </c>
      <c r="D23" s="29" t="s">
        <v>38</v>
      </c>
      <c r="E23" s="32">
        <v>8</v>
      </c>
      <c r="F23" s="29" t="s">
        <v>74</v>
      </c>
      <c r="G23" s="44">
        <v>500000</v>
      </c>
      <c r="H23" s="48">
        <f t="shared" si="0"/>
        <v>250000</v>
      </c>
      <c r="I23" s="48">
        <f t="shared" ref="I23:I48" si="3">IF(F23="移乗介助",1000000)+IF(F23="移動支援",300000)+IF(F23="排泄支援",300000)+IF(F23="見守り",300000)+IF(F23="コミュニケーション",300000)+IF(F23="入浴支援",1000000)+IF(F23="介護業務支援",300000)</f>
        <v>300000</v>
      </c>
      <c r="J23" s="48">
        <f t="shared" si="1"/>
        <v>250000</v>
      </c>
      <c r="K23" s="57">
        <v>1</v>
      </c>
      <c r="L23" s="64">
        <f t="shared" si="2"/>
        <v>250000</v>
      </c>
    </row>
    <row r="24" spans="2:14">
      <c r="B24" s="19">
        <v>6</v>
      </c>
      <c r="C24" s="26"/>
      <c r="D24" s="29"/>
      <c r="E24" s="33"/>
      <c r="F24" s="30"/>
      <c r="G24" s="45"/>
      <c r="H24" s="48">
        <f t="shared" si="0"/>
        <v>0</v>
      </c>
      <c r="I24" s="48">
        <f t="shared" si="3"/>
        <v>0</v>
      </c>
      <c r="J24" s="48">
        <f t="shared" si="1"/>
        <v>0</v>
      </c>
      <c r="K24" s="58"/>
      <c r="L24" s="64">
        <f t="shared" si="2"/>
        <v>0</v>
      </c>
    </row>
    <row r="25" spans="2:14">
      <c r="B25" s="19">
        <v>7</v>
      </c>
      <c r="C25" s="26"/>
      <c r="D25" s="30"/>
      <c r="E25" s="33"/>
      <c r="F25" s="30"/>
      <c r="G25" s="45"/>
      <c r="H25" s="48">
        <f t="shared" si="0"/>
        <v>0</v>
      </c>
      <c r="I25" s="48">
        <f t="shared" si="3"/>
        <v>0</v>
      </c>
      <c r="J25" s="48">
        <f t="shared" si="1"/>
        <v>0</v>
      </c>
      <c r="K25" s="58"/>
      <c r="L25" s="64">
        <f t="shared" si="2"/>
        <v>0</v>
      </c>
    </row>
    <row r="26" spans="2:14">
      <c r="B26" s="19">
        <v>8</v>
      </c>
      <c r="C26" s="26"/>
      <c r="D26" s="30"/>
      <c r="E26" s="33"/>
      <c r="F26" s="30"/>
      <c r="G26" s="45"/>
      <c r="H26" s="48">
        <f t="shared" si="0"/>
        <v>0</v>
      </c>
      <c r="I26" s="48">
        <f t="shared" si="3"/>
        <v>0</v>
      </c>
      <c r="J26" s="48">
        <f t="shared" si="1"/>
        <v>0</v>
      </c>
      <c r="K26" s="58"/>
      <c r="L26" s="64">
        <f t="shared" si="2"/>
        <v>0</v>
      </c>
    </row>
    <row r="27" spans="2:14">
      <c r="B27" s="19">
        <v>9</v>
      </c>
      <c r="C27" s="26"/>
      <c r="D27" s="30"/>
      <c r="E27" s="33"/>
      <c r="F27" s="30"/>
      <c r="G27" s="45"/>
      <c r="H27" s="48">
        <f t="shared" si="0"/>
        <v>0</v>
      </c>
      <c r="I27" s="48">
        <f t="shared" si="3"/>
        <v>0</v>
      </c>
      <c r="J27" s="48">
        <f t="shared" si="1"/>
        <v>0</v>
      </c>
      <c r="K27" s="58"/>
      <c r="L27" s="64">
        <f t="shared" si="2"/>
        <v>0</v>
      </c>
    </row>
    <row r="28" spans="2:14">
      <c r="B28" s="19">
        <v>10</v>
      </c>
      <c r="C28" s="26"/>
      <c r="D28" s="30"/>
      <c r="E28" s="33"/>
      <c r="F28" s="30"/>
      <c r="G28" s="45"/>
      <c r="H28" s="48">
        <f t="shared" si="0"/>
        <v>0</v>
      </c>
      <c r="I28" s="48">
        <f t="shared" si="3"/>
        <v>0</v>
      </c>
      <c r="J28" s="48">
        <f t="shared" si="1"/>
        <v>0</v>
      </c>
      <c r="K28" s="58"/>
      <c r="L28" s="64">
        <f t="shared" si="2"/>
        <v>0</v>
      </c>
    </row>
    <row r="29" spans="2:14">
      <c r="B29" s="19">
        <v>11</v>
      </c>
      <c r="C29" s="26"/>
      <c r="D29" s="31"/>
      <c r="E29" s="34"/>
      <c r="F29" s="30"/>
      <c r="G29" s="45"/>
      <c r="H29" s="48">
        <f t="shared" si="0"/>
        <v>0</v>
      </c>
      <c r="I29" s="48">
        <f t="shared" si="3"/>
        <v>0</v>
      </c>
      <c r="J29" s="48">
        <f t="shared" si="1"/>
        <v>0</v>
      </c>
      <c r="K29" s="58"/>
      <c r="L29" s="64">
        <f t="shared" si="2"/>
        <v>0</v>
      </c>
    </row>
    <row r="30" spans="2:14">
      <c r="B30" s="19">
        <v>12</v>
      </c>
      <c r="C30" s="26"/>
      <c r="D30" s="31"/>
      <c r="E30" s="34"/>
      <c r="F30" s="30"/>
      <c r="G30" s="45"/>
      <c r="H30" s="48">
        <f t="shared" si="0"/>
        <v>0</v>
      </c>
      <c r="I30" s="48">
        <f t="shared" si="3"/>
        <v>0</v>
      </c>
      <c r="J30" s="48">
        <f t="shared" si="1"/>
        <v>0</v>
      </c>
      <c r="K30" s="58"/>
      <c r="L30" s="64">
        <f t="shared" si="2"/>
        <v>0</v>
      </c>
    </row>
    <row r="31" spans="2:14">
      <c r="B31" s="19">
        <v>13</v>
      </c>
      <c r="C31" s="26"/>
      <c r="D31" s="31"/>
      <c r="E31" s="34"/>
      <c r="F31" s="30"/>
      <c r="G31" s="45"/>
      <c r="H31" s="48">
        <f t="shared" si="0"/>
        <v>0</v>
      </c>
      <c r="I31" s="48">
        <f t="shared" si="3"/>
        <v>0</v>
      </c>
      <c r="J31" s="48">
        <f t="shared" si="1"/>
        <v>0</v>
      </c>
      <c r="K31" s="58"/>
      <c r="L31" s="64">
        <f t="shared" si="2"/>
        <v>0</v>
      </c>
    </row>
    <row r="32" spans="2:14">
      <c r="B32" s="19">
        <v>14</v>
      </c>
      <c r="C32" s="26"/>
      <c r="D32" s="31"/>
      <c r="E32" s="34"/>
      <c r="F32" s="30"/>
      <c r="G32" s="45"/>
      <c r="H32" s="48">
        <f t="shared" si="0"/>
        <v>0</v>
      </c>
      <c r="I32" s="48">
        <f t="shared" si="3"/>
        <v>0</v>
      </c>
      <c r="J32" s="48">
        <f t="shared" si="1"/>
        <v>0</v>
      </c>
      <c r="K32" s="58"/>
      <c r="L32" s="64">
        <f t="shared" si="2"/>
        <v>0</v>
      </c>
    </row>
    <row r="33" spans="2:12">
      <c r="B33" s="19">
        <v>15</v>
      </c>
      <c r="C33" s="26"/>
      <c r="D33" s="31"/>
      <c r="E33" s="34"/>
      <c r="F33" s="30"/>
      <c r="G33" s="45"/>
      <c r="H33" s="48">
        <f t="shared" si="0"/>
        <v>0</v>
      </c>
      <c r="I33" s="48">
        <f t="shared" si="3"/>
        <v>0</v>
      </c>
      <c r="J33" s="48">
        <f t="shared" si="1"/>
        <v>0</v>
      </c>
      <c r="K33" s="58"/>
      <c r="L33" s="64">
        <f t="shared" si="2"/>
        <v>0</v>
      </c>
    </row>
    <row r="34" spans="2:12">
      <c r="B34" s="19">
        <v>16</v>
      </c>
      <c r="C34" s="26"/>
      <c r="D34" s="31"/>
      <c r="E34" s="34"/>
      <c r="F34" s="30"/>
      <c r="G34" s="45"/>
      <c r="H34" s="48">
        <f t="shared" si="0"/>
        <v>0</v>
      </c>
      <c r="I34" s="48">
        <f t="shared" si="3"/>
        <v>0</v>
      </c>
      <c r="J34" s="48">
        <f t="shared" si="1"/>
        <v>0</v>
      </c>
      <c r="K34" s="58"/>
      <c r="L34" s="64">
        <f t="shared" si="2"/>
        <v>0</v>
      </c>
    </row>
    <row r="35" spans="2:12">
      <c r="B35" s="19">
        <v>17</v>
      </c>
      <c r="C35" s="26"/>
      <c r="D35" s="31"/>
      <c r="E35" s="34"/>
      <c r="F35" s="30"/>
      <c r="G35" s="45"/>
      <c r="H35" s="48">
        <f t="shared" si="0"/>
        <v>0</v>
      </c>
      <c r="I35" s="48">
        <f t="shared" si="3"/>
        <v>0</v>
      </c>
      <c r="J35" s="48">
        <f t="shared" si="1"/>
        <v>0</v>
      </c>
      <c r="K35" s="58"/>
      <c r="L35" s="64">
        <f t="shared" si="2"/>
        <v>0</v>
      </c>
    </row>
    <row r="36" spans="2:12">
      <c r="B36" s="19">
        <v>18</v>
      </c>
      <c r="C36" s="26"/>
      <c r="D36" s="31"/>
      <c r="E36" s="34"/>
      <c r="F36" s="30"/>
      <c r="G36" s="45"/>
      <c r="H36" s="48">
        <f t="shared" si="0"/>
        <v>0</v>
      </c>
      <c r="I36" s="48">
        <f t="shared" si="3"/>
        <v>0</v>
      </c>
      <c r="J36" s="48">
        <f t="shared" si="1"/>
        <v>0</v>
      </c>
      <c r="K36" s="58"/>
      <c r="L36" s="64">
        <f t="shared" si="2"/>
        <v>0</v>
      </c>
    </row>
    <row r="37" spans="2:12">
      <c r="B37" s="19">
        <v>19</v>
      </c>
      <c r="C37" s="26"/>
      <c r="D37" s="31"/>
      <c r="E37" s="34"/>
      <c r="F37" s="30"/>
      <c r="G37" s="45"/>
      <c r="H37" s="48">
        <f t="shared" si="0"/>
        <v>0</v>
      </c>
      <c r="I37" s="48">
        <f t="shared" si="3"/>
        <v>0</v>
      </c>
      <c r="J37" s="48">
        <f t="shared" si="1"/>
        <v>0</v>
      </c>
      <c r="K37" s="58"/>
      <c r="L37" s="64">
        <f t="shared" si="2"/>
        <v>0</v>
      </c>
    </row>
    <row r="38" spans="2:12">
      <c r="B38" s="19">
        <v>20</v>
      </c>
      <c r="C38" s="26"/>
      <c r="D38" s="31"/>
      <c r="E38" s="34"/>
      <c r="F38" s="30"/>
      <c r="G38" s="45"/>
      <c r="H38" s="48">
        <f t="shared" si="0"/>
        <v>0</v>
      </c>
      <c r="I38" s="48">
        <f t="shared" si="3"/>
        <v>0</v>
      </c>
      <c r="J38" s="48">
        <f t="shared" si="1"/>
        <v>0</v>
      </c>
      <c r="K38" s="58"/>
      <c r="L38" s="64">
        <f t="shared" si="2"/>
        <v>0</v>
      </c>
    </row>
    <row r="39" spans="2:12">
      <c r="B39" s="19">
        <v>21</v>
      </c>
      <c r="C39" s="26"/>
      <c r="D39" s="31"/>
      <c r="E39" s="34"/>
      <c r="F39" s="30"/>
      <c r="G39" s="45"/>
      <c r="H39" s="48">
        <f t="shared" si="0"/>
        <v>0</v>
      </c>
      <c r="I39" s="48">
        <f t="shared" si="3"/>
        <v>0</v>
      </c>
      <c r="J39" s="48">
        <f t="shared" si="1"/>
        <v>0</v>
      </c>
      <c r="K39" s="58"/>
      <c r="L39" s="64">
        <f t="shared" si="2"/>
        <v>0</v>
      </c>
    </row>
    <row r="40" spans="2:12">
      <c r="B40" s="19">
        <v>22</v>
      </c>
      <c r="C40" s="26"/>
      <c r="D40" s="31"/>
      <c r="E40" s="34"/>
      <c r="F40" s="30"/>
      <c r="G40" s="45"/>
      <c r="H40" s="48">
        <f t="shared" si="0"/>
        <v>0</v>
      </c>
      <c r="I40" s="48">
        <f t="shared" si="3"/>
        <v>0</v>
      </c>
      <c r="J40" s="48">
        <f t="shared" si="1"/>
        <v>0</v>
      </c>
      <c r="K40" s="58"/>
      <c r="L40" s="64">
        <f t="shared" si="2"/>
        <v>0</v>
      </c>
    </row>
    <row r="41" spans="2:12">
      <c r="B41" s="19">
        <v>23</v>
      </c>
      <c r="C41" s="26"/>
      <c r="D41" s="31"/>
      <c r="E41" s="34"/>
      <c r="F41" s="30"/>
      <c r="G41" s="45"/>
      <c r="H41" s="48">
        <f t="shared" si="0"/>
        <v>0</v>
      </c>
      <c r="I41" s="48">
        <f t="shared" si="3"/>
        <v>0</v>
      </c>
      <c r="J41" s="48">
        <f t="shared" si="1"/>
        <v>0</v>
      </c>
      <c r="K41" s="58"/>
      <c r="L41" s="64">
        <f t="shared" si="2"/>
        <v>0</v>
      </c>
    </row>
    <row r="42" spans="2:12">
      <c r="B42" s="19">
        <v>24</v>
      </c>
      <c r="C42" s="26"/>
      <c r="D42" s="31"/>
      <c r="E42" s="34"/>
      <c r="F42" s="30"/>
      <c r="G42" s="45"/>
      <c r="H42" s="48">
        <f t="shared" si="0"/>
        <v>0</v>
      </c>
      <c r="I42" s="48">
        <f t="shared" si="3"/>
        <v>0</v>
      </c>
      <c r="J42" s="48">
        <f t="shared" si="1"/>
        <v>0</v>
      </c>
      <c r="K42" s="58"/>
      <c r="L42" s="64">
        <f t="shared" si="2"/>
        <v>0</v>
      </c>
    </row>
    <row r="43" spans="2:12">
      <c r="B43" s="19">
        <v>25</v>
      </c>
      <c r="C43" s="26"/>
      <c r="D43" s="31"/>
      <c r="E43" s="34"/>
      <c r="F43" s="30"/>
      <c r="G43" s="45"/>
      <c r="H43" s="48">
        <f t="shared" si="0"/>
        <v>0</v>
      </c>
      <c r="I43" s="48">
        <f t="shared" si="3"/>
        <v>0</v>
      </c>
      <c r="J43" s="48">
        <f t="shared" si="1"/>
        <v>0</v>
      </c>
      <c r="K43" s="58"/>
      <c r="L43" s="64">
        <f t="shared" si="2"/>
        <v>0</v>
      </c>
    </row>
    <row r="44" spans="2:12">
      <c r="B44" s="19">
        <v>26</v>
      </c>
      <c r="C44" s="26"/>
      <c r="D44" s="31"/>
      <c r="E44" s="34"/>
      <c r="F44" s="30"/>
      <c r="G44" s="45"/>
      <c r="H44" s="48">
        <f t="shared" si="0"/>
        <v>0</v>
      </c>
      <c r="I44" s="48">
        <f t="shared" si="3"/>
        <v>0</v>
      </c>
      <c r="J44" s="48">
        <f t="shared" si="1"/>
        <v>0</v>
      </c>
      <c r="K44" s="58"/>
      <c r="L44" s="64">
        <f t="shared" si="2"/>
        <v>0</v>
      </c>
    </row>
    <row r="45" spans="2:12">
      <c r="B45" s="19">
        <v>27</v>
      </c>
      <c r="C45" s="26"/>
      <c r="D45" s="31"/>
      <c r="E45" s="34"/>
      <c r="F45" s="30"/>
      <c r="G45" s="45"/>
      <c r="H45" s="48">
        <f t="shared" si="0"/>
        <v>0</v>
      </c>
      <c r="I45" s="48">
        <f t="shared" si="3"/>
        <v>0</v>
      </c>
      <c r="J45" s="48">
        <f t="shared" si="1"/>
        <v>0</v>
      </c>
      <c r="K45" s="58"/>
      <c r="L45" s="64">
        <f t="shared" si="2"/>
        <v>0</v>
      </c>
    </row>
    <row r="46" spans="2:12">
      <c r="B46" s="19">
        <v>28</v>
      </c>
      <c r="C46" s="26"/>
      <c r="D46" s="31"/>
      <c r="E46" s="34"/>
      <c r="F46" s="30"/>
      <c r="G46" s="45"/>
      <c r="H46" s="48">
        <f t="shared" si="0"/>
        <v>0</v>
      </c>
      <c r="I46" s="48">
        <f t="shared" si="3"/>
        <v>0</v>
      </c>
      <c r="J46" s="48">
        <f t="shared" si="1"/>
        <v>0</v>
      </c>
      <c r="K46" s="58"/>
      <c r="L46" s="64">
        <f t="shared" si="2"/>
        <v>0</v>
      </c>
    </row>
    <row r="47" spans="2:12">
      <c r="B47" s="19">
        <v>29</v>
      </c>
      <c r="C47" s="26"/>
      <c r="D47" s="31"/>
      <c r="E47" s="34"/>
      <c r="F47" s="30"/>
      <c r="G47" s="45"/>
      <c r="H47" s="48">
        <f t="shared" si="0"/>
        <v>0</v>
      </c>
      <c r="I47" s="48">
        <f t="shared" si="3"/>
        <v>0</v>
      </c>
      <c r="J47" s="48">
        <f t="shared" si="1"/>
        <v>0</v>
      </c>
      <c r="K47" s="58"/>
      <c r="L47" s="64">
        <f t="shared" si="2"/>
        <v>0</v>
      </c>
    </row>
    <row r="48" spans="2:12">
      <c r="B48" s="19">
        <v>30</v>
      </c>
      <c r="C48" s="26"/>
      <c r="D48" s="31"/>
      <c r="E48" s="34"/>
      <c r="F48" s="30"/>
      <c r="G48" s="45"/>
      <c r="H48" s="48">
        <f t="shared" si="0"/>
        <v>0</v>
      </c>
      <c r="I48" s="48">
        <f t="shared" si="3"/>
        <v>0</v>
      </c>
      <c r="J48" s="48">
        <f t="shared" si="1"/>
        <v>0</v>
      </c>
      <c r="K48" s="58"/>
      <c r="L48" s="64">
        <f t="shared" si="2"/>
        <v>0</v>
      </c>
    </row>
    <row r="49" spans="1:12">
      <c r="B49" s="20" t="s">
        <v>24</v>
      </c>
      <c r="C49" s="27"/>
      <c r="D49" s="27"/>
      <c r="E49" s="27"/>
      <c r="F49" s="27"/>
      <c r="G49" s="46"/>
      <c r="H49" s="46"/>
      <c r="I49" s="27"/>
      <c r="J49" s="27"/>
      <c r="K49" s="59"/>
      <c r="L49" s="65">
        <f>SUM(L19:L48)</f>
        <v>1975000</v>
      </c>
    </row>
    <row r="50" spans="1:12" s="1" customFormat="1" ht="11" customHeight="1">
      <c r="B50" s="21"/>
      <c r="C50" s="21"/>
      <c r="D50" s="21"/>
      <c r="E50" s="35"/>
      <c r="F50" s="21"/>
      <c r="G50" s="47"/>
      <c r="H50" s="47"/>
      <c r="I50" s="21"/>
      <c r="J50" s="21"/>
      <c r="K50" s="60"/>
      <c r="L50" s="60"/>
    </row>
    <row r="51" spans="1:12">
      <c r="A51" s="3"/>
      <c r="B51" s="1" t="s">
        <v>13</v>
      </c>
    </row>
    <row r="52" spans="1:12">
      <c r="A52" s="3"/>
      <c r="B52" s="1" t="s">
        <v>0</v>
      </c>
    </row>
    <row r="54" spans="1:12">
      <c r="J54" s="1" t="s">
        <v>55</v>
      </c>
    </row>
    <row r="55" spans="1:12">
      <c r="J55" s="1" t="s">
        <v>22</v>
      </c>
    </row>
    <row r="56" spans="1:12">
      <c r="J56" s="51" t="s">
        <v>9</v>
      </c>
      <c r="K56" s="51"/>
    </row>
    <row r="61" spans="1:12">
      <c r="A61" s="12"/>
    </row>
    <row r="62" spans="1:12">
      <c r="A62" s="12"/>
      <c r="F62" s="37"/>
    </row>
  </sheetData>
  <mergeCells count="10">
    <mergeCell ref="A1:L1"/>
    <mergeCell ref="A3:L3"/>
    <mergeCell ref="A7:L7"/>
    <mergeCell ref="B10:L10"/>
    <mergeCell ref="K12:L12"/>
    <mergeCell ref="K13:L13"/>
    <mergeCell ref="K14:L14"/>
    <mergeCell ref="K15:L15"/>
    <mergeCell ref="B49:K49"/>
    <mergeCell ref="A5:L6"/>
  </mergeCells>
  <phoneticPr fontId="1"/>
  <hyperlinks>
    <hyperlink ref="K56" r:id="rId1"/>
    <hyperlink ref="J56" r:id="rId2"/>
    <hyperlink ref="K15" r:id="rId3"/>
  </hyperlinks>
  <printOptions horizontalCentered="1" verticalCentered="1"/>
  <pageMargins left="0.7" right="0.7" top="0.75" bottom="0.75" header="0.3" footer="0.3"/>
  <pageSetup paperSize="9" scale="46" fitToWidth="1" fitToHeight="1" orientation="portrait" usePrinterDefaults="1" r:id="rId4"/>
  <drawing r:id="rId5"/>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選択肢!$A$2:$A$34</xm:f>
          </x14:formula1>
          <xm:sqref>D19:D48</xm:sqref>
        </x14:dataValidation>
        <x14:dataValidation type="list" allowBlank="1" showDropDown="0" showInputMessage="1" showErrorMessage="1">
          <x14:formula1>
            <xm:f>選択肢!$C$2:$C$9</xm:f>
          </x14:formula1>
          <xm:sqref>F19:F48</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dimension ref="A1:A34"/>
  <sheetViews>
    <sheetView tabSelected="1" workbookViewId="0">
      <selection activeCell="A3" sqref="A3"/>
    </sheetView>
  </sheetViews>
  <sheetFormatPr defaultRowHeight="18.75"/>
  <cols>
    <col min="1" max="1" width="40.296875" customWidth="1"/>
  </cols>
  <sheetData>
    <row r="1" spans="1:1">
      <c r="A1" s="50" t="s">
        <v>16</v>
      </c>
    </row>
    <row r="2" spans="1:1">
      <c r="A2" s="69" t="s">
        <v>41</v>
      </c>
    </row>
    <row r="3" spans="1:1">
      <c r="A3" s="69" t="s">
        <v>10</v>
      </c>
    </row>
    <row r="4" spans="1:1">
      <c r="A4" s="69" t="s">
        <v>52</v>
      </c>
    </row>
    <row r="5" spans="1:1">
      <c r="A5" s="69" t="s">
        <v>33</v>
      </c>
    </row>
    <row r="6" spans="1:1">
      <c r="A6" s="69" t="s">
        <v>29</v>
      </c>
    </row>
    <row r="7" spans="1:1">
      <c r="A7" s="69" t="s">
        <v>1</v>
      </c>
    </row>
    <row r="8" spans="1:1">
      <c r="A8" s="69" t="s">
        <v>50</v>
      </c>
    </row>
    <row r="9" spans="1:1">
      <c r="A9" s="69" t="s">
        <v>17</v>
      </c>
    </row>
    <row r="10" spans="1:1">
      <c r="A10" s="69" t="s">
        <v>61</v>
      </c>
    </row>
    <row r="11" spans="1:1">
      <c r="A11" s="69" t="s">
        <v>49</v>
      </c>
    </row>
    <row r="12" spans="1:1">
      <c r="A12" s="69" t="s">
        <v>12</v>
      </c>
    </row>
    <row r="13" spans="1:1">
      <c r="A13" s="69" t="s">
        <v>14</v>
      </c>
    </row>
    <row r="14" spans="1:1">
      <c r="A14" s="69" t="s">
        <v>34</v>
      </c>
    </row>
    <row r="15" spans="1:1">
      <c r="A15" s="69" t="s">
        <v>25</v>
      </c>
    </row>
    <row r="16" spans="1:1">
      <c r="A16" s="69" t="s">
        <v>62</v>
      </c>
    </row>
    <row r="17" spans="1:1">
      <c r="A17" s="69" t="s">
        <v>46</v>
      </c>
    </row>
    <row r="18" spans="1:1">
      <c r="A18" s="69" t="s">
        <v>35</v>
      </c>
    </row>
    <row r="19" spans="1:1">
      <c r="A19" s="69" t="s">
        <v>44</v>
      </c>
    </row>
    <row r="20" spans="1:1">
      <c r="A20" s="69" t="s">
        <v>23</v>
      </c>
    </row>
    <row r="21" spans="1:1">
      <c r="A21" s="69" t="s">
        <v>60</v>
      </c>
    </row>
    <row r="22" spans="1:1">
      <c r="A22" s="69" t="s">
        <v>38</v>
      </c>
    </row>
    <row r="23" spans="1:1">
      <c r="A23" s="69" t="s">
        <v>30</v>
      </c>
    </row>
    <row r="24" spans="1:1">
      <c r="A24" s="69" t="s">
        <v>59</v>
      </c>
    </row>
    <row r="25" spans="1:1">
      <c r="A25" s="69" t="s">
        <v>53</v>
      </c>
    </row>
    <row r="26" spans="1:1">
      <c r="A26" s="69" t="s">
        <v>64</v>
      </c>
    </row>
    <row r="27" spans="1:1">
      <c r="A27" s="69" t="s">
        <v>40</v>
      </c>
    </row>
    <row r="28" spans="1:1">
      <c r="A28" s="69" t="s">
        <v>58</v>
      </c>
    </row>
    <row r="29" spans="1:1">
      <c r="A29" s="69" t="s">
        <v>66</v>
      </c>
    </row>
    <row r="30" spans="1:1">
      <c r="A30" s="69" t="s">
        <v>19</v>
      </c>
    </row>
    <row r="31" spans="1:1">
      <c r="A31" s="69" t="s">
        <v>45</v>
      </c>
    </row>
    <row r="32" spans="1:1">
      <c r="A32" s="69" t="s">
        <v>36</v>
      </c>
    </row>
    <row r="33" spans="1:1">
      <c r="A33" s="69" t="s">
        <v>65</v>
      </c>
    </row>
    <row r="34" spans="1:1">
      <c r="A34" s="69" t="s">
        <v>57</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34"/>
  <sheetViews>
    <sheetView workbookViewId="0">
      <selection activeCell="E9" sqref="E9"/>
    </sheetView>
  </sheetViews>
  <sheetFormatPr defaultRowHeight="18.75"/>
  <cols>
    <col min="1" max="1" width="40.296875" customWidth="1"/>
    <col min="2" max="2" width="5.69921875" customWidth="1"/>
    <col min="3" max="3" width="30.8984375" customWidth="1"/>
    <col min="4" max="4" width="5.69921875" customWidth="1"/>
    <col min="5" max="5" width="19.09765625" customWidth="1"/>
  </cols>
  <sheetData>
    <row r="1" spans="1:5">
      <c r="A1" s="70" t="s">
        <v>16</v>
      </c>
      <c r="B1" s="2"/>
      <c r="C1" s="70" t="s">
        <v>6</v>
      </c>
      <c r="D1" s="49"/>
      <c r="E1" s="70" t="s">
        <v>43</v>
      </c>
    </row>
    <row r="2" spans="1:5">
      <c r="A2" s="69" t="s">
        <v>41</v>
      </c>
      <c r="C2" s="50" t="s">
        <v>73</v>
      </c>
      <c r="D2" s="49"/>
      <c r="E2" s="50" t="s">
        <v>7</v>
      </c>
    </row>
    <row r="3" spans="1:5">
      <c r="A3" s="69" t="s">
        <v>10</v>
      </c>
      <c r="C3" s="50" t="s">
        <v>74</v>
      </c>
      <c r="D3" s="49"/>
      <c r="E3" s="50" t="s">
        <v>27</v>
      </c>
    </row>
    <row r="4" spans="1:5">
      <c r="A4" s="69" t="s">
        <v>52</v>
      </c>
      <c r="C4" s="50" t="s">
        <v>75</v>
      </c>
      <c r="D4" s="49"/>
      <c r="E4" s="50" t="s">
        <v>21</v>
      </c>
    </row>
    <row r="5" spans="1:5">
      <c r="A5" s="69" t="s">
        <v>33</v>
      </c>
      <c r="C5" s="50" t="s">
        <v>37</v>
      </c>
      <c r="D5" s="49"/>
      <c r="E5" s="50" t="s">
        <v>68</v>
      </c>
    </row>
    <row r="6" spans="1:5">
      <c r="A6" s="69" t="s">
        <v>29</v>
      </c>
      <c r="C6" s="50" t="s">
        <v>78</v>
      </c>
      <c r="D6" s="2"/>
    </row>
    <row r="7" spans="1:5">
      <c r="A7" s="69" t="s">
        <v>1</v>
      </c>
      <c r="C7" s="50" t="s">
        <v>76</v>
      </c>
      <c r="D7" s="2"/>
    </row>
    <row r="8" spans="1:5">
      <c r="A8" s="69" t="s">
        <v>50</v>
      </c>
      <c r="C8" s="50" t="s">
        <v>77</v>
      </c>
      <c r="D8" s="2"/>
    </row>
    <row r="9" spans="1:5">
      <c r="A9" s="69" t="s">
        <v>17</v>
      </c>
      <c r="C9" s="50"/>
      <c r="D9" s="2"/>
    </row>
    <row r="10" spans="1:5">
      <c r="A10" s="69" t="s">
        <v>61</v>
      </c>
    </row>
    <row r="11" spans="1:5">
      <c r="A11" s="69" t="s">
        <v>49</v>
      </c>
    </row>
    <row r="12" spans="1:5">
      <c r="A12" s="69" t="s">
        <v>12</v>
      </c>
    </row>
    <row r="13" spans="1:5">
      <c r="A13" s="69" t="s">
        <v>14</v>
      </c>
    </row>
    <row r="14" spans="1:5">
      <c r="A14" s="69" t="s">
        <v>34</v>
      </c>
    </row>
    <row r="15" spans="1:5">
      <c r="A15" s="69" t="s">
        <v>25</v>
      </c>
    </row>
    <row r="16" spans="1:5">
      <c r="A16" s="69" t="s">
        <v>62</v>
      </c>
    </row>
    <row r="17" spans="1:1">
      <c r="A17" s="69" t="s">
        <v>46</v>
      </c>
    </row>
    <row r="18" spans="1:1">
      <c r="A18" s="69" t="s">
        <v>35</v>
      </c>
    </row>
    <row r="19" spans="1:1">
      <c r="A19" s="69" t="s">
        <v>44</v>
      </c>
    </row>
    <row r="20" spans="1:1">
      <c r="A20" s="69" t="s">
        <v>23</v>
      </c>
    </row>
    <row r="21" spans="1:1">
      <c r="A21" s="69" t="s">
        <v>60</v>
      </c>
    </row>
    <row r="22" spans="1:1">
      <c r="A22" s="69" t="s">
        <v>38</v>
      </c>
    </row>
    <row r="23" spans="1:1">
      <c r="A23" s="69" t="s">
        <v>30</v>
      </c>
    </row>
    <row r="24" spans="1:1">
      <c r="A24" s="69" t="s">
        <v>59</v>
      </c>
    </row>
    <row r="25" spans="1:1">
      <c r="A25" s="69" t="s">
        <v>53</v>
      </c>
    </row>
    <row r="26" spans="1:1">
      <c r="A26" s="69" t="s">
        <v>64</v>
      </c>
    </row>
    <row r="27" spans="1:1">
      <c r="A27" s="69" t="s">
        <v>40</v>
      </c>
    </row>
    <row r="28" spans="1:1">
      <c r="A28" s="69" t="s">
        <v>58</v>
      </c>
    </row>
    <row r="29" spans="1:1">
      <c r="A29" s="69" t="s">
        <v>66</v>
      </c>
    </row>
    <row r="30" spans="1:1">
      <c r="A30" s="69" t="s">
        <v>19</v>
      </c>
    </row>
    <row r="31" spans="1:1">
      <c r="A31" s="69" t="s">
        <v>45</v>
      </c>
    </row>
    <row r="32" spans="1:1">
      <c r="A32" s="69" t="s">
        <v>36</v>
      </c>
    </row>
    <row r="33" spans="1:1">
      <c r="A33" s="69" t="s">
        <v>65</v>
      </c>
    </row>
    <row r="34" spans="1:1">
      <c r="A34" s="69" t="s">
        <v>57</v>
      </c>
    </row>
  </sheetData>
  <phoneticPr fontId="1" type="Hiragana"/>
  <pageMargins left="0.7" right="0.7" top="0.75" bottom="0.75" header="0.3" footer="0.3"/>
  <pageSetup paperSize="9" scale="7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介護ロボット</vt:lpstr>
      <vt:lpstr>介護ロボット (記入例)</vt:lpstr>
      <vt:lpstr>サービス種別</vt:lpstr>
      <vt:lpstr>選択肢</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鳥取県</dc:creator>
  <cp:lastModifiedBy>user</cp:lastModifiedBy>
  <cp:lastPrinted>2023-09-20T04:11:33Z</cp:lastPrinted>
  <dcterms:created xsi:type="dcterms:W3CDTF">2021-09-23T23:41:42Z</dcterms:created>
  <dcterms:modified xsi:type="dcterms:W3CDTF">2024-10-29T07:23:10Z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2.1.14.0</vt:lpwstr>
      <vt:lpwstr>3.1.7.0</vt:lpwstr>
    </vt:vector>
  </property>
  <property fmtid="{DCFEDD21-7773-49B2-8022-6FC58DB5260B}" pid="3" name="LastSavedVersion">
    <vt:lpwstr>2.1.14.0</vt:lpwstr>
  </property>
  <property fmtid="{DCFEDD21-7773-49B2-8022-6FC58DB5260B}" pid="4" name="LastSavedDate">
    <vt:filetime>2024-10-29T07:23:10Z</vt:filetime>
  </property>
</Properties>
</file>