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bookViews>
    <workbookView xWindow="28680" yWindow="-120" windowWidth="29040" windowHeight="15840" tabRatio="920" activeTab="1"/>
  </bookViews>
  <sheets>
    <sheet name="４-４" sheetId="51" r:id="rId1"/>
    <sheet name="４-４（別紙1-1）" sheetId="21" r:id="rId2"/>
    <sheet name="４-４（別紙1-2）" sheetId="61" r:id="rId3"/>
    <sheet name="４-４（別紙1-3）" sheetId="27" r:id="rId4"/>
    <sheet name="４-４（別紙1-4）" sheetId="31" r:id="rId5"/>
    <sheet name="４-４（別紙1-5）" sheetId="28" r:id="rId6"/>
    <sheet name="４-４（別紙1-6）" sheetId="29" r:id="rId7"/>
    <sheet name="４-４（別紙2-1）" sheetId="39" r:id="rId8"/>
    <sheet name="４-４（別紙2-2）" sheetId="42" r:id="rId9"/>
    <sheet name="４-４（別紙2-3）" sheetId="62" r:id="rId10"/>
    <sheet name="４-４（別紙2-4）" sheetId="63" r:id="rId11"/>
    <sheet name="４-４（別紙2-5）" sheetId="64" r:id="rId12"/>
    <sheet name="４-４（別紙2-6）" sheetId="65" r:id="rId13"/>
  </sheets>
  <externalReferences>
    <externalReference r:id="rId14"/>
  </externalReferences>
  <definedNames>
    <definedName name="_" localSheetId="7">#REF!</definedName>
    <definedName name="_">#REF!</definedName>
    <definedName name="__123Graph_A" localSheetId="7" hidden="1">#REF!</definedName>
    <definedName name="__123Graph_A" hidden="1">#REF!</definedName>
    <definedName name="__123Graph_ADS量" localSheetId="7" hidden="1">#REF!</definedName>
    <definedName name="__123Graph_ADS量" hidden="1">#REF!</definedName>
    <definedName name="__123Graph_Aケーキ発生量" localSheetId="7" hidden="1">#REF!</definedName>
    <definedName name="__123Graph_Aケーキ発生量" hidden="1">#REF!</definedName>
    <definedName name="__123Graph_Aろ過速度BP" localSheetId="7" hidden="1">#REF!</definedName>
    <definedName name="__123Graph_Aろ過速度BP" hidden="1">#REF!</definedName>
    <definedName name="__123Graph_Aろ過速度FP" localSheetId="7" hidden="1">#REF!</definedName>
    <definedName name="__123Graph_Aろ過速度FP" hidden="1">#REF!</definedName>
    <definedName name="__123Graph_A汚泥濃度" localSheetId="7" hidden="1">#REF!</definedName>
    <definedName name="__123Graph_A汚泥濃度" hidden="1">#REF!</definedName>
    <definedName name="__123Graph_A含水率" localSheetId="7" hidden="1">#REF!</definedName>
    <definedName name="__123Graph_A含水率" hidden="1">#REF!</definedName>
    <definedName name="__123Graph_A供給汚泥量" localSheetId="7" hidden="1">#REF!</definedName>
    <definedName name="__123Graph_A供給汚泥量" hidden="1">#REF!</definedName>
    <definedName name="__123Graph_A高分子添加率" localSheetId="7" hidden="1">#REF!</definedName>
    <definedName name="__123Graph_A高分子添加率" hidden="1">#REF!</definedName>
    <definedName name="__123Graph_A脱水ケーキDS1T" localSheetId="7" hidden="1">#REF!</definedName>
    <definedName name="__123Graph_A脱水ケーキDS1T" hidden="1">#REF!</definedName>
    <definedName name="__123Graph_A薬品添加率" localSheetId="7" hidden="1">#REF!</definedName>
    <definedName name="__123Graph_A薬品添加率" hidden="1">#REF!</definedName>
    <definedName name="__123Graph_B" localSheetId="7" hidden="1">#REF!</definedName>
    <definedName name="__123Graph_B" hidden="1">#REF!</definedName>
    <definedName name="__123Graph_B汚泥濃度" localSheetId="7" hidden="1">#REF!</definedName>
    <definedName name="__123Graph_B汚泥濃度" hidden="1">#REF!</definedName>
    <definedName name="__123Graph_B含水率" localSheetId="7" hidden="1">#REF!</definedName>
    <definedName name="__123Graph_B含水率" hidden="1">#REF!</definedName>
    <definedName name="__123Graph_B薬品添加率" localSheetId="7" hidden="1">#REF!</definedName>
    <definedName name="__123Graph_B薬品添加率" hidden="1">#REF!</definedName>
    <definedName name="__123Graph_XDS量" localSheetId="7" hidden="1">#REF!</definedName>
    <definedName name="__123Graph_XDS量" hidden="1">#REF!</definedName>
    <definedName name="__123Graph_Xケーキ発生量" localSheetId="7" hidden="1">#REF!</definedName>
    <definedName name="__123Graph_Xケーキ発生量" hidden="1">#REF!</definedName>
    <definedName name="__123Graph_Xろ過速度BP" localSheetId="7" hidden="1">#REF!</definedName>
    <definedName name="__123Graph_Xろ過速度BP" hidden="1">#REF!</definedName>
    <definedName name="__123Graph_Xろ過速度FP" localSheetId="7" hidden="1">#REF!</definedName>
    <definedName name="__123Graph_Xろ過速度FP" hidden="1">#REF!</definedName>
    <definedName name="__123Graph_X汚泥濃度" localSheetId="7" hidden="1">#REF!</definedName>
    <definedName name="__123Graph_X汚泥濃度" hidden="1">#REF!</definedName>
    <definedName name="__123Graph_X含水率" localSheetId="7" hidden="1">#REF!</definedName>
    <definedName name="__123Graph_X含水率" hidden="1">#REF!</definedName>
    <definedName name="__123Graph_X供給汚泥量" localSheetId="7" hidden="1">#REF!</definedName>
    <definedName name="__123Graph_X供給汚泥量" hidden="1">#REF!</definedName>
    <definedName name="__123Graph_X高分子添加率" localSheetId="7" hidden="1">#REF!</definedName>
    <definedName name="__123Graph_X高分子添加率" hidden="1">#REF!</definedName>
    <definedName name="__123Graph_X脱水ケーキDS1T" localSheetId="7" hidden="1">#REF!</definedName>
    <definedName name="__123Graph_X脱水ケーキDS1T" hidden="1">#REF!</definedName>
    <definedName name="__123Graph_X薬品添加率" localSheetId="7" hidden="1">#REF!</definedName>
    <definedName name="__123Graph_X薬品添加率" hidden="1">#REF!</definedName>
    <definedName name="__N1" localSheetId="7">#REF!</definedName>
    <definedName name="__N1">#REF!</definedName>
    <definedName name="_1" localSheetId="7">#REF!</definedName>
    <definedName name="_1">#REF!</definedName>
    <definedName name="_2" localSheetId="7">#REF!</definedName>
    <definedName name="_2">#REF!</definedName>
    <definedName name="_3" localSheetId="7">#REF!</definedName>
    <definedName name="_3">#REF!</definedName>
    <definedName name="_4" localSheetId="7">#REF!</definedName>
    <definedName name="_4">#REF!</definedName>
    <definedName name="_5" localSheetId="7">#REF!</definedName>
    <definedName name="_5">#REF!</definedName>
    <definedName name="_6" localSheetId="7">#REF!</definedName>
    <definedName name="_6">#REF!</definedName>
    <definedName name="_7" localSheetId="7">#REF!</definedName>
    <definedName name="_7">#REF!</definedName>
    <definedName name="_CASE" localSheetId="7">#REF!</definedName>
    <definedName name="_CASE">#REF!</definedName>
    <definedName name="_D1" localSheetId="7">#REF!</definedName>
    <definedName name="_D1">#REF!</definedName>
    <definedName name="_D3" localSheetId="7">#REF!</definedName>
    <definedName name="_D3">#REF!</definedName>
    <definedName name="_D4" localSheetId="7">#REF!</definedName>
    <definedName name="_D4">#REF!</definedName>
    <definedName name="_DAT1" localSheetId="7">#REF!</definedName>
    <definedName name="_DAT1">#REF!</definedName>
    <definedName name="_DAT2" localSheetId="7">#REF!</definedName>
    <definedName name="_DAT2">#REF!</definedName>
    <definedName name="_DAT3" localSheetId="7">#REF!</definedName>
    <definedName name="_DAT3">#REF!</definedName>
    <definedName name="_Fill" localSheetId="7" hidden="1">#REF!</definedName>
    <definedName name="_Fill" hidden="1">#REF!</definedName>
    <definedName name="_xlnm._FilterDatabase" localSheetId="8" hidden="1">#REF!</definedName>
    <definedName name="_xlnm._FilterDatabase" localSheetId="9" hidden="1">#REF!</definedName>
    <definedName name="_xlnm._FilterDatabase" localSheetId="10" hidden="1">#REF!</definedName>
    <definedName name="_xlnm._FilterDatabase" localSheetId="11" hidden="1">#REF!</definedName>
    <definedName name="_xlnm._FilterDatabase" localSheetId="12" hidden="1">#REF!</definedName>
    <definedName name="_int1">#REF!</definedName>
    <definedName name="_int2">#REF!</definedName>
    <definedName name="_Key1" localSheetId="7" hidden="1">#REF!</definedName>
    <definedName name="_Key1" hidden="1">#REF!</definedName>
    <definedName name="_M1" localSheetId="7">#REF!</definedName>
    <definedName name="_M1">#REF!</definedName>
    <definedName name="_M3" localSheetId="7">#REF!</definedName>
    <definedName name="_M3">#REF!</definedName>
    <definedName name="_M4" localSheetId="7">#REF!</definedName>
    <definedName name="_M4">#REF!</definedName>
    <definedName name="_n1" localSheetId="4">#REF!</definedName>
    <definedName name="_n1" localSheetId="7">#REF!</definedName>
    <definedName name="_n1">#REF!</definedName>
    <definedName name="_N10" localSheetId="7">#REF!</definedName>
    <definedName name="_N10">#REF!</definedName>
    <definedName name="_N100" localSheetId="7">#REF!</definedName>
    <definedName name="_N100">#REF!</definedName>
    <definedName name="_N3" localSheetId="7">#REF!</definedName>
    <definedName name="_N3">#REF!</definedName>
    <definedName name="_N4" localSheetId="7">#REF!</definedName>
    <definedName name="_N4">#REF!</definedName>
    <definedName name="_NO1" localSheetId="7">#REF!</definedName>
    <definedName name="_NO1">#REF!</definedName>
    <definedName name="_no15" localSheetId="7">#REF!</definedName>
    <definedName name="_no15">#REF!</definedName>
    <definedName name="_no16" localSheetId="7">#REF!</definedName>
    <definedName name="_no16">#REF!</definedName>
    <definedName name="_no17" localSheetId="7">#REF!</definedName>
    <definedName name="_no17">#REF!</definedName>
    <definedName name="_NO2" localSheetId="7">#REF!</definedName>
    <definedName name="_NO2">#REF!</definedName>
    <definedName name="_no24" localSheetId="7">#REF!</definedName>
    <definedName name="_no24">#REF!</definedName>
    <definedName name="_Order1" hidden="1">0</definedName>
    <definedName name="_p1" localSheetId="4">#REF!</definedName>
    <definedName name="_p1" localSheetId="7">#REF!</definedName>
    <definedName name="_p1">#REF!</definedName>
    <definedName name="_p2" localSheetId="4">#REF!</definedName>
    <definedName name="_p2" localSheetId="7">#REF!</definedName>
    <definedName name="_p2">#REF!</definedName>
    <definedName name="_P3" localSheetId="7">#REF!</definedName>
    <definedName name="_P3">#REF!</definedName>
    <definedName name="_P4" localSheetId="7">#REF!</definedName>
    <definedName name="_P4">#REF!</definedName>
    <definedName name="_P5" localSheetId="7">#REF!</definedName>
    <definedName name="_P5">#REF!</definedName>
    <definedName name="_P6" localSheetId="7">#REF!</definedName>
    <definedName name="_P6">#REF!</definedName>
    <definedName name="_P7" localSheetId="7">#REF!</definedName>
    <definedName name="_P7">#REF!</definedName>
    <definedName name="_P8" localSheetId="7">#REF!</definedName>
    <definedName name="_P8">#REF!</definedName>
    <definedName name="_SC2">#REF!</definedName>
    <definedName name="_Sort" localSheetId="7" hidden="1">#REF!</definedName>
    <definedName name="_Sort" hidden="1">#REF!</definedName>
    <definedName name="_ｔｔ１" localSheetId="7">#REF!</definedName>
    <definedName name="_ｔｔ１">#REF!</definedName>
    <definedName name="_移動" localSheetId="7">#REF!</definedName>
    <definedName name="_移動">#REF!</definedName>
    <definedName name="_終了" localSheetId="7">#REF!</definedName>
    <definedName name="_終了">#REF!</definedName>
    <definedName name="\0" localSheetId="4">#REF!</definedName>
    <definedName name="\0" localSheetId="7">#REF!</definedName>
    <definedName name="\0">#REF!</definedName>
    <definedName name="\a" localSheetId="4">#REF!</definedName>
    <definedName name="\a" localSheetId="7">#REF!</definedName>
    <definedName name="\a">#REF!</definedName>
    <definedName name="\b" localSheetId="4">#REF!</definedName>
    <definedName name="\b" localSheetId="7">#REF!</definedName>
    <definedName name="\b">#REF!</definedName>
    <definedName name="\c" localSheetId="4">#REF!</definedName>
    <definedName name="\c" localSheetId="7">#REF!</definedName>
    <definedName name="\c">#REF!</definedName>
    <definedName name="\d" localSheetId="4">#REF!</definedName>
    <definedName name="\d" localSheetId="7">#REF!</definedName>
    <definedName name="\d">#REF!</definedName>
    <definedName name="\e">#N/A</definedName>
    <definedName name="\f" localSheetId="7">#REF!</definedName>
    <definedName name="\f">#REF!</definedName>
    <definedName name="\g" localSheetId="7">#REF!</definedName>
    <definedName name="\g">#REF!</definedName>
    <definedName name="\h" localSheetId="7">#REF!</definedName>
    <definedName name="\h">#REF!</definedName>
    <definedName name="\i" localSheetId="7">#REF!</definedName>
    <definedName name="\i">#REF!</definedName>
    <definedName name="\j" localSheetId="7">#REF!</definedName>
    <definedName name="\j">#REF!</definedName>
    <definedName name="\k" localSheetId="7">#REF!</definedName>
    <definedName name="\k">#REF!</definedName>
    <definedName name="\l" localSheetId="7">#REF!</definedName>
    <definedName name="\l">#REF!</definedName>
    <definedName name="\m" localSheetId="7">#REF!</definedName>
    <definedName name="\m">#REF!</definedName>
    <definedName name="\o" localSheetId="4">#REF!</definedName>
    <definedName name="\o" localSheetId="7">#REF!</definedName>
    <definedName name="\o">#REF!</definedName>
    <definedName name="\p" localSheetId="4">#REF!</definedName>
    <definedName name="\p" localSheetId="7">#REF!</definedName>
    <definedName name="\p">#REF!</definedName>
    <definedName name="\q" localSheetId="4">#REF!</definedName>
    <definedName name="\q" localSheetId="7">#REF!</definedName>
    <definedName name="\q">#REF!</definedName>
    <definedName name="\r" localSheetId="4">#REF!</definedName>
    <definedName name="\r" localSheetId="7">#REF!</definedName>
    <definedName name="\r">#REF!</definedName>
    <definedName name="\s" localSheetId="4">#REF!</definedName>
    <definedName name="\s" localSheetId="7">#REF!</definedName>
    <definedName name="\s">#REF!</definedName>
    <definedName name="\t" localSheetId="4">#REF!</definedName>
    <definedName name="\t" localSheetId="7">#REF!</definedName>
    <definedName name="\t">#REF!</definedName>
    <definedName name="\u" localSheetId="4">#REF!</definedName>
    <definedName name="\u" localSheetId="7">#REF!</definedName>
    <definedName name="\u">#REF!</definedName>
    <definedName name="\w" localSheetId="7">#REF!</definedName>
    <definedName name="\w">#REF!</definedName>
    <definedName name="\z" localSheetId="4">#REF!</definedName>
    <definedName name="\z" localSheetId="7">#REF!</definedName>
    <definedName name="\z">#REF!</definedName>
    <definedName name="A" localSheetId="7">#REF!</definedName>
    <definedName name="A">#REF!</definedName>
    <definedName name="AA" localSheetId="7">#REF!</definedName>
    <definedName name="AA">#REF!</definedName>
    <definedName name="aaa" localSheetId="4">#REF!</definedName>
    <definedName name="aaa" localSheetId="7">#REF!</definedName>
    <definedName name="aaa">#REF!</definedName>
    <definedName name="B" localSheetId="4">#REF!</definedName>
    <definedName name="B" localSheetId="7">#REF!</definedName>
    <definedName name="B">#REF!</definedName>
    <definedName name="BDAT1" localSheetId="7">#REF!</definedName>
    <definedName name="BDAT1">#REF!</definedName>
    <definedName name="CDAT1" localSheetId="7">#REF!</definedName>
    <definedName name="CDAT1">#REF!</definedName>
    <definedName name="_xlnm.Database" localSheetId="7">#REF!</definedName>
    <definedName name="_xlnm.Database">#REF!</definedName>
    <definedName name="dd" hidden="1">{#N/A,#N/A,FALSE,"内訳"}</definedName>
    <definedName name="DDAT1" localSheetId="7">#REF!</definedName>
    <definedName name="DDAT1">#REF!</definedName>
    <definedName name="DDAT2" localSheetId="7">#REF!</definedName>
    <definedName name="DDAT2">#REF!</definedName>
    <definedName name="DDAT3" localSheetId="7">#REF!</definedName>
    <definedName name="DDAT3">#REF!</definedName>
    <definedName name="DDAT4" localSheetId="7">#REF!</definedName>
    <definedName name="DDAT4">#REF!</definedName>
    <definedName name="DDAT5" localSheetId="7">#REF!</definedName>
    <definedName name="DDAT5">#REF!</definedName>
    <definedName name="dfdf" hidden="1">{#N/A,#N/A,FALSE,"内訳"}</definedName>
    <definedName name="difference">#REF!</definedName>
    <definedName name="DK">19300</definedName>
    <definedName name="DSCR">[1]財務諸表!$A$232:$C$232</definedName>
    <definedName name="EDAT1" localSheetId="7">#REF!</definedName>
    <definedName name="EDAT1">#REF!</definedName>
    <definedName name="ere" hidden="1">{#N/A,#N/A,FALSE,"内訳"}</definedName>
    <definedName name="eree" hidden="1">{#N/A,#N/A,FALSE,"内訳"}</definedName>
    <definedName name="ert" hidden="1">{#N/A,#N/A,FALSE,"内訳"}</definedName>
    <definedName name="ewd" hidden="1">{#N/A,#N/A,FALSE,"内訳"}</definedName>
    <definedName name="f" localSheetId="7">#REF!</definedName>
    <definedName name="f">#REF!</definedName>
    <definedName name="fd" hidden="1">{#N/A,#N/A,FALSE,"内訳"}</definedName>
    <definedName name="fdfdfd" hidden="1">{#N/A,#N/A,FALSE,"内訳"}</definedName>
    <definedName name="FK">17100</definedName>
    <definedName name="ftgyh" hidden="1">{#N/A,#N/A,FALSE,"内訳"}</definedName>
    <definedName name="g1_kihon_sisan2" localSheetId="7">#REF!</definedName>
    <definedName name="g1_kihon_sisan2">#REF!</definedName>
    <definedName name="Hazen_H" localSheetId="2">[1]!Hazen_H</definedName>
    <definedName name="Hazen_H" localSheetId="4">[1]!Hazen_H</definedName>
    <definedName name="Hazen_H" localSheetId="7">[1]!Hazen_H</definedName>
    <definedName name="Hazen_H" localSheetId="9">[1]!Hazen_H</definedName>
    <definedName name="Hazen_H" localSheetId="10">[1]!Hazen_H</definedName>
    <definedName name="Hazen_H" localSheetId="11">[1]!Hazen_H</definedName>
    <definedName name="Hazen_H" localSheetId="12">[1]!Hazen_H</definedName>
    <definedName name="Hazen_H">[1]!Hazen_H</definedName>
    <definedName name="Hazen_I" localSheetId="2">[1]!Hazen_I</definedName>
    <definedName name="Hazen_I" localSheetId="4">[1]!Hazen_I</definedName>
    <definedName name="Hazen_I" localSheetId="7">[1]!Hazen_I</definedName>
    <definedName name="Hazen_I" localSheetId="9">[1]!Hazen_I</definedName>
    <definedName name="Hazen_I" localSheetId="10">[1]!Hazen_I</definedName>
    <definedName name="Hazen_I" localSheetId="11">[1]!Hazen_I</definedName>
    <definedName name="Hazen_I" localSheetId="12">[1]!Hazen_I</definedName>
    <definedName name="Hazen_I">[1]!Hazen_I</definedName>
    <definedName name="Hazen_V" localSheetId="2">[1]!Hazen_V</definedName>
    <definedName name="Hazen_V" localSheetId="4">[1]!Hazen_V</definedName>
    <definedName name="Hazen_V" localSheetId="7">[1]!Hazen_V</definedName>
    <definedName name="Hazen_V" localSheetId="9">[1]!Hazen_V</definedName>
    <definedName name="Hazen_V" localSheetId="10">[1]!Hazen_V</definedName>
    <definedName name="Hazen_V" localSheetId="11">[1]!Hazen_V</definedName>
    <definedName name="Hazen_V" localSheetId="12">[1]!Hazen_V</definedName>
    <definedName name="Hazen_V">[1]!Hazen_V</definedName>
    <definedName name="heh" localSheetId="7">#REF!</definedName>
    <definedName name="heh">#REF!</definedName>
    <definedName name="i" localSheetId="2">[1]!i</definedName>
    <definedName name="i" localSheetId="4">[1]!i</definedName>
    <definedName name="i" localSheetId="7">[1]!i</definedName>
    <definedName name="i" localSheetId="9">[1]!i</definedName>
    <definedName name="i" localSheetId="10">[1]!i</definedName>
    <definedName name="i" localSheetId="11">[1]!i</definedName>
    <definedName name="i" localSheetId="12">[1]!i</definedName>
    <definedName name="i">[1]!i</definedName>
    <definedName name="index3">#REF!</definedName>
    <definedName name="index4">#REF!</definedName>
    <definedName name="INPUT" localSheetId="7">#REF!</definedName>
    <definedName name="INPUT">#REF!</definedName>
    <definedName name="IRR">[1]財務諸表!$A$179:$C$179</definedName>
    <definedName name="KAN" localSheetId="7">#REF!</definedName>
    <definedName name="KAN">#REF!</definedName>
    <definedName name="KK">22640</definedName>
    <definedName name="L" localSheetId="4">#REF!</definedName>
    <definedName name="L" localSheetId="7">#REF!</definedName>
    <definedName name="L">#REF!</definedName>
    <definedName name="LOOP1" localSheetId="7">#REF!</definedName>
    <definedName name="LOOP1">#REF!</definedName>
    <definedName name="LOOP2" localSheetId="7">#REF!</definedName>
    <definedName name="LOOP2">#REF!</definedName>
    <definedName name="loss1">#REF!</definedName>
    <definedName name="loss10">#REF!</definedName>
    <definedName name="loss11">#REF!</definedName>
    <definedName name="loss12">#REF!</definedName>
    <definedName name="loss13">#REF!</definedName>
    <definedName name="loss14">#REF!</definedName>
    <definedName name="loss2">#REF!</definedName>
    <definedName name="loss3">#REF!</definedName>
    <definedName name="loss4">#REF!</definedName>
    <definedName name="loss5">#REF!</definedName>
    <definedName name="loss6">#REF!</definedName>
    <definedName name="loss7">#REF!</definedName>
    <definedName name="loss8">#REF!</definedName>
    <definedName name="loss9">#REF!</definedName>
    <definedName name="MAT" localSheetId="7">#REF!</definedName>
    <definedName name="MAT">#REF!</definedName>
    <definedName name="MENU" localSheetId="7">#REF!</definedName>
    <definedName name="MENU">#REF!</definedName>
    <definedName name="N" localSheetId="4">#REF!</definedName>
    <definedName name="N" localSheetId="7">#REF!</definedName>
    <definedName name="N">#REF!</definedName>
    <definedName name="nn" hidden="1">{#N/A,#N/A,FALSE,"内訳"}</definedName>
    <definedName name="NNN" localSheetId="7">#REF!</definedName>
    <definedName name="NNN">#REF!</definedName>
    <definedName name="OM引き差異">#REF!</definedName>
    <definedName name="OM差異">#REF!</definedName>
    <definedName name="P" localSheetId="4">#REF!</definedName>
    <definedName name="P" localSheetId="7">#REF!</definedName>
    <definedName name="P">#REF!</definedName>
    <definedName name="PAC単価">[1]入力!$B$48</definedName>
    <definedName name="ＰＣ鋼棒" localSheetId="7">#REF!</definedName>
    <definedName name="ＰＣ鋼棒">#REF!</definedName>
    <definedName name="PFI事業の公共収支表">[1]財務諸表!$A$245:$C$245</definedName>
    <definedName name="PFI事業詳細条件">[1]詳細条件!$B$5</definedName>
    <definedName name="poi" hidden="1">{#N/A,#N/A,FALSE,"内訳"}</definedName>
    <definedName name="pr" localSheetId="4">#REF!</definedName>
    <definedName name="pr" localSheetId="7">#REF!</definedName>
    <definedName name="pr">#REF!</definedName>
    <definedName name="price1">#REF!</definedName>
    <definedName name="price2">#REF!</definedName>
    <definedName name="price3">#REF!</definedName>
    <definedName name="price4">#REF!</definedName>
    <definedName name="price5">#REF!</definedName>
    <definedName name="price6">#REF!</definedName>
    <definedName name="price7">#REF!</definedName>
    <definedName name="PRINT" localSheetId="7">#REF!</definedName>
    <definedName name="PRINT">#REF!</definedName>
    <definedName name="_xlnm.Print_Area" localSheetId="0">'４-４'!$A$1:$E$11</definedName>
    <definedName name="_xlnm.Print_Area" localSheetId="1">'４-４（別紙1-1）'!$A$1:$M$24</definedName>
    <definedName name="_xlnm.Print_Area" localSheetId="2">'４-４（別紙1-2）'!$A$1:$M$25</definedName>
    <definedName name="_xlnm.Print_Area" localSheetId="3">'４-４（別紙1-3）'!$A$1:$M$25</definedName>
    <definedName name="_xlnm.Print_Area" localSheetId="4">'４-４（別紙1-4）'!$A$1:$M$22</definedName>
    <definedName name="_xlnm.Print_Area" localSheetId="5">'４-４（別紙1-5）'!$A$1:$M$68</definedName>
    <definedName name="_xlnm.Print_Area" localSheetId="6">'４-４（別紙1-6）'!$A$1:$M$47</definedName>
    <definedName name="_xlnm.Print_Area" localSheetId="7">'４-４（別紙2-1）'!$A$1:$N$28</definedName>
    <definedName name="_xlnm.Print_Area" localSheetId="8">'４-４（別紙2-2）'!$A$1:$K$33</definedName>
    <definedName name="_xlnm.Print_Area" localSheetId="9">'４-４（別紙2-3）'!$A$1:$K$32</definedName>
    <definedName name="_xlnm.Print_Area" localSheetId="10">'４-４（別紙2-4）'!$A$1:$K$32</definedName>
    <definedName name="_xlnm.Print_Area" localSheetId="11">'４-４（別紙2-5）'!$A$1:$K$32</definedName>
    <definedName name="_xlnm.Print_Area" localSheetId="12">'４-４（別紙2-6）'!$A$1:$K$32</definedName>
    <definedName name="Print_Area_MI" localSheetId="7">#REF!</definedName>
    <definedName name="Print_Area_MI">#REF!</definedName>
    <definedName name="_xlnm.Print_Titles" localSheetId="2">'４-４（別紙1-2）'!$1:$8</definedName>
    <definedName name="_xlnm.Print_Titles" localSheetId="3">'４-４（別紙1-3）'!$1:$8</definedName>
    <definedName name="_xlnm.Print_Titles" localSheetId="4">'４-４（別紙1-4）'!$1:$8</definedName>
    <definedName name="_xlnm.Print_Titles" localSheetId="5">'４-４（別紙1-5）'!$1:$8</definedName>
    <definedName name="_xlnm.Print_Titles" localSheetId="6">'４-４（別紙1-6）'!$1:$8</definedName>
    <definedName name="PSCの公共収支表">[1]財務諸表!$A$312:$C$312</definedName>
    <definedName name="PSC詳細条件">[1]詳細条件!$B$312</definedName>
    <definedName name="qwer" hidden="1">{#N/A,#N/A,FALSE,"内訳"}</definedName>
    <definedName name="rere" hidden="1">{#N/A,#N/A,FALSE,"内訳"}</definedName>
    <definedName name="scenarioM2">#REF!</definedName>
    <definedName name="sdas" hidden="1">{#N/A,#N/A,FALSE,"内訳"}</definedName>
    <definedName name="ｓｄｆｇ" localSheetId="7">#REF!</definedName>
    <definedName name="ｓｄｆｇ">#REF!</definedName>
    <definedName name="SPCスプレッド">[1]前提条件入力用!$E$103</definedName>
    <definedName name="SS" localSheetId="7">#REF!</definedName>
    <definedName name="SS">#REF!</definedName>
    <definedName name="ｔ＿１" localSheetId="7">#REF!</definedName>
    <definedName name="ｔ＿１">#REF!</definedName>
    <definedName name="ｔ＿２" localSheetId="7">#REF!</definedName>
    <definedName name="ｔ＿２">#REF!</definedName>
    <definedName name="tejetsj">'[1]設計書 (原紙)'!$B$24:$B$29,'[1]設計書 (原紙)'!$B$34:$B$59,'[1]設計書 (原紙)'!$B$61:$B$88,'[1]設計書 (原紙)'!$B$93:$B$118,'[1]設計書 (原紙)'!$B$179:$B$206,'[1]設計書 (原紙)'!$B$211:$B$236,'[1]設計書 (原紙)'!$B$238:$B$265,'[1]設計書 (原紙)'!$B$270:$B$295</definedName>
    <definedName name="V" localSheetId="2">[1]!V</definedName>
    <definedName name="V" localSheetId="4">[1]!V</definedName>
    <definedName name="V" localSheetId="7">[1]!V</definedName>
    <definedName name="V" localSheetId="9">[1]!V</definedName>
    <definedName name="V" localSheetId="10">[1]!V</definedName>
    <definedName name="V" localSheetId="11">[1]!V</definedName>
    <definedName name="V" localSheetId="12">[1]!V</definedName>
    <definedName name="V">[1]!V</definedName>
    <definedName name="ＶＦＭ">[1]財務諸表!$A$385:$C$385</definedName>
    <definedName name="wert" hidden="1">{#N/A,#N/A,FALSE,"内訳"}</definedName>
    <definedName name="Weston" localSheetId="2">[1]!Weston</definedName>
    <definedName name="Weston" localSheetId="4">[1]!Weston</definedName>
    <definedName name="Weston" localSheetId="7">[1]!Weston</definedName>
    <definedName name="Weston" localSheetId="9">[1]!Weston</definedName>
    <definedName name="Weston" localSheetId="10">[1]!Weston</definedName>
    <definedName name="Weston" localSheetId="11">[1]!Weston</definedName>
    <definedName name="Weston" localSheetId="12">[1]!Weston</definedName>
    <definedName name="Weston">[1]!Weston</definedName>
    <definedName name="wrn.レポート." hidden="1">{#N/A,#N/A,FALSE,"内訳"}</definedName>
    <definedName name="wrt" hidden="1">{#N/A,#N/A,FALSE,"内訳"}</definedName>
    <definedName name="z" localSheetId="4">#REF!</definedName>
    <definedName name="z" localSheetId="7">#REF!</definedName>
    <definedName name="z">#REF!</definedName>
    <definedName name="Z_21A50F23_0A19_4E8E_B5C9_B84886CE66B2_.wvu.Cols" localSheetId="2" hidden="1">'４-４（別紙1-2）'!$O:$O</definedName>
    <definedName name="Z_21A50F23_0A19_4E8E_B5C9_B84886CE66B2_.wvu.Cols" localSheetId="3" hidden="1">'４-４（別紙1-3）'!$O:$O</definedName>
    <definedName name="Z_21A50F23_0A19_4E8E_B5C9_B84886CE66B2_.wvu.Cols" localSheetId="4" hidden="1">'４-４（別紙1-4）'!$O:$O</definedName>
    <definedName name="Z_21A50F23_0A19_4E8E_B5C9_B84886CE66B2_.wvu.Cols" localSheetId="5" hidden="1">'４-４（別紙1-5）'!$O:$O</definedName>
    <definedName name="Z_21A50F23_0A19_4E8E_B5C9_B84886CE66B2_.wvu.Cols" localSheetId="6" hidden="1">'４-４（別紙1-6）'!$O:$O</definedName>
    <definedName name="Z_21A50F23_0A19_4E8E_B5C9_B84886CE66B2_.wvu.PrintArea" localSheetId="2" hidden="1">'４-４（別紙1-2）'!$B$1:$L$23</definedName>
    <definedName name="Z_21A50F23_0A19_4E8E_B5C9_B84886CE66B2_.wvu.PrintArea" localSheetId="3" hidden="1">'４-４（別紙1-3）'!$B$1:$L$23</definedName>
    <definedName name="Z_21A50F23_0A19_4E8E_B5C9_B84886CE66B2_.wvu.PrintArea" localSheetId="4" hidden="1">'４-４（別紙1-4）'!$B$1:$L$20</definedName>
    <definedName name="Z_21A50F23_0A19_4E8E_B5C9_B84886CE66B2_.wvu.PrintArea" localSheetId="5" hidden="1">'４-４（別紙1-5）'!$B$1:$L$67</definedName>
    <definedName name="Z_21A50F23_0A19_4E8E_B5C9_B84886CE66B2_.wvu.PrintArea" localSheetId="6" hidden="1">'４-４（別紙1-6）'!$B$1:$L$45</definedName>
    <definedName name="ＺＢ" localSheetId="7">#REF!</definedName>
    <definedName name="ＺＢ">#REF!</definedName>
    <definedName name="ＺＬ" localSheetId="7">#REF!</definedName>
    <definedName name="ＺＬ">#REF!</definedName>
    <definedName name="ZZZZZ" localSheetId="4">#REF!</definedName>
    <definedName name="ZZZZZ" localSheetId="7">#REF!</definedName>
    <definedName name="ZZZZZ">#REF!</definedName>
    <definedName name="あい" localSheetId="7">#REF!</definedName>
    <definedName name="あい">#REF!</definedName>
    <definedName name="あさ" localSheetId="7">#REF!</definedName>
    <definedName name="あさ">#REF!</definedName>
    <definedName name="ｴｽｶﾚｰｼｮﾝ6‐1">#REF!</definedName>
    <definedName name="ｴｽｶﾚｰｼｮﾝ8">#REF!</definedName>
    <definedName name="ｵﾘﾌｨｽ" localSheetId="7">#REF!</definedName>
    <definedName name="ｵﾘﾌｨｽ">#REF!</definedName>
    <definedName name="キャッシュフロー計算書">[1]財務諸表!$A$140:$C$140</definedName>
    <definedName name="クエン酸種別">[1]入力!$D$50</definedName>
    <definedName name="クエン酸単価">[1]入力!$B$50</definedName>
    <definedName name="ゴミ受入量">#REF!</definedName>
    <definedName name="ゴミ単価">#REF!</definedName>
    <definedName name="ｺﾞﾑ支承材＿タイプ" localSheetId="7">#REF!</definedName>
    <definedName name="ｺﾞﾑ支承材＿タイプ">#REF!</definedName>
    <definedName name="ｺﾝｸﾘｰﾄ＿160" localSheetId="7">#REF!</definedName>
    <definedName name="ｺﾝｸﾘｰﾄ＿160">#REF!</definedName>
    <definedName name="ｺﾝｸﾘｰﾄ＿210" localSheetId="7">#REF!</definedName>
    <definedName name="ｺﾝｸﾘｰﾄ＿210">#REF!</definedName>
    <definedName name="ｼｰｽﾊﾟｯｷﾝ" localSheetId="7">#REF!</definedName>
    <definedName name="ｼｰｽﾊﾟｯｷﾝ">#REF!</definedName>
    <definedName name="ｼｰｽﾊﾟｯｷﾝ＿タイプ" localSheetId="7">#REF!</definedName>
    <definedName name="ｼｰｽﾊﾟｯｷﾝ＿タイプ">#REF!</definedName>
    <definedName name="ｼﾞｮｲﾝﾄ＿タイプ" localSheetId="7">#REF!</definedName>
    <definedName name="ｼﾞｮｲﾝﾄ＿タイプ">#REF!</definedName>
    <definedName name="ｼﾞｮｲﾝﾄﾊﾟｯｷﾝ" localSheetId="7">#REF!</definedName>
    <definedName name="ｼﾞｮｲﾝﾄﾊﾟｯｷﾝ">#REF!</definedName>
    <definedName name="ス＿１">[1]データ!$P$40</definedName>
    <definedName name="ス＿１Ｂ" localSheetId="7">#REF!</definedName>
    <definedName name="ス＿１Ｂ">#REF!</definedName>
    <definedName name="ス＿１Ｈ" localSheetId="7">#REF!</definedName>
    <definedName name="ス＿１Ｈ">#REF!</definedName>
    <definedName name="ス＿２Ｂ" localSheetId="7">#REF!</definedName>
    <definedName name="ス＿２Ｂ">#REF!</definedName>
    <definedName name="ス＿２Ｈ" localSheetId="7">#REF!</definedName>
    <definedName name="ス＿２Ｈ">#REF!</definedName>
    <definedName name="ス＿２Ｌ">[1]新データ!$B$25</definedName>
    <definedName name="ス＿２列">[1]新データ!$B$47</definedName>
    <definedName name="ス＿３Ｌ">[1]新データ!$B$30</definedName>
    <definedName name="ス＿４Ｌ">[1]新データ!$B$35</definedName>
    <definedName name="ス２＿列数" localSheetId="7">#REF!</definedName>
    <definedName name="ス２＿列数">#REF!</definedName>
    <definedName name="スラブ＿DATA">[1]データ!$I$40:$M$44</definedName>
    <definedName name="ｽﾗﾌﾞ＿総本数" localSheetId="7">#REF!</definedName>
    <definedName name="ｽﾗﾌﾞ＿総本数">#REF!</definedName>
    <definedName name="スラブ＿列">[1]データ!$G$19</definedName>
    <definedName name="スラブ１" localSheetId="7">#REF!</definedName>
    <definedName name="スラブ１">#REF!</definedName>
    <definedName name="スラブ２" localSheetId="7">#REF!</definedName>
    <definedName name="スラブ２">#REF!</definedName>
    <definedName name="スラブ３" localSheetId="7">#REF!</definedName>
    <definedName name="スラブ３">#REF!</definedName>
    <definedName name="スラブ４" localSheetId="7">#REF!</definedName>
    <definedName name="スラブ４">#REF!</definedName>
    <definedName name="スラブ幅" localSheetId="7">#REF!</definedName>
    <definedName name="スラブ幅">#REF!</definedName>
    <definedName name="セル1_1" localSheetId="7">#REF!</definedName>
    <definedName name="セル1_1">#REF!</definedName>
    <definedName name="セル2_2" localSheetId="7">#REF!</definedName>
    <definedName name="セル2_2">#REF!</definedName>
    <definedName name="セル3_3" localSheetId="7">#REF!</definedName>
    <definedName name="セル3_3">#REF!</definedName>
    <definedName name="その他">[1]詳細条件!$B$471</definedName>
    <definedName name="タイプ" localSheetId="7">#REF!</definedName>
    <definedName name="タイプ">#REF!</definedName>
    <definedName name="ﾄﾗｯｸｸﾚｰﾝ＿賃料" localSheetId="7">#REF!</definedName>
    <definedName name="ﾄﾗｯｸｸﾚｰﾝ＿賃料">#REF!</definedName>
    <definedName name="ﾄﾗｯｸｸﾚｰﾝ１" localSheetId="7">#REF!</definedName>
    <definedName name="ﾄﾗｯｸｸﾚｰﾝ１">#REF!</definedName>
    <definedName name="ﾄﾗｯｸｸﾚｰﾝ２" localSheetId="7">#REF!</definedName>
    <definedName name="ﾄﾗｯｸｸﾚｰﾝ２">#REF!</definedName>
    <definedName name="ﾄﾗｯｸｸﾚｰﾝ賃料" localSheetId="7">#REF!</definedName>
    <definedName name="ﾄﾗｯｸｸﾚｰﾝ賃料">#REF!</definedName>
    <definedName name="パイル＿Ｌ" localSheetId="7">#REF!</definedName>
    <definedName name="パイル＿Ｌ">#REF!</definedName>
    <definedName name="パイル＿タイプ" localSheetId="7">#REF!</definedName>
    <definedName name="パイル＿タイプ">#REF!</definedName>
    <definedName name="パイル＿本" localSheetId="7">#REF!</definedName>
    <definedName name="パイル＿本">#REF!</definedName>
    <definedName name="ﾊﾞｯｸﾎｳ_0.3m3損料" localSheetId="7">#REF!</definedName>
    <definedName name="ﾊﾞｯｸﾎｳ_0.3m3損料">#REF!</definedName>
    <definedName name="ﾊﾟﾗﾒｰﾀa" localSheetId="7">#REF!</definedName>
    <definedName name="ﾊﾟﾗﾒｰﾀa">#REF!</definedName>
    <definedName name="ﾊﾟﾗﾒｰﾀｂ" localSheetId="7">#REF!</definedName>
    <definedName name="ﾊﾟﾗﾒｰﾀｂ">#REF!</definedName>
    <definedName name="ﾊﾟﾗﾒｰﾀｂ２" localSheetId="7">#REF!</definedName>
    <definedName name="ﾊﾟﾗﾒｰﾀｂ２">#REF!</definedName>
    <definedName name="ﾊﾟﾗﾒｰﾀｃ" localSheetId="7">#REF!</definedName>
    <definedName name="ﾊﾟﾗﾒｰﾀｃ">#REF!</definedName>
    <definedName name="ﾊﾟﾗﾒｰﾀｄ" localSheetId="7">#REF!</definedName>
    <definedName name="ﾊﾟﾗﾒｰﾀｄ">#REF!</definedName>
    <definedName name="ﾊﾟﾗﾒｰﾀｅ" localSheetId="7">#REF!</definedName>
    <definedName name="ﾊﾟﾗﾒｰﾀｅ">#REF!</definedName>
    <definedName name="ﾊﾟﾗﾒｰﾀｆ" localSheetId="7">#REF!</definedName>
    <definedName name="ﾊﾟﾗﾒｰﾀｆ">#REF!</definedName>
    <definedName name="ﾊﾟﾗﾒｰﾀg" localSheetId="7">#REF!</definedName>
    <definedName name="ﾊﾟﾗﾒｰﾀg">#REF!</definedName>
    <definedName name="ﾍﾟｰｼﾞ1" localSheetId="7">#REF!</definedName>
    <definedName name="ﾍﾟｰｼﾞ1">#REF!</definedName>
    <definedName name="ﾍﾟｰｼﾞ5" localSheetId="7">#REF!</definedName>
    <definedName name="ﾍﾟｰｼﾞ5">#REF!</definedName>
    <definedName name="ベース固定費">#REF!</definedName>
    <definedName name="ベース変動費">#REF!</definedName>
    <definedName name="ホール" localSheetId="7">#REF!</definedName>
    <definedName name="ホール">#REF!</definedName>
    <definedName name="ﾎｰﾙｲﾝ" localSheetId="7">#REF!</definedName>
    <definedName name="ﾎｰﾙｲﾝ">#REF!</definedName>
    <definedName name="ﾎﾟﾘｳﾚﾀﾝ樹脂" localSheetId="7">#REF!</definedName>
    <definedName name="ﾎﾟﾘｳﾚﾀﾝ樹脂">#REF!</definedName>
    <definedName name="マクロ要否">#REF!</definedName>
    <definedName name="まさ" localSheetId="7">#REF!</definedName>
    <definedName name="まさ">#REF!</definedName>
    <definedName name="ユーザ使用欄">[1]詳細条件!$B$483</definedName>
    <definedName name="リース期間" localSheetId="7">#REF!</definedName>
    <definedName name="リース期間">#REF!</definedName>
    <definedName name="リング2">'[1]ﾘﾝｸﾞ(MP)'!$Q$55:$Y$92</definedName>
    <definedName name="リンス水P極数" localSheetId="4">#REF!</definedName>
    <definedName name="リンス水P極数" localSheetId="7">#REF!</definedName>
    <definedName name="リンス水P極数">#REF!</definedName>
    <definedName name="リンス水P口径" localSheetId="4">#REF!</definedName>
    <definedName name="リンス水P口径" localSheetId="7">#REF!</definedName>
    <definedName name="リンス水P口径">#REF!</definedName>
    <definedName name="リンス水P吐出量" localSheetId="4">#REF!</definedName>
    <definedName name="リンス水P吐出量" localSheetId="7">#REF!</definedName>
    <definedName name="リンス水P吐出量">#REF!</definedName>
    <definedName name="リンス水P容量" localSheetId="4">#REF!</definedName>
    <definedName name="リンス水P容量" localSheetId="7">#REF!</definedName>
    <definedName name="リンス水P容量">#REF!</definedName>
    <definedName name="案件名">#REF!</definedName>
    <definedName name="一般管理費" localSheetId="7">#REF!</definedName>
    <definedName name="一般管理費">#REF!</definedName>
    <definedName name="一般管理費率" localSheetId="7">#REF!</definedName>
    <definedName name="一般管理費率" localSheetId="8">#REF!</definedName>
    <definedName name="一般管理費率" localSheetId="9">#REF!</definedName>
    <definedName name="一般管理費率" localSheetId="10">#REF!</definedName>
    <definedName name="一般管理費率" localSheetId="11">#REF!</definedName>
    <definedName name="一般管理費率" localSheetId="12">#REF!</definedName>
    <definedName name="一般管理費率">#REF!</definedName>
    <definedName name="印刷" localSheetId="7">#REF!</definedName>
    <definedName name="印刷">#REF!</definedName>
    <definedName name="運転時間">#REF!</definedName>
    <definedName name="運転日数">#REF!</definedName>
    <definedName name="越流＿鉄筋" localSheetId="7">#REF!</definedName>
    <definedName name="越流＿鉄筋">#REF!</definedName>
    <definedName name="越流堰高さ" localSheetId="7">#REF!</definedName>
    <definedName name="越流堰高さ">#REF!</definedName>
    <definedName name="越流壁厚み" localSheetId="7">#REF!</definedName>
    <definedName name="越流壁厚み">#REF!</definedName>
    <definedName name="仮設" localSheetId="7">#REF!</definedName>
    <definedName name="仮設">#REF!</definedName>
    <definedName name="海外代価" localSheetId="7">#REF!</definedName>
    <definedName name="海外代価">#REF!</definedName>
    <definedName name="海外内訳" localSheetId="7">#REF!</definedName>
    <definedName name="海外内訳">#REF!</definedName>
    <definedName name="掛率">#REF!</definedName>
    <definedName name="活性炭P極数" localSheetId="4">#REF!</definedName>
    <definedName name="活性炭P極数" localSheetId="7">#REF!</definedName>
    <definedName name="活性炭P極数">#REF!</definedName>
    <definedName name="活性炭P口径" localSheetId="4">#REF!</definedName>
    <definedName name="活性炭P口径" localSheetId="7">#REF!</definedName>
    <definedName name="活性炭P口径">#REF!</definedName>
    <definedName name="活性炭P吐出量" localSheetId="4">#REF!</definedName>
    <definedName name="活性炭P吐出量" localSheetId="7">#REF!</definedName>
    <definedName name="活性炭P吐出量">#REF!</definedName>
    <definedName name="活性炭P容量" localSheetId="4">#REF!</definedName>
    <definedName name="活性炭P容量" localSheetId="7">#REF!</definedName>
    <definedName name="活性炭P容量">#REF!</definedName>
    <definedName name="活性炭架台" localSheetId="4">#REF!</definedName>
    <definedName name="活性炭架台" localSheetId="7">#REF!</definedName>
    <definedName name="活性炭架台">#REF!</definedName>
    <definedName name="活性炭交換費" localSheetId="4">#REF!</definedName>
    <definedName name="活性炭交換費" localSheetId="7">#REF!</definedName>
    <definedName name="活性炭交換費">#REF!</definedName>
    <definedName name="活性炭充填量" localSheetId="4">#REF!</definedName>
    <definedName name="活性炭充填量" localSheetId="7">#REF!</definedName>
    <definedName name="活性炭充填量">#REF!</definedName>
    <definedName name="活性炭塔数" localSheetId="4">#REF!</definedName>
    <definedName name="活性炭塔数" localSheetId="7">#REF!</definedName>
    <definedName name="活性炭塔数">#REF!</definedName>
    <definedName name="活性炭塔容量" localSheetId="4">#REF!</definedName>
    <definedName name="活性炭塔容量" localSheetId="7">#REF!</definedName>
    <definedName name="活性炭塔容量">#REF!</definedName>
    <definedName name="感度分析">[1]感度分析!$C$9</definedName>
    <definedName name="管径１" localSheetId="7">#REF!</definedName>
    <definedName name="管径１">#REF!</definedName>
    <definedName name="管径２" localSheetId="7">#REF!</definedName>
    <definedName name="管径２">#REF!</definedName>
    <definedName name="簡易型枠" localSheetId="7">#REF!</definedName>
    <definedName name="簡易型枠">#REF!</definedName>
    <definedName name="間詰めｺﾝｸﾘｰﾄ" localSheetId="7">#REF!</definedName>
    <definedName name="間詰めｺﾝｸﾘｰﾄ">#REF!</definedName>
    <definedName name="間接費括り書き">[1]建設補修!$A$1:$D$31</definedName>
    <definedName name="間接費修正">[1]建設補修!$A$1:$FK$305</definedName>
    <definedName name="基礎＿Ｂ">[1]新データ!$B$41</definedName>
    <definedName name="基礎＿Ｌ">[1]新データ!$B$42</definedName>
    <definedName name="基礎＿鉄筋" localSheetId="7">#REF!</definedName>
    <definedName name="基礎＿鉄筋">#REF!</definedName>
    <definedName name="機械掘削" localSheetId="7">#REF!</definedName>
    <definedName name="機械掘削">#REF!</definedName>
    <definedName name="機械減価償却期間">#REF!</definedName>
    <definedName name="機械残存価格率">#REF!</definedName>
    <definedName name="機械設備額">#REF!</definedName>
    <definedName name="機械設備割合">#REF!</definedName>
    <definedName name="逆洗次亜注入量" localSheetId="4">#REF!</definedName>
    <definedName name="逆洗次亜注入量" localSheetId="7">#REF!</definedName>
    <definedName name="逆洗次亜注入量">#REF!</definedName>
    <definedName name="共通仮設費" localSheetId="7">#REF!</definedName>
    <definedName name="共通仮設費">#REF!</definedName>
    <definedName name="共通仮設費対象額" localSheetId="7">#REF!</definedName>
    <definedName name="共通仮設費対象額">#REF!</definedName>
    <definedName name="共通仮設費率" localSheetId="7">#REF!</definedName>
    <definedName name="共通仮設費率">#REF!</definedName>
    <definedName name="共通仮設費率補正" localSheetId="7">#REF!</definedName>
    <definedName name="共通仮設費率補正">#REF!</definedName>
    <definedName name="凝集剤P台数">[1]容量!$Q$257</definedName>
    <definedName name="凝集剤注入率">[1]入力!$B$44</definedName>
    <definedName name="凝集剤費" localSheetId="7">#REF!</definedName>
    <definedName name="凝集剤費">#REF!</definedName>
    <definedName name="金" localSheetId="7">#REF!</definedName>
    <definedName name="金">#REF!</definedName>
    <definedName name="空気圧縮機台数">[1]容量!$P$345</definedName>
    <definedName name="型枠" localSheetId="7">#REF!</definedName>
    <definedName name="型枠">#REF!</definedName>
    <definedName name="型枠足場" localSheetId="7">#REF!</definedName>
    <definedName name="型枠足場">#REF!</definedName>
    <definedName name="契約保証補正" localSheetId="7">#REF!</definedName>
    <definedName name="契約保証補正">#REF!</definedName>
    <definedName name="計算結果" localSheetId="7">#REF!</definedName>
    <definedName name="計算結果">#REF!</definedName>
    <definedName name="計算条件入力" localSheetId="7">#REF!</definedName>
    <definedName name="計算条件入力">#REF!</definedName>
    <definedName name="桁筋概表" localSheetId="7">#REF!</definedName>
    <definedName name="桁筋概表">#REF!</definedName>
    <definedName name="桁筋表概" localSheetId="7">#REF!</definedName>
    <definedName name="桁筋表概">#REF!</definedName>
    <definedName name="桁筋表差" localSheetId="7">#REF!</definedName>
    <definedName name="桁筋表差">#REF!</definedName>
    <definedName name="桁筋表図" localSheetId="7">#REF!</definedName>
    <definedName name="桁筋表図">#REF!</definedName>
    <definedName name="結果出力" localSheetId="7">#REF!</definedName>
    <definedName name="結果出力">#REF!</definedName>
    <definedName name="建築電気設備" hidden="1">{#N/A,#N/A,FALSE,"内訳"}</definedName>
    <definedName name="見積P2" localSheetId="7">#REF!</definedName>
    <definedName name="見積P2">#REF!</definedName>
    <definedName name="見積P3" localSheetId="7">#REF!</definedName>
    <definedName name="見積P3">#REF!</definedName>
    <definedName name="見積P5" localSheetId="7">#REF!</definedName>
    <definedName name="見積P5">#REF!</definedName>
    <definedName name="原水槽数">[1]容量!$P$158</definedName>
    <definedName name="現場管理費" localSheetId="7">#REF!</definedName>
    <definedName name="現場管理費">#REF!</definedName>
    <definedName name="現場管理費率" localSheetId="7">#REF!</definedName>
    <definedName name="現場管理費率" localSheetId="8">#REF!</definedName>
    <definedName name="現場管理費率" localSheetId="9">#REF!</definedName>
    <definedName name="現場管理費率" localSheetId="10">#REF!</definedName>
    <definedName name="現場管理費率" localSheetId="11">#REF!</definedName>
    <definedName name="現場管理費率" localSheetId="12">#REF!</definedName>
    <definedName name="現場管理費率">#REF!</definedName>
    <definedName name="現場管理費率補正" localSheetId="7">#REF!</definedName>
    <definedName name="現場管理費率補正">#REF!</definedName>
    <definedName name="固定資産税率">#REF!</definedName>
    <definedName name="固定資産評価率">#REF!</definedName>
    <definedName name="固定費算出">#REF!</definedName>
    <definedName name="固定用ﾎﾞﾙﾄ" localSheetId="7">#REF!</definedName>
    <definedName name="固定用ﾎﾞﾙﾄ">#REF!</definedName>
    <definedName name="固定用ﾎﾞﾙﾄ＿タイプ" localSheetId="7">#REF!</definedName>
    <definedName name="固定用ﾎﾞﾙﾄ＿タイプ">#REF!</definedName>
    <definedName name="交付税措置_PFI">[1]詳細条件!$B$300</definedName>
    <definedName name="交付税措置_PSC">[1]詳細条件!$B$428</definedName>
    <definedName name="公租公課等">[1]前提条件入力用!$E$112</definedName>
    <definedName name="工事価格" localSheetId="7">#REF!</definedName>
    <definedName name="工事価格">#REF!</definedName>
    <definedName name="工事原価" localSheetId="7">#REF!</definedName>
    <definedName name="工事原価">#REF!</definedName>
    <definedName name="工種A" localSheetId="7">#REF!</definedName>
    <definedName name="工種A">#REF!</definedName>
    <definedName name="工種Ｂ" localSheetId="7">#REF!</definedName>
    <definedName name="工種Ｂ">#REF!</definedName>
    <definedName name="溝型＿DATA">[1]データ!$A$25:$C$31</definedName>
    <definedName name="溝型＿タイプ">[1]データ!$F$27</definedName>
    <definedName name="溝型鋼" localSheetId="7">#REF!</definedName>
    <definedName name="溝型鋼">#REF!</definedName>
    <definedName name="鋼矢板＿DATA">[1]データ!$Q$4:$U$9</definedName>
    <definedName name="鋼矢板＿ｍ" localSheetId="7">#REF!</definedName>
    <definedName name="鋼矢板＿ｍ">#REF!</definedName>
    <definedName name="鋼矢板＿タイプ">[1]データ!$F$26</definedName>
    <definedName name="鋼矢板＿長さ" localSheetId="7">#REF!</definedName>
    <definedName name="鋼矢板＿長さ">#REF!</definedName>
    <definedName name="鋼矢板損料" localSheetId="7">#REF!</definedName>
    <definedName name="鋼矢板損料">#REF!</definedName>
    <definedName name="差筋単価" localSheetId="7">#REF!</definedName>
    <definedName name="差筋単価">#REF!</definedName>
    <definedName name="債務保証費率">#REF!</definedName>
    <definedName name="最大発電能力">#REF!</definedName>
    <definedName name="最低現預金">#REF!</definedName>
    <definedName name="塞ぐ通水孔" localSheetId="7">#REF!</definedName>
    <definedName name="塞ぐ通水孔">#REF!</definedName>
    <definedName name="砕石" localSheetId="7">#REF!</definedName>
    <definedName name="砕石">#REF!</definedName>
    <definedName name="作成日">#REF!</definedName>
    <definedName name="産廃単価">#REF!</definedName>
    <definedName name="酸薬洗費" localSheetId="7">#REF!</definedName>
    <definedName name="酸薬洗費">#REF!</definedName>
    <definedName name="残土処分" localSheetId="7">#REF!</definedName>
    <definedName name="残土処分">#REF!</definedName>
    <definedName name="資産">[1]詳細条件!$B$76</definedName>
    <definedName name="資本">[1]詳細条件!$B$258</definedName>
    <definedName name="資本金">#REF!</definedName>
    <definedName name="事業損失防止費" localSheetId="7">#REF!</definedName>
    <definedName name="事業損失防止費">#REF!</definedName>
    <definedName name="事務費DB" localSheetId="7">#REF!</definedName>
    <definedName name="事務費DB">#REF!</definedName>
    <definedName name="次亜単価">[1]入力!$B$49</definedName>
    <definedName name="次亜薬洗費" localSheetId="7">#REF!</definedName>
    <definedName name="次亜薬洗費">#REF!</definedName>
    <definedName name="実際リターン">#REF!</definedName>
    <definedName name="斜定補筋" localSheetId="7">#REF!</definedName>
    <definedName name="斜定補筋">#REF!</definedName>
    <definedName name="主塔筋表" localSheetId="7">#REF!</definedName>
    <definedName name="主塔筋表">#REF!</definedName>
    <definedName name="受入開始年">#REF!</definedName>
    <definedName name="受入量">#REF!</definedName>
    <definedName name="終了" localSheetId="7">#REF!</definedName>
    <definedName name="終了">#REF!</definedName>
    <definedName name="従業員数">#REF!</definedName>
    <definedName name="準備費" localSheetId="7">#REF!</definedName>
    <definedName name="準備費">#REF!</definedName>
    <definedName name="純工事費" localSheetId="7">#REF!</definedName>
    <definedName name="純工事費">#REF!</definedName>
    <definedName name="処分費" localSheetId="7">#REF!</definedName>
    <definedName name="処分費">#REF!</definedName>
    <definedName name="処分費による控除額" localSheetId="7">#REF!</definedName>
    <definedName name="処分費による控除額">#REF!</definedName>
    <definedName name="処理費感度分析">'[1]感度分析(処理委託費)'!$C$8</definedName>
    <definedName name="初回元本額">#REF!</definedName>
    <definedName name="初回元利額">#REF!</definedName>
    <definedName name="初期F計算額">[1]前提条件入力用!$F$212</definedName>
    <definedName name="初期F手入力額">[1]前提条件入力用!$E$212</definedName>
    <definedName name="初期投資計算額">[1]前提条件入力用!$E$90</definedName>
    <definedName name="初期投資支出計算額">[1]前提条件入力用!$I$90:$L$90</definedName>
    <definedName name="初期投資支出手入力">[1]前提条件入力用!$I$92:$L$92</definedName>
    <definedName name="初期投資手入力">[1]前提条件入力用!$E$92</definedName>
    <definedName name="初年度最低現預金">#REF!</definedName>
    <definedName name="諸経費">#REF!</definedName>
    <definedName name="小数点">#REF!</definedName>
    <definedName name="床付整正" localSheetId="7">#REF!</definedName>
    <definedName name="床付整正">#REF!</definedName>
    <definedName name="消毒剤費" localSheetId="7">#REF!</definedName>
    <definedName name="消毒剤費">#REF!</definedName>
    <definedName name="消費税相当額" localSheetId="7">#REF!</definedName>
    <definedName name="消費税相当額">#REF!</definedName>
    <definedName name="焼却灰処理単価">#REF!</definedName>
    <definedName name="焼却灰処理量">#REF!</definedName>
    <definedName name="焼却能力">#REF!</definedName>
    <definedName name="照明" localSheetId="7">#REF!</definedName>
    <definedName name="照明">#REF!</definedName>
    <definedName name="蒸気自家消費量">#REF!</definedName>
    <definedName name="蒸気単価">#REF!</definedName>
    <definedName name="蒸気発生量">#REF!</definedName>
    <definedName name="蒸気販売量">#REF!</definedName>
    <definedName name="人件費">[1]入力!$B$52</definedName>
    <definedName name="人件費単価">#REF!</definedName>
    <definedName name="人孔表1" localSheetId="7">#REF!</definedName>
    <definedName name="人孔表1">#REF!</definedName>
    <definedName name="人孔表2" localSheetId="7">#REF!</definedName>
    <definedName name="人孔表2">#REF!</definedName>
    <definedName name="人孔表3" localSheetId="7">#REF!</definedName>
    <definedName name="人孔表3">#REF!</definedName>
    <definedName name="数量計算書" localSheetId="6">'４-４（別紙1-6）'!数量計算書</definedName>
    <definedName name="数量計算書">#REF!</definedName>
    <definedName name="世話役" localSheetId="7">#REF!</definedName>
    <definedName name="世話役">#REF!</definedName>
    <definedName name="制度融資割合">#REF!</definedName>
    <definedName name="制度融資金額">#REF!</definedName>
    <definedName name="制度融資金利">#REF!</definedName>
    <definedName name="制度融資返済期間">#REF!</definedName>
    <definedName name="切梁＿タイプ">[1]データ!$F$28</definedName>
    <definedName name="切梁ピッチ" localSheetId="7">#REF!</definedName>
    <definedName name="切梁ピッチ">#REF!</definedName>
    <definedName name="設計" localSheetId="7">#REF!</definedName>
    <definedName name="設計">#REF!</definedName>
    <definedName name="設計書" localSheetId="6">'４-４（別紙1-6）'!設計書</definedName>
    <definedName name="設計書">#REF!</definedName>
    <definedName name="設置撤去" localSheetId="7">#REF!</definedName>
    <definedName name="設置撤去">#REF!</definedName>
    <definedName name="設定1" localSheetId="7">#REF!</definedName>
    <definedName name="設定1">#REF!</definedName>
    <definedName name="設定2" localSheetId="7">#REF!</definedName>
    <definedName name="設定2">#REF!</definedName>
    <definedName name="想定OM">#REF!</definedName>
    <definedName name="想定リターン">#REF!</definedName>
    <definedName name="想定最低現預金">#REF!</definedName>
    <definedName name="想定初年度最低現預金">#REF!</definedName>
    <definedName name="総括表" localSheetId="7">#REF!</definedName>
    <definedName name="総括表">#REF!</definedName>
    <definedName name="総事業費">#REF!</definedName>
    <definedName name="損益計算書">[1]財務諸表!$A$9:$C$9</definedName>
    <definedName name="体積_スリット" localSheetId="7">#REF!</definedName>
    <definedName name="体積_スリット">#REF!</definedName>
    <definedName name="体積_スリット_個" localSheetId="7">#REF!</definedName>
    <definedName name="体積_スリット_個">#REF!</definedName>
    <definedName name="体積_通水孔" localSheetId="7">#REF!</definedName>
    <definedName name="体積_通水孔">#REF!</definedName>
    <definedName name="体積_通水孔_個" localSheetId="7">#REF!</definedName>
    <definedName name="体積_通水孔_個">#REF!</definedName>
    <definedName name="体積_吐室部" localSheetId="7">#REF!</definedName>
    <definedName name="体積_吐室部">#REF!</definedName>
    <definedName name="体積_落差" localSheetId="7">#REF!</definedName>
    <definedName name="体積_落差">#REF!</definedName>
    <definedName name="体積1" localSheetId="7">#REF!</definedName>
    <definedName name="体積1">#REF!</definedName>
    <definedName name="体積2" localSheetId="7">#REF!</definedName>
    <definedName name="体積2">#REF!</definedName>
    <definedName name="対象額控除" localSheetId="7">#REF!</definedName>
    <definedName name="対象額控除">#REF!</definedName>
    <definedName name="貸借対照表">[1]財務諸表!$A$111:$C$111</definedName>
    <definedName name="代価" localSheetId="7">#REF!</definedName>
    <definedName name="代価">#REF!</definedName>
    <definedName name="代価1" hidden="1">{#N/A,#N/A,FALSE,"内訳"}</definedName>
    <definedName name="代価10" localSheetId="7">#REF!</definedName>
    <definedName name="代価10">#REF!</definedName>
    <definedName name="代価15" localSheetId="7">#REF!</definedName>
    <definedName name="代価15">#REF!</definedName>
    <definedName name="代価20" localSheetId="7">#REF!</definedName>
    <definedName name="代価20">#REF!</definedName>
    <definedName name="代価25" localSheetId="7">#REF!</definedName>
    <definedName name="代価25">#REF!</definedName>
    <definedName name="代価30" localSheetId="7">#REF!</definedName>
    <definedName name="代価30">#REF!</definedName>
    <definedName name="代価5" localSheetId="7">#REF!</definedName>
    <definedName name="代価5">#REF!</definedName>
    <definedName name="代価一覧表" localSheetId="7">#REF!</definedName>
    <definedName name="代価一覧表">#REF!</definedName>
    <definedName name="代価表" localSheetId="7">#REF!</definedName>
    <definedName name="代価表">#REF!</definedName>
    <definedName name="代価表紙" localSheetId="7">#REF!</definedName>
    <definedName name="代価表紙">#REF!</definedName>
    <definedName name="第_Ｍ_1" localSheetId="7">#REF!</definedName>
    <definedName name="第_Ｍ_1">#REF!</definedName>
    <definedName name="第_Ｍ_2" localSheetId="7">#REF!</definedName>
    <definedName name="第_Ｍ_2">#REF!</definedName>
    <definedName name="第Ｅ_3" localSheetId="7">#REF!</definedName>
    <definedName name="第Ｅ_3">#REF!</definedName>
    <definedName name="第Ｅ_4" localSheetId="7">#REF!</definedName>
    <definedName name="第Ｅ_4">#REF!</definedName>
    <definedName name="第Ｅ_5" localSheetId="7">#REF!</definedName>
    <definedName name="第Ｅ_5">#REF!</definedName>
    <definedName name="第Ｍ__3" localSheetId="7">#REF!</definedName>
    <definedName name="第Ｍ__3">#REF!</definedName>
    <definedName name="第Ｍ_4" localSheetId="7">#REF!</definedName>
    <definedName name="第Ｍ_4">#REF!</definedName>
    <definedName name="第Ｍ_5" localSheetId="7">#REF!</definedName>
    <definedName name="第Ｍ_5">#REF!</definedName>
    <definedName name="単価表" localSheetId="7">#REF!</definedName>
    <definedName name="単価表">#REF!</definedName>
    <definedName name="短期借入金金利">#REF!</definedName>
    <definedName name="短尺資材長" localSheetId="7">#REF!</definedName>
    <definedName name="短尺資材長">#REF!</definedName>
    <definedName name="短尺本数" localSheetId="7">#REF!</definedName>
    <definedName name="短尺本数">#REF!</definedName>
    <definedName name="端部＿B">[1]新データ!$B$2</definedName>
    <definedName name="端部＿H">[1]新データ!$B$3</definedName>
    <definedName name="端部＿ＺＢ">[1]データ!$H$12</definedName>
    <definedName name="端部＿ＺＨ">[1]データ!$H$14</definedName>
    <definedName name="端部＿ﾄﾗ２" localSheetId="7">#REF!</definedName>
    <definedName name="端部＿ﾄﾗ２">#REF!</definedName>
    <definedName name="端部＿総本数" localSheetId="7">#REF!</definedName>
    <definedName name="端部＿総本数">#REF!</definedName>
    <definedName name="端部＿本" localSheetId="7">#REF!</definedName>
    <definedName name="端部＿本">#REF!</definedName>
    <definedName name="端部＿列">[1]新データ!$B$13</definedName>
    <definedName name="端部１" localSheetId="7">#REF!</definedName>
    <definedName name="端部１">#REF!</definedName>
    <definedName name="端部２" localSheetId="7">#REF!</definedName>
    <definedName name="端部２">#REF!</definedName>
    <definedName name="端部２＿本" localSheetId="7">#REF!</definedName>
    <definedName name="端部２＿本">#REF!</definedName>
    <definedName name="端壁＿B" localSheetId="7">#REF!</definedName>
    <definedName name="端壁＿B">#REF!</definedName>
    <definedName name="端壁＿Ｈ" localSheetId="7">#REF!</definedName>
    <definedName name="端壁＿Ｈ">#REF!</definedName>
    <definedName name="端壁＿鉄筋" localSheetId="7">#REF!</definedName>
    <definedName name="端壁＿鉄筋">#REF!</definedName>
    <definedName name="端壁ピッチ1" localSheetId="7">#REF!</definedName>
    <definedName name="端壁ピッチ1">#REF!</definedName>
    <definedName name="端壁ピッチ２" localSheetId="7">#REF!</definedName>
    <definedName name="端壁ピッチ２">#REF!</definedName>
    <definedName name="端壁鉄筋タイプ" localSheetId="7">#REF!</definedName>
    <definedName name="端壁鉄筋タイプ">#REF!</definedName>
    <definedName name="端壁鉄筋ﾊﾟﾗﾒｰﾀ" localSheetId="7">#REF!</definedName>
    <definedName name="端壁鉄筋ﾊﾟﾗﾒｰﾀ">#REF!</definedName>
    <definedName name="地下水１" localSheetId="7">#REF!</definedName>
    <definedName name="地下水１">#REF!</definedName>
    <definedName name="地下水２" localSheetId="7">#REF!</definedName>
    <definedName name="地下水２">#REF!</definedName>
    <definedName name="地方債">[1]詳細条件!$B$361</definedName>
    <definedName name="中間＿Ｂ" localSheetId="7">#REF!</definedName>
    <definedName name="中間＿Ｂ">#REF!</definedName>
    <definedName name="中間＿Ｈ" localSheetId="7">#REF!</definedName>
    <definedName name="中間＿Ｈ">#REF!</definedName>
    <definedName name="中間＿Ｌ" localSheetId="7">#REF!</definedName>
    <definedName name="中間＿Ｌ">#REF!</definedName>
    <definedName name="中間＿ＺＢ">[1]データ!$H$11</definedName>
    <definedName name="中間＿ＺＨ">[1]データ!$H$13</definedName>
    <definedName name="中間＿ﾄﾗ２" localSheetId="7">#REF!</definedName>
    <definedName name="中間＿ﾄﾗ２">#REF!</definedName>
    <definedName name="中間＿総本数" localSheetId="7">#REF!</definedName>
    <definedName name="中間＿総本数">#REF!</definedName>
    <definedName name="中間＿本" localSheetId="7">#REF!</definedName>
    <definedName name="中間＿本">#REF!</definedName>
    <definedName name="中間＿列">[1]新データ!$B$11</definedName>
    <definedName name="中間１" localSheetId="7">#REF!</definedName>
    <definedName name="中間１">#REF!</definedName>
    <definedName name="中間２" localSheetId="7">#REF!</definedName>
    <definedName name="中間２">#REF!</definedName>
    <definedName name="中間２＿Ｌ" localSheetId="7">#REF!</definedName>
    <definedName name="中間２＿Ｌ">#REF!</definedName>
    <definedName name="中間２＿本" localSheetId="7">#REF!</definedName>
    <definedName name="中間２＿本">#REF!</definedName>
    <definedName name="中間B_重量" localSheetId="7">#REF!</definedName>
    <definedName name="中間B_重量">#REF!</definedName>
    <definedName name="中間B_体積" localSheetId="7">#REF!</definedName>
    <definedName name="中間B_体積">#REF!</definedName>
    <definedName name="中間杭＿タイプ">[1]データ!$F$30</definedName>
    <definedName name="中間杭単価" localSheetId="7">#REF!</definedName>
    <definedName name="中間杭単価">#REF!</definedName>
    <definedName name="貯留量" localSheetId="7">#REF!</definedName>
    <definedName name="貯留量">#REF!</definedName>
    <definedName name="直接工事費" localSheetId="7">#REF!</definedName>
    <definedName name="直接工事費">#REF!</definedName>
    <definedName name="通常資材長" localSheetId="7">#REF!</definedName>
    <definedName name="通常資材長">#REF!</definedName>
    <definedName name="通常内高" localSheetId="7">#REF!</definedName>
    <definedName name="通常内高">#REF!</definedName>
    <definedName name="通常内幅" localSheetId="7">#REF!</definedName>
    <definedName name="通常内幅">#REF!</definedName>
    <definedName name="通常本数" localSheetId="7">#REF!</definedName>
    <definedName name="通常本数">#REF!</definedName>
    <definedName name="通水スリット長さ" localSheetId="7">#REF!</definedName>
    <definedName name="通水スリット長さ">#REF!</definedName>
    <definedName name="通水スリット幅" localSheetId="7">#REF!</definedName>
    <definedName name="通水スリット幅">#REF!</definedName>
    <definedName name="通水孔差" localSheetId="7">#REF!</definedName>
    <definedName name="通水孔差">#REF!</definedName>
    <definedName name="通水孔短部長さ" localSheetId="7">#REF!</definedName>
    <definedName name="通水孔短部長さ">#REF!</definedName>
    <definedName name="通水孔長部長さ" localSheetId="7">#REF!</definedName>
    <definedName name="通水孔長部長さ">#REF!</definedName>
    <definedName name="通水孔幅" localSheetId="7">#REF!</definedName>
    <definedName name="通水孔幅">#REF!</definedName>
    <definedName name="底版＿Ｂ１">[1]新データ!$B$44</definedName>
    <definedName name="底版＿Ｂ２">[1]新データ!$B$45</definedName>
    <definedName name="底版＿Ｈ" localSheetId="7">#REF!</definedName>
    <definedName name="底版＿Ｈ">#REF!</definedName>
    <definedName name="底版＿鉄筋" localSheetId="7">#REF!</definedName>
    <definedName name="底版＿鉄筋">#REF!</definedName>
    <definedName name="底版ピッチ" localSheetId="7">#REF!</definedName>
    <definedName name="底版ピッチ">#REF!</definedName>
    <definedName name="底版鉄筋タイプ" localSheetId="7">#REF!</definedName>
    <definedName name="底版鉄筋タイプ">#REF!</definedName>
    <definedName name="底版鉄筋ﾊﾟﾗﾒｰﾀ" localSheetId="7">#REF!</definedName>
    <definedName name="底版鉄筋ﾊﾟﾗﾒｰﾀ">#REF!</definedName>
    <definedName name="鉄筋" localSheetId="7">#REF!</definedName>
    <definedName name="鉄筋">#REF!</definedName>
    <definedName name="電気基本料金">#REF!</definedName>
    <definedName name="電気使用料金">#REF!</definedName>
    <definedName name="電力単価">[1]入力!$B$47</definedName>
    <definedName name="吐室部奥行き" localSheetId="7">#REF!</definedName>
    <definedName name="吐室部奥行き">#REF!</definedName>
    <definedName name="吐室部内幅" localSheetId="7">#REF!</definedName>
    <definedName name="吐室部内幅">#REF!</definedName>
    <definedName name="土建減価償却期間">#REF!</definedName>
    <definedName name="土建工事割合">#REF!</definedName>
    <definedName name="土建工事金額">#REF!</definedName>
    <definedName name="土建残存価格率">#REF!</definedName>
    <definedName name="土工＿Ｂ" localSheetId="7">#REF!</definedName>
    <definedName name="土工＿Ｂ">#REF!</definedName>
    <definedName name="土工＿Ｌ" localSheetId="7">#REF!</definedName>
    <definedName name="土工＿Ｌ">#REF!</definedName>
    <definedName name="土地購入金額">#REF!</definedName>
    <definedName name="土被り" localSheetId="7">#REF!</definedName>
    <definedName name="土被り">#REF!</definedName>
    <definedName name="動力" localSheetId="7">#REF!</definedName>
    <definedName name="動力">#REF!</definedName>
    <definedName name="動力費" localSheetId="4">#REF!</definedName>
    <definedName name="動力費" localSheetId="7">#REF!</definedName>
    <definedName name="動力費">#REF!</definedName>
    <definedName name="導水管1" localSheetId="4">#REF!</definedName>
    <definedName name="導水管1" localSheetId="7">#REF!</definedName>
    <definedName name="導水管1">#REF!</definedName>
    <definedName name="導水溝深さ" localSheetId="7">#REF!</definedName>
    <definedName name="導水溝深さ">#REF!</definedName>
    <definedName name="導水溝長さ" localSheetId="7">#REF!</definedName>
    <definedName name="導水溝長さ">#REF!</definedName>
    <definedName name="導水溝幅" localSheetId="7">#REF!</definedName>
    <definedName name="導水溝幅">#REF!</definedName>
    <definedName name="特殊作業員" localSheetId="7">#REF!</definedName>
    <definedName name="特殊作業員">#REF!</definedName>
    <definedName name="内訳" hidden="1">{#N/A,#N/A,FALSE,"内訳"}</definedName>
    <definedName name="内訳１" hidden="1">{#N/A,#N/A,FALSE,"内訳"}</definedName>
    <definedName name="内訳20" hidden="1">{#N/A,#N/A,FALSE,"内訳"}</definedName>
    <definedName name="内訳21" hidden="1">{#N/A,#N/A,FALSE,"内訳"}</definedName>
    <definedName name="内訳２２" hidden="1">{#N/A,#N/A,FALSE,"内訳"}</definedName>
    <definedName name="内訳23" hidden="1">{#N/A,#N/A,FALSE,"内訳"}</definedName>
    <definedName name="内訳24" hidden="1">{#N/A,#N/A,FALSE,"内訳"}</definedName>
    <definedName name="内訳25" hidden="1">{#N/A,#N/A,FALSE,"内訳"}</definedName>
    <definedName name="内訳26" hidden="1">{#N/A,#N/A,FALSE,"内訳"}</definedName>
    <definedName name="内訳27" hidden="1">{#N/A,#N/A,FALSE,"内訳"}</definedName>
    <definedName name="内訳28" hidden="1">{#N/A,#N/A,FALSE,"内訳"}</definedName>
    <definedName name="内訳29" hidden="1">{#N/A,#N/A,FALSE,"内訳"}</definedName>
    <definedName name="内訳３" hidden="1">{#N/A,#N/A,FALSE,"内訳"}</definedName>
    <definedName name="内訳30" hidden="1">{#N/A,#N/A,FALSE,"内訳"}</definedName>
    <definedName name="内訳31" hidden="1">{#N/A,#N/A,FALSE,"内訳"}</definedName>
    <definedName name="内訳33" hidden="1">{#N/A,#N/A,FALSE,"内訳"}</definedName>
    <definedName name="内訳34" hidden="1">{#N/A,#N/A,FALSE,"内訳"}</definedName>
    <definedName name="内訳35" hidden="1">{#N/A,#N/A,FALSE,"内訳"}</definedName>
    <definedName name="内訳36" hidden="1">{#N/A,#N/A,FALSE,"内訳"}</definedName>
    <definedName name="内訳37" hidden="1">{#N/A,#N/A,FALSE,"内訳"}</definedName>
    <definedName name="内訳38" hidden="1">{#N/A,#N/A,FALSE,"内訳"}</definedName>
    <definedName name="内訳39" hidden="1">{#N/A,#N/A,FALSE,"内訳"}</definedName>
    <definedName name="内訳４" hidden="1">{#N/A,#N/A,FALSE,"内訳"}</definedName>
    <definedName name="内訳40" hidden="1">{#N/A,#N/A,FALSE,"内訳"}</definedName>
    <definedName name="内訳55" hidden="1">{#N/A,#N/A,FALSE,"内訳"}</definedName>
    <definedName name="内訳６０" hidden="1">{#N/A,#N/A,FALSE,"内訳"}</definedName>
    <definedName name="内訳62" hidden="1">{#N/A,#N/A,FALSE,"内訳"}</definedName>
    <definedName name="内訳64" hidden="1">{#N/A,#N/A,FALSE,"内訳"}</definedName>
    <definedName name="内訳65" hidden="1">{#N/A,#N/A,FALSE,"内訳"}</definedName>
    <definedName name="内訳66" hidden="1">{#N/A,#N/A,FALSE,"内訳"}</definedName>
    <definedName name="内訳70" hidden="1">{#N/A,#N/A,FALSE,"内訳"}</definedName>
    <definedName name="内訳77" hidden="1">{#N/A,#N/A,FALSE,"内訳"}</definedName>
    <definedName name="内訳80" hidden="1">{#N/A,#N/A,FALSE,"内訳"}</definedName>
    <definedName name="内訳83" hidden="1">{#N/A,#N/A,FALSE,"内訳"}</definedName>
    <definedName name="内訳84" hidden="1">{#N/A,#N/A,FALSE,"内訳"}</definedName>
    <definedName name="内訳89" hidden="1">{#N/A,#N/A,FALSE,"内訳"}</definedName>
    <definedName name="内訳90" hidden="1">{#N/A,#N/A,FALSE,"内訳"}</definedName>
    <definedName name="内訳96" hidden="1">{#N/A,#N/A,FALSE,"内訳"}</definedName>
    <definedName name="内訳97" hidden="1">{#N/A,#N/A,FALSE,"内訳"}</definedName>
    <definedName name="内訳98" hidden="1">{#N/A,#N/A,FALSE,"内訳"}</definedName>
    <definedName name="内訳99" hidden="1">{#N/A,#N/A,FALSE,"内訳"}</definedName>
    <definedName name="内訳書" localSheetId="7">#REF!</definedName>
    <definedName name="内訳書">#REF!</definedName>
    <definedName name="二年目元利額">[1]割賦代金計算!$L$10</definedName>
    <definedName name="日進量1" localSheetId="7">#REF!</definedName>
    <definedName name="日進量1">#REF!</definedName>
    <definedName name="日進量2" localSheetId="7">#REF!</definedName>
    <definedName name="日進量2">#REF!</definedName>
    <definedName name="日進量3" localSheetId="7">#REF!</definedName>
    <definedName name="日進量3">#REF!</definedName>
    <definedName name="日進量4" localSheetId="7">#REF!</definedName>
    <definedName name="日進量4">#REF!</definedName>
    <definedName name="日進量5" localSheetId="7">#REF!</definedName>
    <definedName name="日進量5">#REF!</definedName>
    <definedName name="日進量表紙" localSheetId="7">#REF!</definedName>
    <definedName name="日進量表紙">#REF!</definedName>
    <definedName name="入札差異">#REF!</definedName>
    <definedName name="入力" localSheetId="7">#REF!</definedName>
    <definedName name="入力">#REF!</definedName>
    <definedName name="年間設備補修費">#REF!</definedName>
    <definedName name="年間補助燃料費">#REF!</definedName>
    <definedName name="廃液処理単価">[1]入力!$B$51</definedName>
    <definedName name="配管架台" localSheetId="4">#REF!</definedName>
    <definedName name="配管架台" localSheetId="7">#REF!</definedName>
    <definedName name="配管架台">#REF!</definedName>
    <definedName name="配鉄量" localSheetId="7">#REF!</definedName>
    <definedName name="配鉄量">#REF!</definedName>
    <definedName name="売電単価">#REF!</definedName>
    <definedName name="被り１" localSheetId="7">#REF!</definedName>
    <definedName name="被り１">#REF!</definedName>
    <definedName name="被り２" localSheetId="7">#REF!</definedName>
    <definedName name="被り２">#REF!</definedName>
    <definedName name="費用設定">#REF!</definedName>
    <definedName name="表１" localSheetId="7">#REF!</definedName>
    <definedName name="表１">#REF!</definedName>
    <definedName name="表出力" localSheetId="7">#REF!</definedName>
    <definedName name="表出力">#REF!</definedName>
    <definedName name="敷きﾓﾙﾀﾙ" localSheetId="7">#REF!</definedName>
    <definedName name="敷きﾓﾙﾀﾙ">#REF!</definedName>
    <definedName name="普通作業員" localSheetId="7">#REF!</definedName>
    <definedName name="普通作業員">#REF!</definedName>
    <definedName name="負荷率">#REF!</definedName>
    <definedName name="負債">[1]詳細条件!$B$173</definedName>
    <definedName name="腹起＿タイプ">[1]データ!$F$29</definedName>
    <definedName name="粉炭攪拌機容量">[1]薬液槽!$L$20</definedName>
    <definedName name="変動費マージン">#REF!</definedName>
    <definedName name="変動費算出">#REF!</definedName>
    <definedName name="保険料率">#REF!</definedName>
    <definedName name="保険料率2">#REF!</definedName>
    <definedName name="保存" localSheetId="7">#REF!</definedName>
    <definedName name="保存">#REF!</definedName>
    <definedName name="補助金総額">#REF!</definedName>
    <definedName name="補助金率">#REF!</definedName>
    <definedName name="補助燃料使用量">#REF!</definedName>
    <definedName name="補助燃料費">#REF!</definedName>
    <definedName name="方式">#REF!</definedName>
    <definedName name="法人税率">#REF!</definedName>
    <definedName name="防水工" localSheetId="7">#REF!</definedName>
    <definedName name="防水工">#REF!</definedName>
    <definedName name="本数" localSheetId="7">#REF!</definedName>
    <definedName name="本数">#REF!</definedName>
    <definedName name="本数２" localSheetId="7">#REF!</definedName>
    <definedName name="本数２">#REF!</definedName>
    <definedName name="埋め戻し" localSheetId="7">#REF!</definedName>
    <definedName name="埋め戻し">#REF!</definedName>
    <definedName name="膜交換周期">[1]入力!$B$60</definedName>
    <definedName name="膜交換費" localSheetId="7">#REF!</definedName>
    <definedName name="膜交換費">#REF!</definedName>
    <definedName name="民間銀行長期金利">#REF!</definedName>
    <definedName name="民間銀行返済期間">#REF!</definedName>
    <definedName name="民間銀行融資割合">#REF!</definedName>
    <definedName name="民間銀行融資金額">#REF!</definedName>
    <definedName name="名前１" localSheetId="7" hidden="1">#REF!</definedName>
    <definedName name="名前１" hidden="1">#REF!</definedName>
    <definedName name="名前２" localSheetId="7" hidden="1">#REF!</definedName>
    <definedName name="名前２" hidden="1">#REF!</definedName>
    <definedName name="名前３" localSheetId="7" hidden="1">#REF!</definedName>
    <definedName name="名前３" hidden="1">#REF!</definedName>
    <definedName name="名前４" localSheetId="7" hidden="1">#REF!</definedName>
    <definedName name="名前４" hidden="1">#REF!</definedName>
    <definedName name="名前５" localSheetId="7" hidden="1">#REF!</definedName>
    <definedName name="名前５" hidden="1">#REF!</definedName>
    <definedName name="明細" localSheetId="7">#REF!</definedName>
    <definedName name="明細">#REF!</definedName>
    <definedName name="目標IRR">[1]前提条件入力用!$E$248</definedName>
    <definedName name="薬洗周期">[1]入力!$B$61</definedName>
    <definedName name="薬洗廃液処分費" localSheetId="7">#REF!</definedName>
    <definedName name="薬洗廃液処分費">#REF!</definedName>
    <definedName name="薬洗費" localSheetId="7">#REF!</definedName>
    <definedName name="薬洗費">#REF!</definedName>
    <definedName name="薬品費" localSheetId="7">#REF!</definedName>
    <definedName name="薬品費">#REF!</definedName>
    <definedName name="輸送費" hidden="1">{#N/A,#N/A,FALSE,"内訳"}</definedName>
    <definedName name="余裕高ＹＨ" localSheetId="7">#REF!</definedName>
    <definedName name="余裕高ＹＨ">#REF!</definedName>
    <definedName name="余裕長" localSheetId="7">#REF!</definedName>
    <definedName name="余裕長">#REF!</definedName>
    <definedName name="余裕幅" localSheetId="7">#REF!</definedName>
    <definedName name="余裕幅">#REF!</definedName>
    <definedName name="用役費">#REF!</definedName>
    <definedName name="用役費計算基準">#REF!</definedName>
    <definedName name="落差奥行き" localSheetId="7">#REF!</definedName>
    <definedName name="落差奥行き">#REF!</definedName>
    <definedName name="落差深さ" localSheetId="7">#REF!</definedName>
    <definedName name="落差深さ">#REF!</definedName>
    <definedName name="落差内高" localSheetId="7">#REF!</definedName>
    <definedName name="落差内高">#REF!</definedName>
    <definedName name="落差内幅" localSheetId="7">#REF!</definedName>
    <definedName name="落差内幅">#REF!</definedName>
    <definedName name="列数" localSheetId="7">#REF!</definedName>
    <definedName name="列数">#REF!</definedName>
    <definedName name="連結" localSheetId="7">#REF!</definedName>
    <definedName name="連結">#REF!</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<sst xmlns="http://schemas.openxmlformats.org/spreadsheetml/2006/main" xmlns:r="http://schemas.openxmlformats.org/officeDocument/2006/relationships" count="169" uniqueCount="169">
  <si>
    <t>合計　①+②+③+④</t>
    <rPh sb="0" eb="1">
      <t>ゴウ</t>
    </rPh>
    <rPh sb="1" eb="2">
      <t>ケイ</t>
    </rPh>
    <phoneticPr fontId="25"/>
  </si>
  <si>
    <t>※</t>
  </si>
  <si>
    <t>合　計</t>
    <rPh sb="0" eb="1">
      <t>ゴウ</t>
    </rPh>
    <rPh sb="2" eb="3">
      <t>ケイ</t>
    </rPh>
    <phoneticPr fontId="18"/>
  </si>
  <si>
    <t>サービス対価C　計</t>
    <rPh sb="4" eb="6">
      <t>タイカ</t>
    </rPh>
    <phoneticPr fontId="18"/>
  </si>
  <si>
    <t>各費目の内訳明細及び算定根拠が分かる資料（様式は任意）を添付すること。</t>
    <rPh sb="0" eb="3">
      <t>カクヒモク</t>
    </rPh>
    <rPh sb="4" eb="6">
      <t>ウチワケ</t>
    </rPh>
    <rPh sb="6" eb="8">
      <t>メイサイ</t>
    </rPh>
    <rPh sb="8" eb="9">
      <t>オヨ</t>
    </rPh>
    <rPh sb="10" eb="12">
      <t>サンテイ</t>
    </rPh>
    <rPh sb="12" eb="14">
      <t>コンキョ</t>
    </rPh>
    <rPh sb="15" eb="16">
      <t>ワ</t>
    </rPh>
    <rPh sb="18" eb="20">
      <t>シリョウ</t>
    </rPh>
    <rPh sb="21" eb="23">
      <t>ヨウシキ</t>
    </rPh>
    <rPh sb="24" eb="26">
      <t>ニンイ</t>
    </rPh>
    <rPh sb="28" eb="30">
      <t>テンプ</t>
    </rPh>
    <phoneticPr fontId="29"/>
  </si>
  <si>
    <t>内容・算定根拠</t>
    <rPh sb="0" eb="2">
      <t>ナイヨウ</t>
    </rPh>
    <rPh sb="3" eb="5">
      <t>サンテイ</t>
    </rPh>
    <rPh sb="5" eb="7">
      <t>コンキョ</t>
    </rPh>
    <phoneticPr fontId="18"/>
  </si>
  <si>
    <t>費　目</t>
    <rPh sb="0" eb="1">
      <t>ヒ</t>
    </rPh>
    <rPh sb="2" eb="3">
      <t>メ</t>
    </rPh>
    <phoneticPr fontId="18"/>
  </si>
  <si>
    <t>様式４－４（別紙1-6）</t>
    <rPh sb="4" eb="6">
      <t>ベッシ</t>
    </rPh>
    <phoneticPr fontId="25"/>
  </si>
  <si>
    <t>共通仮設費　②</t>
    <rPh sb="0" eb="2">
      <t>キョウツウ</t>
    </rPh>
    <rPh sb="2" eb="4">
      <t>カセツ</t>
    </rPh>
    <rPh sb="4" eb="5">
      <t>ヒ</t>
    </rPh>
    <rPh sb="5" eb="6">
      <t>コウヒ</t>
    </rPh>
    <phoneticPr fontId="25"/>
  </si>
  <si>
    <t>2. 工事費　2)新ポンプ場　 電気設備工事費</t>
    <rPh sb="3" eb="5">
      <t>コウジ</t>
    </rPh>
    <rPh sb="5" eb="6">
      <t>ヒ</t>
    </rPh>
    <rPh sb="9" eb="10">
      <t>シン</t>
    </rPh>
    <rPh sb="13" eb="14">
      <t>ジョウ</t>
    </rPh>
    <rPh sb="16" eb="18">
      <t>デンキ</t>
    </rPh>
    <rPh sb="18" eb="20">
      <t>セツビ</t>
    </rPh>
    <rPh sb="20" eb="23">
      <t>コウジヒ</t>
    </rPh>
    <phoneticPr fontId="25"/>
  </si>
  <si>
    <t>仮設工</t>
    <rPh sb="0" eb="2">
      <t>カセツ</t>
    </rPh>
    <rPh sb="2" eb="3">
      <t>コウ</t>
    </rPh>
    <phoneticPr fontId="30"/>
  </si>
  <si>
    <t>4)委託費</t>
    <rPh sb="2" eb="4">
      <t>イタク</t>
    </rPh>
    <rPh sb="4" eb="5">
      <t>ヒ</t>
    </rPh>
    <phoneticPr fontId="18"/>
  </si>
  <si>
    <t>費目</t>
    <rPh sb="0" eb="2">
      <t>ヒモク</t>
    </rPh>
    <phoneticPr fontId="25"/>
  </si>
  <si>
    <t>単位</t>
  </si>
  <si>
    <t>輸送費</t>
    <rPh sb="0" eb="3">
      <t>ユソウヒ</t>
    </rPh>
    <phoneticPr fontId="12"/>
  </si>
  <si>
    <t>数量</t>
  </si>
  <si>
    <t>共通仮設費　②</t>
    <rPh sb="0" eb="2">
      <t>キョウツウ</t>
    </rPh>
    <rPh sb="2" eb="4">
      <t>カセツ</t>
    </rPh>
    <rPh sb="4" eb="5">
      <t>ヒ</t>
    </rPh>
    <phoneticPr fontId="25"/>
  </si>
  <si>
    <t>備考</t>
  </si>
  <si>
    <t>一般管理費　④</t>
    <rPh sb="0" eb="2">
      <t>イッパン</t>
    </rPh>
    <rPh sb="2" eb="5">
      <t>カンリヒ</t>
    </rPh>
    <phoneticPr fontId="25"/>
  </si>
  <si>
    <t>合計</t>
    <rPh sb="0" eb="2">
      <t>ゴウケイ</t>
    </rPh>
    <phoneticPr fontId="25"/>
  </si>
  <si>
    <t>建築工事費</t>
  </si>
  <si>
    <t>建築物築造工</t>
    <rPh sb="3" eb="5">
      <t>チクゾウ</t>
    </rPh>
    <rPh sb="5" eb="6">
      <t>コウ</t>
    </rPh>
    <phoneticPr fontId="12"/>
  </si>
  <si>
    <t>式</t>
    <rPh sb="0" eb="1">
      <t>シキ</t>
    </rPh>
    <phoneticPr fontId="25"/>
  </si>
  <si>
    <t>様式第４－４（別紙1-4）</t>
    <rPh sb="5" eb="7">
      <t>ベッシ</t>
    </rPh>
    <phoneticPr fontId="25"/>
  </si>
  <si>
    <t>（機器名を記載）</t>
    <rPh sb="1" eb="3">
      <t>キキ</t>
    </rPh>
    <rPh sb="3" eb="4">
      <t>メイ</t>
    </rPh>
    <rPh sb="5" eb="7">
      <t>キサイ</t>
    </rPh>
    <phoneticPr fontId="25"/>
  </si>
  <si>
    <t>1</t>
  </si>
  <si>
    <t>備　　考</t>
    <rPh sb="0" eb="1">
      <t>ソナエ</t>
    </rPh>
    <rPh sb="3" eb="4">
      <t>コウ</t>
    </rPh>
    <phoneticPr fontId="18"/>
  </si>
  <si>
    <t>令和
11年度</t>
    <rPh sb="0" eb="2">
      <t>レイワ</t>
    </rPh>
    <rPh sb="5" eb="7">
      <t>ネンド</t>
    </rPh>
    <phoneticPr fontId="29"/>
  </si>
  <si>
    <t>機械経費</t>
    <rPh sb="0" eb="2">
      <t>キカイ</t>
    </rPh>
    <rPh sb="2" eb="4">
      <t>ケイヒ</t>
    </rPh>
    <phoneticPr fontId="12"/>
  </si>
  <si>
    <t>機器費</t>
    <rPh sb="0" eb="2">
      <t>キキ</t>
    </rPh>
    <rPh sb="2" eb="3">
      <t>ヒ</t>
    </rPh>
    <phoneticPr fontId="12"/>
  </si>
  <si>
    <t>直接工事費</t>
    <rPh sb="0" eb="2">
      <t>チョクセツ</t>
    </rPh>
    <rPh sb="2" eb="5">
      <t>コウジヒ</t>
    </rPh>
    <phoneticPr fontId="12"/>
  </si>
  <si>
    <t>1)連絡管（富士川浄水場内連絡管を含む）</t>
    <rPh sb="2" eb="4">
      <t>レンラク</t>
    </rPh>
    <rPh sb="4" eb="5">
      <t>カン</t>
    </rPh>
    <rPh sb="6" eb="9">
      <t>フジガワ</t>
    </rPh>
    <rPh sb="9" eb="12">
      <t>ジョウスイジョウ</t>
    </rPh>
    <rPh sb="12" eb="13">
      <t>ナイ</t>
    </rPh>
    <rPh sb="13" eb="15">
      <t>レンラク</t>
    </rPh>
    <rPh sb="15" eb="16">
      <t>カン</t>
    </rPh>
    <rPh sb="17" eb="18">
      <t>フク</t>
    </rPh>
    <phoneticPr fontId="18"/>
  </si>
  <si>
    <t>共通仮設費</t>
    <rPh sb="0" eb="2">
      <t>キョウツウ</t>
    </rPh>
    <rPh sb="2" eb="4">
      <t>カセツ</t>
    </rPh>
    <rPh sb="4" eb="5">
      <t>ヒ</t>
    </rPh>
    <phoneticPr fontId="12"/>
  </si>
  <si>
    <t>一般労務費</t>
    <rPh sb="0" eb="2">
      <t>イッパン</t>
    </rPh>
    <rPh sb="2" eb="5">
      <t>ロウムヒ</t>
    </rPh>
    <phoneticPr fontId="12"/>
  </si>
  <si>
    <t>現場管理費</t>
    <rPh sb="0" eb="2">
      <t>ゲンバ</t>
    </rPh>
    <rPh sb="2" eb="5">
      <t>カンリヒ</t>
    </rPh>
    <phoneticPr fontId="12"/>
  </si>
  <si>
    <t>補助材料費</t>
    <rPh sb="0" eb="2">
      <t>ホジョ</t>
    </rPh>
    <rPh sb="2" eb="5">
      <t>ザイリョウヒ</t>
    </rPh>
    <phoneticPr fontId="12"/>
  </si>
  <si>
    <t>2)設計費</t>
    <rPh sb="2" eb="4">
      <t>セッケイ</t>
    </rPh>
    <rPh sb="4" eb="5">
      <t>ヒ</t>
    </rPh>
    <phoneticPr fontId="18"/>
  </si>
  <si>
    <t>据付間接費</t>
    <rPh sb="0" eb="2">
      <t>スエツケ</t>
    </rPh>
    <rPh sb="2" eb="4">
      <t>カンセツ</t>
    </rPh>
    <rPh sb="4" eb="5">
      <t>ヒ</t>
    </rPh>
    <phoneticPr fontId="12"/>
  </si>
  <si>
    <t>様式４－４（別紙1-4）</t>
    <rPh sb="0" eb="2">
      <t>ヨウシキ</t>
    </rPh>
    <rPh sb="6" eb="8">
      <t>ベッシ</t>
    </rPh>
    <phoneticPr fontId="18"/>
  </si>
  <si>
    <t>合計</t>
    <rPh sb="0" eb="1">
      <t>ゴウ</t>
    </rPh>
    <rPh sb="1" eb="2">
      <t>ケイ</t>
    </rPh>
    <phoneticPr fontId="29"/>
  </si>
  <si>
    <t>1)長期更新計画策定費</t>
    <rPh sb="2" eb="4">
      <t>チョウキ</t>
    </rPh>
    <rPh sb="4" eb="6">
      <t>コウシン</t>
    </rPh>
    <rPh sb="6" eb="8">
      <t>ケイカク</t>
    </rPh>
    <rPh sb="8" eb="10">
      <t>サクテイ</t>
    </rPh>
    <rPh sb="10" eb="11">
      <t>ヒ</t>
    </rPh>
    <phoneticPr fontId="18"/>
  </si>
  <si>
    <t>機器費　計　①</t>
    <rPh sb="0" eb="2">
      <t>キキ</t>
    </rPh>
    <rPh sb="2" eb="3">
      <t>ヒ</t>
    </rPh>
    <rPh sb="4" eb="5">
      <t>ケイ</t>
    </rPh>
    <phoneticPr fontId="25"/>
  </si>
  <si>
    <t>項目</t>
    <rPh sb="0" eb="2">
      <t>コウモク</t>
    </rPh>
    <phoneticPr fontId="25"/>
  </si>
  <si>
    <t>基礎工</t>
    <rPh sb="0" eb="2">
      <t>キソ</t>
    </rPh>
    <rPh sb="2" eb="3">
      <t>コウ</t>
    </rPh>
    <phoneticPr fontId="30"/>
  </si>
  <si>
    <t>様式第４－４(別紙2-4）</t>
    <rPh sb="0" eb="1">
      <t>ダイ</t>
    </rPh>
    <rPh sb="6" eb="8">
      <t>ベッシ</t>
    </rPh>
    <phoneticPr fontId="18"/>
  </si>
  <si>
    <t>躯体工</t>
    <rPh sb="0" eb="2">
      <t>クタイ</t>
    </rPh>
    <rPh sb="2" eb="3">
      <t>コウ</t>
    </rPh>
    <phoneticPr fontId="25"/>
  </si>
  <si>
    <t>附帯工</t>
    <rPh sb="0" eb="3">
      <t>フタイコウ</t>
    </rPh>
    <phoneticPr fontId="25"/>
  </si>
  <si>
    <t>建築機械設備工</t>
    <rPh sb="0" eb="2">
      <t>ケンチク</t>
    </rPh>
    <rPh sb="2" eb="4">
      <t>キカイ</t>
    </rPh>
    <rPh sb="4" eb="6">
      <t>セツビ</t>
    </rPh>
    <rPh sb="6" eb="7">
      <t>コウ</t>
    </rPh>
    <phoneticPr fontId="12"/>
  </si>
  <si>
    <t>合計　①+②+③+④+⑤</t>
    <rPh sb="0" eb="1">
      <t>ゴウ</t>
    </rPh>
    <rPh sb="1" eb="2">
      <t>ケイ</t>
    </rPh>
    <phoneticPr fontId="25"/>
  </si>
  <si>
    <t>建築電気設備工</t>
    <rPh sb="0" eb="2">
      <t>ケンチク</t>
    </rPh>
    <rPh sb="2" eb="4">
      <t>デンキ</t>
    </rPh>
    <rPh sb="4" eb="6">
      <t>セツビ</t>
    </rPh>
    <rPh sb="6" eb="7">
      <t>コウ</t>
    </rPh>
    <phoneticPr fontId="12"/>
  </si>
  <si>
    <t>直接工事費　計　①</t>
    <rPh sb="0" eb="2">
      <t>チョクセツ</t>
    </rPh>
    <rPh sb="2" eb="5">
      <t>コウジヒ</t>
    </rPh>
    <rPh sb="6" eb="7">
      <t>ケイ</t>
    </rPh>
    <phoneticPr fontId="25"/>
  </si>
  <si>
    <t>基礎工機器等基礎</t>
    <rPh sb="0" eb="2">
      <t>キソ</t>
    </rPh>
    <rPh sb="2" eb="3">
      <t>コウ</t>
    </rPh>
    <rPh sb="3" eb="6">
      <t>キキナド</t>
    </rPh>
    <rPh sb="6" eb="8">
      <t>キソ</t>
    </rPh>
    <phoneticPr fontId="12"/>
  </si>
  <si>
    <t>入札金額（①＋②）</t>
    <rPh sb="0" eb="2">
      <t>ニュウサツ</t>
    </rPh>
    <rPh sb="2" eb="4">
      <t>キンガク</t>
    </rPh>
    <phoneticPr fontId="12"/>
  </si>
  <si>
    <t>項目</t>
    <rPh sb="0" eb="2">
      <t>コウモク</t>
    </rPh>
    <phoneticPr fontId="29"/>
  </si>
  <si>
    <t>現場管理費　③</t>
    <rPh sb="0" eb="2">
      <t>ゲンバ</t>
    </rPh>
    <rPh sb="2" eb="5">
      <t>カンリヒ</t>
    </rPh>
    <phoneticPr fontId="25"/>
  </si>
  <si>
    <t>１. サービス対価A　3)備消耗品費</t>
    <rPh sb="7" eb="9">
      <t>タイカ</t>
    </rPh>
    <rPh sb="13" eb="17">
      <t>ビショウモウヒン</t>
    </rPh>
    <rPh sb="17" eb="18">
      <t>ヒ</t>
    </rPh>
    <phoneticPr fontId="18"/>
  </si>
  <si>
    <t>直接工事費　計　②</t>
    <rPh sb="0" eb="2">
      <t>チョクセツ</t>
    </rPh>
    <rPh sb="4" eb="5">
      <t>ヒ</t>
    </rPh>
    <rPh sb="6" eb="7">
      <t>ケイ</t>
    </rPh>
    <phoneticPr fontId="25"/>
  </si>
  <si>
    <t>※金額は様式４－４及び様式４－４（別紙1-2～別紙1-7）と整合させること。</t>
    <rPh sb="1" eb="3">
      <t>キンガク</t>
    </rPh>
    <rPh sb="4" eb="6">
      <t>ヨウシキ</t>
    </rPh>
    <rPh sb="9" eb="10">
      <t>オヨ</t>
    </rPh>
    <rPh sb="11" eb="13">
      <t>ヨウシキ</t>
    </rPh>
    <rPh sb="17" eb="19">
      <t>ベッシ</t>
    </rPh>
    <rPh sb="23" eb="25">
      <t>ベッシ</t>
    </rPh>
    <rPh sb="30" eb="32">
      <t>セイゴウ</t>
    </rPh>
    <phoneticPr fontId="18"/>
  </si>
  <si>
    <t>設計技術費　④</t>
    <rPh sb="0" eb="2">
      <t>セッケイ</t>
    </rPh>
    <rPh sb="2" eb="4">
      <t>ギジュツ</t>
    </rPh>
    <rPh sb="4" eb="5">
      <t>ヒ</t>
    </rPh>
    <phoneticPr fontId="12"/>
  </si>
  <si>
    <t>機械設備据付労務費</t>
    <rPh sb="0" eb="2">
      <t>キカイ</t>
    </rPh>
    <rPh sb="2" eb="4">
      <t>セツビ</t>
    </rPh>
    <rPh sb="4" eb="6">
      <t>スエツケ</t>
    </rPh>
    <rPh sb="6" eb="9">
      <t>ロウムヒ</t>
    </rPh>
    <phoneticPr fontId="12"/>
  </si>
  <si>
    <t>仮設費</t>
    <rPh sb="0" eb="2">
      <t>カセツ</t>
    </rPh>
    <rPh sb="2" eb="3">
      <t>ヒ</t>
    </rPh>
    <phoneticPr fontId="12"/>
  </si>
  <si>
    <t>複合工費</t>
    <rPh sb="0" eb="2">
      <t>フクゴウ</t>
    </rPh>
    <rPh sb="2" eb="4">
      <t>コウヒ</t>
    </rPh>
    <phoneticPr fontId="12"/>
  </si>
  <si>
    <t>技術労務費</t>
    <rPh sb="0" eb="2">
      <t>ギジュツ</t>
    </rPh>
    <rPh sb="2" eb="5">
      <t>ロウムヒ</t>
    </rPh>
    <phoneticPr fontId="12"/>
  </si>
  <si>
    <t>場内整備工</t>
    <rPh sb="0" eb="2">
      <t>ジョウナイ</t>
    </rPh>
    <rPh sb="2" eb="4">
      <t>セイビ</t>
    </rPh>
    <rPh sb="4" eb="5">
      <t>コウ</t>
    </rPh>
    <phoneticPr fontId="25"/>
  </si>
  <si>
    <t>必要に応じて、直接工事費の費目を追加すること。</t>
    <rPh sb="0" eb="2">
      <t>ヒツヨウ</t>
    </rPh>
    <rPh sb="3" eb="4">
      <t>オウ</t>
    </rPh>
    <rPh sb="7" eb="9">
      <t>チョクセツ</t>
    </rPh>
    <rPh sb="9" eb="12">
      <t>コウジヒ</t>
    </rPh>
    <rPh sb="13" eb="15">
      <t>ヒモク</t>
    </rPh>
    <rPh sb="16" eb="18">
      <t>ツイカ</t>
    </rPh>
    <phoneticPr fontId="29"/>
  </si>
  <si>
    <t>間接工事費　計　③</t>
    <rPh sb="0" eb="2">
      <t>カンセツ</t>
    </rPh>
    <rPh sb="2" eb="5">
      <t>コウジヒ</t>
    </rPh>
    <rPh sb="6" eb="7">
      <t>ケイ</t>
    </rPh>
    <phoneticPr fontId="25"/>
  </si>
  <si>
    <t>直接材料費</t>
    <rPh sb="0" eb="2">
      <t>チョクセツ</t>
    </rPh>
    <rPh sb="2" eb="5">
      <t>ザイリョウヒ</t>
    </rPh>
    <phoneticPr fontId="12"/>
  </si>
  <si>
    <t>一般管理費等　⑤</t>
    <rPh sb="0" eb="2">
      <t>イッパン</t>
    </rPh>
    <rPh sb="2" eb="5">
      <t>カンリヒ</t>
    </rPh>
    <rPh sb="5" eb="6">
      <t>ナド</t>
    </rPh>
    <phoneticPr fontId="12"/>
  </si>
  <si>
    <t>令和
9年度</t>
    <rPh sb="0" eb="2">
      <t>レイワ</t>
    </rPh>
    <rPh sb="4" eb="6">
      <t>ネンド</t>
    </rPh>
    <phoneticPr fontId="29"/>
  </si>
  <si>
    <t>据付・配線工</t>
    <rPh sb="0" eb="2">
      <t>スエツケ</t>
    </rPh>
    <rPh sb="3" eb="5">
      <t>ハイセン</t>
    </rPh>
    <rPh sb="5" eb="6">
      <t>コウ</t>
    </rPh>
    <phoneticPr fontId="25"/>
  </si>
  <si>
    <t>令和6年</t>
    <rPh sb="0" eb="2">
      <t>レイワ</t>
    </rPh>
    <rPh sb="3" eb="4">
      <t>ネン</t>
    </rPh>
    <phoneticPr fontId="18"/>
  </si>
  <si>
    <t>各費目の内訳明細及び算定根拠が分かる資料（様式は任意）を添付すること。</t>
  </si>
  <si>
    <t>（設備名を記載）</t>
    <rPh sb="1" eb="3">
      <t>セツビ</t>
    </rPh>
    <rPh sb="3" eb="4">
      <t>メイ</t>
    </rPh>
    <rPh sb="5" eb="7">
      <t>キサイ</t>
    </rPh>
    <phoneticPr fontId="25"/>
  </si>
  <si>
    <t>設計・施工業務に係る対価　①</t>
    <rPh sb="0" eb="2">
      <t>セッケイ</t>
    </rPh>
    <rPh sb="3" eb="5">
      <t>セコウ</t>
    </rPh>
    <rPh sb="5" eb="7">
      <t>ギョウム</t>
    </rPh>
    <rPh sb="8" eb="9">
      <t>カカ</t>
    </rPh>
    <rPh sb="10" eb="12">
      <t>タイカ</t>
    </rPh>
    <phoneticPr fontId="12"/>
  </si>
  <si>
    <t>金額</t>
    <rPh sb="0" eb="2">
      <t>キンガク</t>
    </rPh>
    <phoneticPr fontId="29"/>
  </si>
  <si>
    <t>機器費以外については、各費目の内訳明細及び算定根拠が分かる資料（様式は任意）を添付すること。</t>
    <rPh sb="0" eb="2">
      <t>キキ</t>
    </rPh>
    <rPh sb="2" eb="3">
      <t>ヒ</t>
    </rPh>
    <rPh sb="3" eb="5">
      <t>イガイ</t>
    </rPh>
    <phoneticPr fontId="29"/>
  </si>
  <si>
    <t>提案対象外</t>
    <rPh sb="0" eb="5">
      <t>テイアンタイショウガイ</t>
    </rPh>
    <phoneticPr fontId="12"/>
  </si>
  <si>
    <t>機器費以外については、各費目の内訳明細及び算定根拠が分かる資料（様式は任意）を添付すること。</t>
    <rPh sb="0" eb="2">
      <t>キキ</t>
    </rPh>
    <rPh sb="2" eb="3">
      <t>ヒ</t>
    </rPh>
    <rPh sb="3" eb="5">
      <t>イガイ</t>
    </rPh>
    <phoneticPr fontId="25"/>
  </si>
  <si>
    <t>1)人件費</t>
    <rPh sb="2" eb="5">
      <t>ジンケンヒ</t>
    </rPh>
    <phoneticPr fontId="18"/>
  </si>
  <si>
    <t>単位：円（税抜）</t>
    <rPh sb="0" eb="2">
      <t>タンイ</t>
    </rPh>
    <rPh sb="3" eb="4">
      <t>エン</t>
    </rPh>
    <rPh sb="5" eb="7">
      <t>ゼイヌ</t>
    </rPh>
    <phoneticPr fontId="18"/>
  </si>
  <si>
    <t>令和
7年度</t>
    <rPh sb="0" eb="2">
      <t>レイワ</t>
    </rPh>
    <rPh sb="4" eb="6">
      <t>ネンド</t>
    </rPh>
    <phoneticPr fontId="29"/>
  </si>
  <si>
    <t>令和
8年度</t>
    <rPh sb="0" eb="2">
      <t>レイワ</t>
    </rPh>
    <rPh sb="4" eb="6">
      <t>ネンド</t>
    </rPh>
    <phoneticPr fontId="29"/>
  </si>
  <si>
    <t>1)修繕費（定期修繕）</t>
    <rPh sb="2" eb="5">
      <t>シュウゼンヒ</t>
    </rPh>
    <rPh sb="6" eb="10">
      <t>テイキシュウゼン</t>
    </rPh>
    <phoneticPr fontId="18"/>
  </si>
  <si>
    <t>令和
10年度</t>
    <rPh sb="0" eb="2">
      <t>レイワ</t>
    </rPh>
    <rPh sb="5" eb="7">
      <t>ネンド</t>
    </rPh>
    <phoneticPr fontId="29"/>
  </si>
  <si>
    <t>令和
12年度</t>
    <rPh sb="0" eb="2">
      <t>レイワ</t>
    </rPh>
    <rPh sb="5" eb="7">
      <t>ネンド</t>
    </rPh>
    <phoneticPr fontId="29"/>
  </si>
  <si>
    <t>※合計欄の金額が年度ごとの出来高予定額となる。</t>
    <rPh sb="1" eb="3">
      <t>ゴウケイ</t>
    </rPh>
    <rPh sb="3" eb="4">
      <t>ラン</t>
    </rPh>
    <rPh sb="5" eb="7">
      <t>キンガク</t>
    </rPh>
    <rPh sb="8" eb="10">
      <t>ネンド</t>
    </rPh>
    <rPh sb="13" eb="16">
      <t>デキダカ</t>
    </rPh>
    <rPh sb="16" eb="18">
      <t>ヨテイ</t>
    </rPh>
    <rPh sb="18" eb="19">
      <t>ガク</t>
    </rPh>
    <phoneticPr fontId="18"/>
  </si>
  <si>
    <t>入札金額内訳書</t>
    <rPh sb="0" eb="2">
      <t>ニュウサツ</t>
    </rPh>
    <rPh sb="2" eb="4">
      <t>キンガク</t>
    </rPh>
    <rPh sb="4" eb="6">
      <t>ウチワケ</t>
    </rPh>
    <rPh sb="6" eb="7">
      <t>ショ</t>
    </rPh>
    <phoneticPr fontId="29"/>
  </si>
  <si>
    <t>令和6年度</t>
    <rPh sb="0" eb="2">
      <t>レイワ</t>
    </rPh>
    <rPh sb="3" eb="5">
      <t>ネンド</t>
    </rPh>
    <phoneticPr fontId="18"/>
  </si>
  <si>
    <t>令和7年度</t>
    <rPh sb="0" eb="2">
      <t>レイワ</t>
    </rPh>
    <rPh sb="3" eb="5">
      <t>ネンド</t>
    </rPh>
    <phoneticPr fontId="18"/>
  </si>
  <si>
    <t>令和8年度</t>
    <rPh sb="0" eb="2">
      <t>レイワ</t>
    </rPh>
    <rPh sb="3" eb="5">
      <t>ネンド</t>
    </rPh>
    <phoneticPr fontId="18"/>
  </si>
  <si>
    <t>令和9年度</t>
    <rPh sb="0" eb="2">
      <t>レイワ</t>
    </rPh>
    <rPh sb="3" eb="5">
      <t>ネンド</t>
    </rPh>
    <phoneticPr fontId="18"/>
  </si>
  <si>
    <t>令和10年度</t>
    <rPh sb="0" eb="2">
      <t>レイワ</t>
    </rPh>
    <rPh sb="4" eb="6">
      <t>ネンド</t>
    </rPh>
    <phoneticPr fontId="18"/>
  </si>
  <si>
    <t>土工</t>
    <rPh sb="0" eb="2">
      <t>ドコウ</t>
    </rPh>
    <phoneticPr fontId="25"/>
  </si>
  <si>
    <t>令和11年度</t>
    <rPh sb="0" eb="2">
      <t>レイワ</t>
    </rPh>
    <rPh sb="4" eb="6">
      <t>ネンド</t>
    </rPh>
    <phoneticPr fontId="18"/>
  </si>
  <si>
    <t>維持管理期間</t>
    <rPh sb="0" eb="4">
      <t>イジカンリ</t>
    </rPh>
    <rPh sb="4" eb="6">
      <t>キカン</t>
    </rPh>
    <phoneticPr fontId="12"/>
  </si>
  <si>
    <t>令和12年度</t>
    <rPh sb="0" eb="2">
      <t>レイワ</t>
    </rPh>
    <rPh sb="4" eb="6">
      <t>ネンド</t>
    </rPh>
    <phoneticPr fontId="18"/>
  </si>
  <si>
    <t>記入欄が足りない場合は適宜追加すること。</t>
    <rPh sb="0" eb="2">
      <t>キニュウ</t>
    </rPh>
    <rPh sb="2" eb="3">
      <t>ラン</t>
    </rPh>
    <rPh sb="4" eb="5">
      <t>タ</t>
    </rPh>
    <rPh sb="8" eb="10">
      <t>バアイ</t>
    </rPh>
    <rPh sb="11" eb="13">
      <t>テキギ</t>
    </rPh>
    <rPh sb="13" eb="15">
      <t>ツイカ</t>
    </rPh>
    <phoneticPr fontId="29"/>
  </si>
  <si>
    <t>令和7年</t>
    <rPh sb="0" eb="2">
      <t>レイワ</t>
    </rPh>
    <rPh sb="3" eb="4">
      <t>ネン</t>
    </rPh>
    <phoneticPr fontId="18"/>
  </si>
  <si>
    <t>令和8年</t>
    <rPh sb="0" eb="2">
      <t>レイワ</t>
    </rPh>
    <rPh sb="3" eb="4">
      <t>ネン</t>
    </rPh>
    <phoneticPr fontId="18"/>
  </si>
  <si>
    <t>令和9年</t>
    <rPh sb="0" eb="2">
      <t>レイワ</t>
    </rPh>
    <rPh sb="3" eb="4">
      <t>ネン</t>
    </rPh>
    <phoneticPr fontId="18"/>
  </si>
  <si>
    <t>令和10年</t>
    <rPh sb="0" eb="2">
      <t>レイワ</t>
    </rPh>
    <rPh sb="4" eb="5">
      <t>ネン</t>
    </rPh>
    <phoneticPr fontId="18"/>
  </si>
  <si>
    <t>必要に応じて機器費の行、直接工事費の費目を追加すること。</t>
    <rPh sb="0" eb="2">
      <t>ヒツヨウ</t>
    </rPh>
    <rPh sb="3" eb="4">
      <t>オウ</t>
    </rPh>
    <rPh sb="6" eb="8">
      <t>キキ</t>
    </rPh>
    <rPh sb="8" eb="9">
      <t>ヒ</t>
    </rPh>
    <rPh sb="10" eb="11">
      <t>イキ</t>
    </rPh>
    <rPh sb="12" eb="14">
      <t>チョクセツ</t>
    </rPh>
    <rPh sb="14" eb="17">
      <t>コウジヒ</t>
    </rPh>
    <rPh sb="18" eb="20">
      <t>ヒモク</t>
    </rPh>
    <rPh sb="21" eb="23">
      <t>ツイカ</t>
    </rPh>
    <phoneticPr fontId="29"/>
  </si>
  <si>
    <t>必要に応じて、機器費の行、直接工事費の費目を追加すること。</t>
    <rPh sb="0" eb="2">
      <t>ヒツヨウ</t>
    </rPh>
    <rPh sb="3" eb="4">
      <t>オウ</t>
    </rPh>
    <rPh sb="7" eb="9">
      <t>キキ</t>
    </rPh>
    <rPh sb="9" eb="10">
      <t>ヒ</t>
    </rPh>
    <rPh sb="11" eb="12">
      <t>ギョウ</t>
    </rPh>
    <rPh sb="19" eb="21">
      <t>ヒモク</t>
    </rPh>
    <rPh sb="22" eb="24">
      <t>ツイカ</t>
    </rPh>
    <phoneticPr fontId="29"/>
  </si>
  <si>
    <t>運転・維持管理業務に係るサービス対価　②</t>
    <rPh sb="0" eb="2">
      <t>ウンテン</t>
    </rPh>
    <rPh sb="3" eb="7">
      <t>イジカンリ</t>
    </rPh>
    <rPh sb="7" eb="9">
      <t>ギョウム</t>
    </rPh>
    <rPh sb="10" eb="11">
      <t>カカ</t>
    </rPh>
    <rPh sb="16" eb="18">
      <t>タイカ</t>
    </rPh>
    <phoneticPr fontId="12"/>
  </si>
  <si>
    <t>入札金額内訳書（設計・施工業務に係る対価）</t>
    <rPh sb="0" eb="2">
      <t>ニュウサツ</t>
    </rPh>
    <rPh sb="2" eb="4">
      <t>キンガク</t>
    </rPh>
    <rPh sb="4" eb="7">
      <t>ウチワケショ</t>
    </rPh>
    <rPh sb="8" eb="10">
      <t>セッケイ</t>
    </rPh>
    <rPh sb="11" eb="13">
      <t>セコウ</t>
    </rPh>
    <rPh sb="13" eb="15">
      <t>ギョウム</t>
    </rPh>
    <rPh sb="16" eb="17">
      <t>カカ</t>
    </rPh>
    <rPh sb="18" eb="20">
      <t>タイカ</t>
    </rPh>
    <phoneticPr fontId="29"/>
  </si>
  <si>
    <t>1. 設計費</t>
    <rPh sb="3" eb="5">
      <t>セッケイ</t>
    </rPh>
    <rPh sb="5" eb="6">
      <t>ヒ</t>
    </rPh>
    <phoneticPr fontId="18"/>
  </si>
  <si>
    <t>入札金額内訳書（運転・維持管理業務に係るサービス対価）</t>
    <rPh sb="0" eb="2">
      <t>ニュウサツ</t>
    </rPh>
    <rPh sb="2" eb="4">
      <t>キンガク</t>
    </rPh>
    <rPh sb="4" eb="7">
      <t>ウチワケショ</t>
    </rPh>
    <rPh sb="8" eb="10">
      <t>ウンテン</t>
    </rPh>
    <rPh sb="11" eb="13">
      <t>イジ</t>
    </rPh>
    <rPh sb="13" eb="15">
      <t>カンリ</t>
    </rPh>
    <rPh sb="15" eb="17">
      <t>ギョウム</t>
    </rPh>
    <rPh sb="18" eb="19">
      <t>カカ</t>
    </rPh>
    <rPh sb="24" eb="26">
      <t>タイカ</t>
    </rPh>
    <phoneticPr fontId="29"/>
  </si>
  <si>
    <t>2. 工事費</t>
    <rPh sb="3" eb="5">
      <t>コウジ</t>
    </rPh>
    <rPh sb="5" eb="6">
      <t>ヒ</t>
    </rPh>
    <phoneticPr fontId="18"/>
  </si>
  <si>
    <t>2)新ポンプ場</t>
    <rPh sb="2" eb="3">
      <t>シン</t>
    </rPh>
    <rPh sb="6" eb="7">
      <t>ジョウ</t>
    </rPh>
    <phoneticPr fontId="18"/>
  </si>
  <si>
    <t>土木工事費</t>
  </si>
  <si>
    <t>様式４－４</t>
    <rPh sb="0" eb="2">
      <t>ヨウシキ</t>
    </rPh>
    <phoneticPr fontId="18"/>
  </si>
  <si>
    <t>機械設備工事費</t>
  </si>
  <si>
    <t>電気設備工事費</t>
  </si>
  <si>
    <t>代表企業（入札手続）</t>
    <rPh sb="0" eb="2">
      <t>ダイヒョウ</t>
    </rPh>
    <rPh sb="2" eb="4">
      <t>キギョウ</t>
    </rPh>
    <rPh sb="5" eb="9">
      <t>ニュウサツテツヅキ</t>
    </rPh>
    <phoneticPr fontId="12"/>
  </si>
  <si>
    <t>工事費　計</t>
    <rPh sb="0" eb="2">
      <t>コウジ</t>
    </rPh>
    <rPh sb="2" eb="3">
      <t>ヒ</t>
    </rPh>
    <phoneticPr fontId="18"/>
  </si>
  <si>
    <t>　　　　　　　　　　　　　　　　　合計 （設計費＋工事費）</t>
    <rPh sb="17" eb="19">
      <t>ゴウケイ</t>
    </rPh>
    <rPh sb="21" eb="23">
      <t>セッケイ</t>
    </rPh>
    <rPh sb="23" eb="24">
      <t>ヒ</t>
    </rPh>
    <rPh sb="25" eb="27">
      <t>コウジ</t>
    </rPh>
    <rPh sb="27" eb="28">
      <t>ヒ</t>
    </rPh>
    <phoneticPr fontId="18"/>
  </si>
  <si>
    <t>設計費　計</t>
    <rPh sb="0" eb="2">
      <t>セッケイ</t>
    </rPh>
    <rPh sb="2" eb="3">
      <t>ヒ</t>
    </rPh>
    <phoneticPr fontId="18"/>
  </si>
  <si>
    <t>2. 工事費　1)連絡管（富士川浄水場内連絡管を含む）</t>
    <rPh sb="3" eb="5">
      <t>コウジ</t>
    </rPh>
    <rPh sb="5" eb="6">
      <t>ヒ</t>
    </rPh>
    <rPh sb="9" eb="12">
      <t>レンラクカン</t>
    </rPh>
    <rPh sb="13" eb="19">
      <t>フジガワジョウスイジョウ</t>
    </rPh>
    <rPh sb="19" eb="20">
      <t>ナイ</t>
    </rPh>
    <rPh sb="20" eb="23">
      <t>レンラクカン</t>
    </rPh>
    <rPh sb="24" eb="25">
      <t>フク</t>
    </rPh>
    <phoneticPr fontId="25"/>
  </si>
  <si>
    <t>2. 工事費　2)新ポンプ場　 土木工事費</t>
    <rPh sb="3" eb="5">
      <t>コウジ</t>
    </rPh>
    <rPh sb="5" eb="6">
      <t>ヒ</t>
    </rPh>
    <rPh sb="9" eb="10">
      <t>シン</t>
    </rPh>
    <rPh sb="13" eb="14">
      <t>ジョウ</t>
    </rPh>
    <rPh sb="16" eb="18">
      <t>ドボク</t>
    </rPh>
    <rPh sb="18" eb="21">
      <t>コウジヒ</t>
    </rPh>
    <phoneticPr fontId="25"/>
  </si>
  <si>
    <t>2. 工事費　2)新ポンプ場　 建築工事費</t>
    <rPh sb="3" eb="5">
      <t>コウジ</t>
    </rPh>
    <rPh sb="5" eb="6">
      <t>ヒ</t>
    </rPh>
    <rPh sb="9" eb="10">
      <t>シン</t>
    </rPh>
    <rPh sb="13" eb="14">
      <t>ジョウ</t>
    </rPh>
    <rPh sb="16" eb="18">
      <t>ケンチク</t>
    </rPh>
    <rPh sb="18" eb="21">
      <t>コウジヒ</t>
    </rPh>
    <phoneticPr fontId="25"/>
  </si>
  <si>
    <t>2. 工事費　2)新ポンプ場　 機械設備工事費</t>
    <rPh sb="3" eb="5">
      <t>コウジ</t>
    </rPh>
    <rPh sb="5" eb="6">
      <t>ヒ</t>
    </rPh>
    <rPh sb="9" eb="10">
      <t>シン</t>
    </rPh>
    <rPh sb="13" eb="14">
      <t>ジョウ</t>
    </rPh>
    <rPh sb="16" eb="18">
      <t>キカイ</t>
    </rPh>
    <rPh sb="18" eb="20">
      <t>セツビ</t>
    </rPh>
    <phoneticPr fontId="12"/>
  </si>
  <si>
    <t>１. サービス対価A</t>
    <rPh sb="7" eb="9">
      <t>タイカ</t>
    </rPh>
    <phoneticPr fontId="18"/>
  </si>
  <si>
    <t>２.サービス対価B</t>
    <rPh sb="6" eb="8">
      <t>タイカ</t>
    </rPh>
    <phoneticPr fontId="18"/>
  </si>
  <si>
    <t>様式第４－４(別紙2-3）</t>
    <rPh sb="0" eb="1">
      <t>ダイ</t>
    </rPh>
    <rPh sb="6" eb="8">
      <t>ベッシ</t>
    </rPh>
    <phoneticPr fontId="18"/>
  </si>
  <si>
    <t>３. サービス対価C</t>
    <rPh sb="7" eb="9">
      <t>タイカ</t>
    </rPh>
    <phoneticPr fontId="12"/>
  </si>
  <si>
    <t>2)ユーティリティ費</t>
    <rPh sb="9" eb="10">
      <t>ヒ</t>
    </rPh>
    <phoneticPr fontId="18"/>
  </si>
  <si>
    <t>3)備消耗品費</t>
    <rPh sb="2" eb="7">
      <t>ビショウモウヒンヒ</t>
    </rPh>
    <phoneticPr fontId="18"/>
  </si>
  <si>
    <t>5)保険料</t>
    <rPh sb="2" eb="5">
      <t>ホケンリョウ</t>
    </rPh>
    <phoneticPr fontId="18"/>
  </si>
  <si>
    <t>6)その他諸経費等</t>
    <rPh sb="4" eb="8">
      <t>タショケイヒ</t>
    </rPh>
    <rPh sb="8" eb="9">
      <t>トウ</t>
    </rPh>
    <phoneticPr fontId="18"/>
  </si>
  <si>
    <t>2)修繕費（軽微な修繕・突発的故障修繕）</t>
    <rPh sb="2" eb="5">
      <t>シュウゼンヒ</t>
    </rPh>
    <rPh sb="6" eb="8">
      <t>ケイビ</t>
    </rPh>
    <rPh sb="9" eb="11">
      <t>シュウゼン</t>
    </rPh>
    <rPh sb="12" eb="14">
      <t>トッパツ</t>
    </rPh>
    <rPh sb="14" eb="15">
      <t>テキ</t>
    </rPh>
    <rPh sb="15" eb="17">
      <t>コショウ</t>
    </rPh>
    <rPh sb="17" eb="19">
      <t>シュウゼン</t>
    </rPh>
    <phoneticPr fontId="18"/>
  </si>
  <si>
    <t>サービス対価A　計</t>
    <rPh sb="4" eb="6">
      <t>タイカ</t>
    </rPh>
    <phoneticPr fontId="18"/>
  </si>
  <si>
    <t>サービス対価B　計</t>
    <rPh sb="4" eb="6">
      <t>タイカ</t>
    </rPh>
    <phoneticPr fontId="18"/>
  </si>
  <si>
    <t>―</t>
  </si>
  <si>
    <t>１. サービス対価A　2)ユーティリティ費</t>
    <rPh sb="7" eb="9">
      <t>タイカ</t>
    </rPh>
    <rPh sb="20" eb="21">
      <t>ヒ</t>
    </rPh>
    <phoneticPr fontId="18"/>
  </si>
  <si>
    <t>１. サービス対価A　4)委託費</t>
    <rPh sb="7" eb="9">
      <t>タイカ</t>
    </rPh>
    <rPh sb="13" eb="15">
      <t>イタク</t>
    </rPh>
    <rPh sb="15" eb="16">
      <t>ヒ</t>
    </rPh>
    <phoneticPr fontId="18"/>
  </si>
  <si>
    <t>入札金額には、サービス対価C（金額は提案対象外）を含めること。なお、修繕工事の発注にかかる人件費はサービス対価A 1)人件費に含めること。</t>
    <rPh sb="0" eb="4">
      <t>ニュウサツキンガク</t>
    </rPh>
    <rPh sb="11" eb="13">
      <t>タイカ</t>
    </rPh>
    <rPh sb="15" eb="17">
      <t>キンガク</t>
    </rPh>
    <rPh sb="18" eb="23">
      <t>テイアンタイショウガイ</t>
    </rPh>
    <rPh sb="25" eb="26">
      <t>フク</t>
    </rPh>
    <phoneticPr fontId="18"/>
  </si>
  <si>
    <t>１. サービス対価A　5)保険料</t>
    <rPh sb="7" eb="9">
      <t>タイカ</t>
    </rPh>
    <phoneticPr fontId="18"/>
  </si>
  <si>
    <t>様式４－４（別紙2-6）</t>
    <rPh sb="5" eb="7">
      <t>ベッシ</t>
    </rPh>
    <phoneticPr fontId="18"/>
  </si>
  <si>
    <t>１. サービス対価A　6)その他諸経費等</t>
    <rPh sb="7" eb="9">
      <t>タイカ</t>
    </rPh>
    <phoneticPr fontId="18"/>
  </si>
  <si>
    <t>サービス対価Bは、令和12年度に支払を行うため、令和12年度にのみ記入すること。</t>
    <rPh sb="4" eb="6">
      <t>タイカ</t>
    </rPh>
    <rPh sb="9" eb="11">
      <t>レイワ</t>
    </rPh>
    <rPh sb="13" eb="15">
      <t>ネンド</t>
    </rPh>
    <rPh sb="16" eb="18">
      <t>シハライ</t>
    </rPh>
    <rPh sb="19" eb="20">
      <t>オコナ</t>
    </rPh>
    <rPh sb="24" eb="26">
      <t>レイワ</t>
    </rPh>
    <rPh sb="28" eb="30">
      <t>ネンド</t>
    </rPh>
    <rPh sb="33" eb="35">
      <t>キニュウ</t>
    </rPh>
    <phoneticPr fontId="18"/>
  </si>
  <si>
    <t>1)調査費</t>
    <rPh sb="2" eb="4">
      <t>チョウサ</t>
    </rPh>
    <rPh sb="4" eb="5">
      <t>ヒ</t>
    </rPh>
    <phoneticPr fontId="18"/>
  </si>
  <si>
    <r>
      <t xml:space="preserve">合計
</t>
    </r>
    <r>
      <rPr>
        <sz val="9"/>
        <color auto="1"/>
        <rFont val="ＭＳ 明朝"/>
      </rPr>
      <t>（サービス対価A＋サービス対価B＋サービス対価C）</t>
    </r>
    <rPh sb="0" eb="2">
      <t>ゴウケイ</t>
    </rPh>
    <rPh sb="8" eb="10">
      <t>タイカ</t>
    </rPh>
    <rPh sb="16" eb="18">
      <t>タイカ</t>
    </rPh>
    <rPh sb="24" eb="26">
      <t>タイカ</t>
    </rPh>
    <phoneticPr fontId="18"/>
  </si>
  <si>
    <t>様式第４－４（別紙1-1）</t>
    <rPh sb="0" eb="2">
      <t>ヨウシキ</t>
    </rPh>
    <rPh sb="2" eb="3">
      <t>ダイ</t>
    </rPh>
    <rPh sb="7" eb="9">
      <t>ベッシ</t>
    </rPh>
    <phoneticPr fontId="18"/>
  </si>
  <si>
    <t>様式４－４（別紙1-2）</t>
    <rPh sb="0" eb="2">
      <t>ヨウシキ</t>
    </rPh>
    <rPh sb="6" eb="8">
      <t>ベッシ</t>
    </rPh>
    <phoneticPr fontId="18"/>
  </si>
  <si>
    <t>様式４－４（別紙1-3）</t>
    <rPh sb="0" eb="2">
      <t>ヨウシキ</t>
    </rPh>
    <rPh sb="6" eb="8">
      <t>ベッシ</t>
    </rPh>
    <phoneticPr fontId="18"/>
  </si>
  <si>
    <t>様式４－４（別紙1-5）</t>
    <rPh sb="0" eb="2">
      <t>ヨウシキ</t>
    </rPh>
    <rPh sb="6" eb="8">
      <t>ベッシ</t>
    </rPh>
    <phoneticPr fontId="18"/>
  </si>
  <si>
    <t>様式４－４（別紙1-6）</t>
    <rPh sb="0" eb="2">
      <t>ヨウシキ</t>
    </rPh>
    <rPh sb="6" eb="8">
      <t>ベッシ</t>
    </rPh>
    <phoneticPr fontId="18"/>
  </si>
  <si>
    <t>様式４－４（別紙1-2）</t>
    <rPh sb="4" eb="6">
      <t>ベッシ</t>
    </rPh>
    <phoneticPr fontId="25"/>
  </si>
  <si>
    <t>金額は様式４－４（別紙1-1）と整合させること。</t>
  </si>
  <si>
    <t>様式４－４（別紙1-3）</t>
    <rPh sb="4" eb="6">
      <t>ベッシ</t>
    </rPh>
    <phoneticPr fontId="25"/>
  </si>
  <si>
    <t>様式第４－４（別紙1-5）</t>
    <rPh sb="5" eb="7">
      <t>ベッシ</t>
    </rPh>
    <phoneticPr fontId="25"/>
  </si>
  <si>
    <t>様式第４－４（別紙2-1）</t>
    <rPh sb="0" eb="2">
      <t>ヨウシキ</t>
    </rPh>
    <rPh sb="2" eb="3">
      <t>ダイ</t>
    </rPh>
    <rPh sb="7" eb="9">
      <t>ベッシ</t>
    </rPh>
    <phoneticPr fontId="18"/>
  </si>
  <si>
    <t>様式４－４（別紙2-2）</t>
    <rPh sb="6" eb="8">
      <t>ベッシ</t>
    </rPh>
    <phoneticPr fontId="18"/>
  </si>
  <si>
    <t>様式４－４（別紙2-3）</t>
    <rPh sb="6" eb="8">
      <t>ベッシ</t>
    </rPh>
    <phoneticPr fontId="18"/>
  </si>
  <si>
    <t>様式４－４（別紙2-4）</t>
    <rPh sb="6" eb="8">
      <t>ベッシ</t>
    </rPh>
    <phoneticPr fontId="18"/>
  </si>
  <si>
    <t>様式４－４（別紙2-5）</t>
    <rPh sb="6" eb="8">
      <t>ベッシ</t>
    </rPh>
    <phoneticPr fontId="18"/>
  </si>
  <si>
    <t>金額は様式４－４及び様式４－４（別紙2-2～別紙2-6）と整合させること。</t>
    <rPh sb="8" eb="9">
      <t>オヨ</t>
    </rPh>
    <rPh sb="16" eb="18">
      <t>ベッシ</t>
    </rPh>
    <rPh sb="22" eb="24">
      <t>ベッシ</t>
    </rPh>
    <phoneticPr fontId="12"/>
  </si>
  <si>
    <t>様式第４－４(別紙2-2）</t>
    <rPh sb="0" eb="1">
      <t>ダイ</t>
    </rPh>
    <rPh sb="6" eb="8">
      <t>ベッシ</t>
    </rPh>
    <phoneticPr fontId="18"/>
  </si>
  <si>
    <t>金額は様式４－４（別紙2-1）と整合させること。</t>
    <rPh sb="0" eb="2">
      <t>ヨウシキ</t>
    </rPh>
    <rPh sb="13" eb="15">
      <t>セイゴウ</t>
    </rPh>
    <phoneticPr fontId="18"/>
  </si>
  <si>
    <t>様式第４－４(別紙2-5）</t>
    <rPh sb="0" eb="1">
      <t>ダイ</t>
    </rPh>
    <rPh sb="6" eb="8">
      <t>ベッシ</t>
    </rPh>
    <phoneticPr fontId="18"/>
  </si>
  <si>
    <t>様式第４－４(別紙2-6）</t>
    <rPh sb="0" eb="1">
      <t>ダイ</t>
    </rPh>
    <rPh sb="6" eb="8">
      <t>ベッシ</t>
    </rPh>
    <phoneticPr fontId="18"/>
  </si>
  <si>
    <t>各項目は、品目別に記載すること（例：「車両燃料」ではなく「ガソリン」等）</t>
    <rPh sb="0" eb="3">
      <t>カクコウモク</t>
    </rPh>
    <rPh sb="5" eb="8">
      <t>ヒンモクベツ</t>
    </rPh>
    <rPh sb="9" eb="11">
      <t>キサイ</t>
    </rPh>
    <rPh sb="16" eb="17">
      <t>レイ</t>
    </rPh>
    <rPh sb="19" eb="23">
      <t>シャリョウネンリョウ</t>
    </rPh>
    <rPh sb="34" eb="35">
      <t>トウ</t>
    </rPh>
    <phoneticPr fontId="12"/>
  </si>
  <si>
    <t>サービス対価Aは、令和７年度～令和10年度、令和11年度～令和12年度でそれぞれ同額とすること。</t>
    <rPh sb="4" eb="6">
      <t>タイカ</t>
    </rPh>
    <rPh sb="9" eb="11">
      <t>レイワ</t>
    </rPh>
    <rPh sb="12" eb="14">
      <t>ネンド</t>
    </rPh>
    <rPh sb="15" eb="17">
      <t>レイワ</t>
    </rPh>
    <rPh sb="19" eb="21">
      <t>ネンド</t>
    </rPh>
    <rPh sb="22" eb="24">
      <t>レイワ</t>
    </rPh>
    <rPh sb="26" eb="28">
      <t>ネンド</t>
    </rPh>
    <rPh sb="29" eb="31">
      <t>レイワ</t>
    </rPh>
    <rPh sb="33" eb="35">
      <t>ネンド</t>
    </rPh>
    <rPh sb="40" eb="42">
      <t>ドウガク</t>
    </rPh>
    <phoneticPr fontId="18"/>
  </si>
  <si>
    <t>※金額はサービス対価Cを含む金額を記載すること。</t>
    <rPh sb="1" eb="3">
      <t>キンガク</t>
    </rPh>
    <rPh sb="8" eb="10">
      <t>タイカ</t>
    </rPh>
    <rPh sb="12" eb="13">
      <t>フク</t>
    </rPh>
    <rPh sb="14" eb="16">
      <t>キンガク</t>
    </rPh>
    <rPh sb="17" eb="19">
      <t>キサイ</t>
    </rPh>
    <phoneticPr fontId="12"/>
  </si>
  <si>
    <t>円（税抜）</t>
    <rPh sb="0" eb="1">
      <t>エン</t>
    </rPh>
    <rPh sb="2" eb="4">
      <t>ゼイヌ</t>
    </rPh>
    <phoneticPr fontId="12"/>
  </si>
  <si>
    <t>※金額は様式４－３、様式４－４（別紙1-1）及び様式４－４（別紙2-1）と整合させること。</t>
    <rPh sb="1" eb="3">
      <t>キンガク</t>
    </rPh>
    <rPh sb="4" eb="6">
      <t>ヨウシキ</t>
    </rPh>
    <rPh sb="10" eb="12">
      <t>ヨウシキ</t>
    </rPh>
    <rPh sb="16" eb="18">
      <t>ベッシ</t>
    </rPh>
    <rPh sb="22" eb="23">
      <t>オヨ</t>
    </rPh>
    <rPh sb="24" eb="26">
      <t>ヨウシキ</t>
    </rPh>
    <rPh sb="30" eb="32">
      <t>ベッシ</t>
    </rPh>
    <rPh sb="37" eb="39">
      <t>セイゴウ</t>
    </rPh>
    <phoneticPr fontId="12"/>
  </si>
  <si>
    <t>配管工</t>
    <rPh sb="0" eb="2">
      <t>ハイカン</t>
    </rPh>
    <rPh sb="2" eb="3">
      <t>コウ</t>
    </rPh>
    <phoneticPr fontId="25"/>
  </si>
  <si>
    <t>配管工</t>
    <rPh sb="0" eb="2">
      <t>ハイカン</t>
    </rPh>
    <rPh sb="2" eb="3">
      <t>コウ</t>
    </rPh>
    <phoneticPr fontId="30"/>
  </si>
  <si>
    <r>
      <t>設計費は、詳細設計図書の</t>
    </r>
    <r>
      <rPr>
        <sz val="10"/>
        <color auto="1"/>
        <rFont val="ＭＳ 明朝"/>
      </rPr>
      <t>引き渡し部分検査（施工業務着手前）後に90％、詳細設計図書の完了検査後に10％を支払うため、設計・施工業務の工程を踏まえてそれぞれ該当する年度に金額を記入すること。</t>
    </r>
    <rPh sb="0" eb="3">
      <t>セッケイヒ</t>
    </rPh>
    <rPh sb="5" eb="11">
      <t>ショウサイセッケイトショ</t>
    </rPh>
    <rPh sb="12" eb="13">
      <t>ヒ</t>
    </rPh>
    <rPh sb="14" eb="15">
      <t>ワタ</t>
    </rPh>
    <rPh sb="16" eb="18">
      <t>ブブン</t>
    </rPh>
    <rPh sb="18" eb="20">
      <t>ケンサ</t>
    </rPh>
    <rPh sb="21" eb="25">
      <t>セコウギョウム</t>
    </rPh>
    <rPh sb="25" eb="28">
      <t>チャクシュマエ</t>
    </rPh>
    <rPh sb="29" eb="30">
      <t>ゴ</t>
    </rPh>
    <rPh sb="35" eb="39">
      <t>ショウサイセッケイ</t>
    </rPh>
    <rPh sb="39" eb="41">
      <t>トショ</t>
    </rPh>
    <rPh sb="42" eb="44">
      <t>カンリョウ</t>
    </rPh>
    <rPh sb="44" eb="46">
      <t>ケンサ</t>
    </rPh>
    <rPh sb="46" eb="47">
      <t>ゴ</t>
    </rPh>
    <rPh sb="52" eb="54">
      <t>シハラ</t>
    </rPh>
    <rPh sb="58" eb="60">
      <t>セッケイ</t>
    </rPh>
    <rPh sb="61" eb="63">
      <t>セコウ</t>
    </rPh>
    <rPh sb="63" eb="65">
      <t>ギョウム</t>
    </rPh>
    <rPh sb="66" eb="68">
      <t>コウテイ</t>
    </rPh>
    <rPh sb="69" eb="70">
      <t>フ</t>
    </rPh>
    <rPh sb="77" eb="79">
      <t>ガイトウ</t>
    </rPh>
    <rPh sb="81" eb="83">
      <t>ネンド</t>
    </rPh>
    <rPh sb="84" eb="86">
      <t>キンガク</t>
    </rPh>
    <rPh sb="87" eb="89">
      <t>キニュウ</t>
    </rPh>
    <phoneticPr fontId="18"/>
  </si>
</sst>
</file>

<file path=xl/styles.xml><?xml version="1.0" encoding="utf-8"?>
<styleSheet xmlns="http://schemas.openxmlformats.org/spreadsheetml/2006/main" xmlns:r="http://schemas.openxmlformats.org/officeDocument/2006/relationships" xmlns:mc="http://schemas.openxmlformats.org/markup-compatibility/2006">
  <numFmts count="10">
    <numFmt numFmtId="177" formatCode="&quot;平&quot;&quot;成&quot;#&quot;年&quot;&quot;度&quot;"/>
    <numFmt numFmtId="185" formatCode="#,##0;&quot;▲ &quot;#,##0"/>
    <numFmt numFmtId="176" formatCode="#,##0;\-#,##0;&quot;-&quot;"/>
    <numFmt numFmtId="178" formatCode="#,##0_ "/>
    <numFmt numFmtId="183" formatCode="* #,##0_ ;* \-#,##0_ ;&quot;&quot;\ ;&quot;&quot;"/>
    <numFmt numFmtId="180" formatCode="* #,##0_ ;* \-#,##0_ ;* 0_ ;&quot;&quot;"/>
    <numFmt numFmtId="182" formatCode="0.0"/>
    <numFmt numFmtId="184" formatCode="0.00_);[Red]\(0.00\)"/>
    <numFmt numFmtId="179" formatCode="@_ "/>
    <numFmt numFmtId="181" formatCode="\(* #,##0\);\(* \-#,##0\);\(* 0\);&quot;&quot;"/>
  </numFmts>
  <fonts count="31">
    <font>
      <sz val="11"/>
      <color auto="1"/>
      <name val="HGPｺﾞｼｯｸM"/>
      <family val="3"/>
    </font>
    <font>
      <sz val="10"/>
      <color indexed="8"/>
      <name val="Arial"/>
      <family val="2"/>
    </font>
    <font>
      <sz val="9"/>
      <color auto="1"/>
      <name val="Times New Roman"/>
      <family val="1"/>
    </font>
    <font>
      <b/>
      <sz val="12"/>
      <color auto="1"/>
      <name val="Arial"/>
      <family val="2"/>
    </font>
    <font>
      <sz val="10"/>
      <color auto="1"/>
      <name val="Arial"/>
      <family val="2"/>
    </font>
    <font>
      <sz val="8"/>
      <color indexed="16"/>
      <name val="Century Schoolbook"/>
      <family val="1"/>
    </font>
    <font>
      <b/>
      <i/>
      <sz val="10"/>
      <color auto="1"/>
      <name val="Times New Roman"/>
      <family val="1"/>
    </font>
    <font>
      <sz val="11"/>
      <color auto="1"/>
      <name val="ＭＳ Ｐゴシック"/>
      <family val="3"/>
    </font>
    <font>
      <b/>
      <sz val="9"/>
      <color auto="1"/>
      <name val="Times New Roman"/>
      <family val="1"/>
    </font>
    <font>
      <sz val="14"/>
      <color auto="1"/>
      <name val="ＭＳ 明朝"/>
      <family val="1"/>
    </font>
    <font>
      <sz val="11"/>
      <color theme="1"/>
      <name val="ＭＳ Ｐゴシック"/>
      <family val="3"/>
      <scheme val="minor"/>
    </font>
    <font>
      <sz val="10"/>
      <color auto="1"/>
      <name val="ＭＳ 明朝"/>
      <family val="1"/>
    </font>
    <font>
      <sz val="6"/>
      <color auto="1"/>
      <name val="HGPｺﾞｼｯｸM"/>
      <family val="3"/>
    </font>
    <font>
      <sz val="11"/>
      <color auto="1"/>
      <name val="ＭＳ 明朝"/>
      <family val="1"/>
    </font>
    <font>
      <b/>
      <sz val="11"/>
      <color auto="1"/>
      <name val="ＭＳ 明朝"/>
      <family val="1"/>
    </font>
    <font>
      <sz val="9"/>
      <color auto="1"/>
      <name val="ＭＳ 明朝"/>
      <family val="1"/>
    </font>
    <font>
      <sz val="11"/>
      <color auto="1"/>
      <name val="HGPｺﾞｼｯｸM"/>
      <family val="3"/>
    </font>
    <font>
      <sz val="12"/>
      <color auto="1"/>
      <name val="ＭＳ 明朝"/>
      <family val="1"/>
    </font>
    <font>
      <sz val="6"/>
      <color auto="1"/>
      <name val="ＭＳ Ｐゴシック"/>
      <family val="3"/>
    </font>
    <font>
      <sz val="10"/>
      <color auto="1"/>
      <name val="ＭＳ 明朝"/>
      <family val="1"/>
    </font>
    <font>
      <sz val="10"/>
      <color theme="1"/>
      <name val="ＭＳ 明朝"/>
      <family val="1"/>
    </font>
    <font>
      <sz val="9"/>
      <color indexed="12"/>
      <name val="ＭＳ 明朝"/>
      <family val="1"/>
    </font>
    <font>
      <sz val="9"/>
      <color indexed="10"/>
      <name val="ＭＳ 明朝"/>
      <family val="1"/>
    </font>
    <font>
      <sz val="6"/>
      <color auto="1"/>
      <name val="ＭＳ 明朝"/>
      <family val="1"/>
    </font>
    <font>
      <sz val="8"/>
      <color auto="1"/>
      <name val="ＭＳ 明朝"/>
      <family val="1"/>
    </font>
    <font>
      <sz val="6"/>
      <color auto="1"/>
      <name val="ＭＳ 明朝"/>
      <family val="1"/>
    </font>
    <font>
      <sz val="11"/>
      <color auto="1"/>
      <name val="Century"/>
      <family val="1"/>
    </font>
    <font>
      <sz val="10"/>
      <color auto="1"/>
      <name val="ＭＳ Ｐ明朝"/>
      <family val="1"/>
    </font>
    <font>
      <sz val="10"/>
      <color auto="1"/>
      <name val="Century"/>
      <family val="1"/>
    </font>
    <font>
      <u/>
      <sz val="11"/>
      <color indexed="12"/>
      <name val="ＭＳ Ｐゴシック"/>
      <family val="3"/>
    </font>
    <font>
      <sz val="6"/>
      <color auto="1"/>
      <name val="ＭＳ Ｐ明朝"/>
      <family val="1"/>
    </font>
  </fonts>
  <fills count="7">
    <fill>
      <patternFill patternType="none"/>
    </fill>
    <fill>
      <patternFill patternType="gray125"/>
    </fill>
    <fill>
      <patternFill patternType="solid">
        <fgColor rgb="FFFFFF99"/>
        <bgColor indexed="64"/>
      </patternFill>
    </fill>
    <fill>
      <patternFill patternType="solid">
        <fgColor indexed="9"/>
        <bgColor indexed="64"/>
      </patternFill>
    </fill>
    <fill>
      <patternFill patternType="solid">
        <fgColor theme="0"/>
        <bgColor indexed="64"/>
      </patternFill>
    </fill>
    <fill>
      <patternFill patternType="solid">
        <fgColor theme="0" tint="-0.15"/>
        <bgColor indexed="64"/>
      </patternFill>
    </fill>
    <fill>
      <patternFill patternType="solid">
        <fgColor indexed="43"/>
        <bgColor indexed="64"/>
      </patternFill>
    </fill>
  </fills>
  <borders count="49">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style="thin">
        <color indexed="64"/>
      </top>
      <bottom style="hair">
        <color indexed="64"/>
      </bottom>
      <diagonal/>
    </border>
    <border>
      <left style="thin">
        <color indexed="64"/>
      </left>
      <right/>
      <top/>
      <bottom style="hair">
        <color indexed="64"/>
      </bottom>
      <diagonal/>
    </border>
    <border>
      <left/>
      <right style="thin">
        <color indexed="64"/>
      </right>
      <top style="thin">
        <color indexed="64"/>
      </top>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bottom style="hair">
        <color indexed="64"/>
      </bottom>
      <diagonal/>
    </border>
    <border>
      <left style="hair">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bottom/>
      <diagonal/>
    </border>
    <border>
      <left style="thin">
        <color indexed="64"/>
      </left>
      <right style="hair">
        <color indexed="64"/>
      </right>
      <top/>
      <bottom style="hair">
        <color indexed="64"/>
      </bottom>
      <diagonal/>
    </border>
    <border>
      <left style="thin">
        <color indexed="64"/>
      </left>
      <right/>
      <top style="hair">
        <color indexed="64"/>
      </top>
      <bottom style="hair">
        <color indexed="64"/>
      </bottom>
      <diagonal/>
    </border>
    <border>
      <left style="thin">
        <color indexed="64"/>
      </left>
      <right style="hair">
        <color indexed="64"/>
      </right>
      <top/>
      <bottom style="thin">
        <color indexed="64"/>
      </bottom>
      <diagonal/>
    </border>
    <border>
      <left style="thin">
        <color indexed="64"/>
      </left>
      <right/>
      <top style="hair">
        <color indexed="64"/>
      </top>
      <bottom style="thin">
        <color indexed="64"/>
      </bottom>
      <diagonal/>
    </border>
    <border>
      <left/>
      <right style="thin">
        <color indexed="64"/>
      </right>
      <top/>
      <bottom style="hair">
        <color indexed="64"/>
      </bottom>
      <diagonal/>
    </border>
    <border>
      <left style="hair">
        <color indexed="64"/>
      </left>
      <right style="thin">
        <color indexed="64"/>
      </right>
      <top style="hair">
        <color indexed="64"/>
      </top>
      <bottom/>
      <diagonal/>
    </border>
    <border>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right style="hair">
        <color indexed="64"/>
      </right>
      <top/>
      <bottom style="thin">
        <color indexed="64"/>
      </bottom>
      <diagonal/>
    </border>
    <border>
      <left/>
      <right style="hair">
        <color indexed="64"/>
      </right>
      <top style="thin">
        <color indexed="64"/>
      </top>
      <bottom style="hair">
        <color indexed="64"/>
      </bottom>
      <diagonal/>
    </border>
    <border>
      <left/>
      <right style="hair">
        <color indexed="64"/>
      </right>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right style="hair">
        <color indexed="64"/>
      </right>
      <top style="thin">
        <color indexed="64"/>
      </top>
      <bottom style="thin">
        <color indexed="64"/>
      </bottom>
      <diagonal/>
    </border>
    <border>
      <left/>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right style="medium">
        <color indexed="64"/>
      </right>
      <top style="medium">
        <color indexed="64"/>
      </top>
      <bottom style="medium">
        <color indexed="64"/>
      </bottom>
      <diagonal/>
    </border>
  </borders>
  <cellStyleXfs count="19">
    <xf numFmtId="0" fontId="0" fillId="0" borderId="0">
      <alignment vertical="center"/>
    </xf>
    <xf numFmtId="176" fontId="1" fillId="0" borderId="0" applyFill="0" applyBorder="0" applyAlignment="0">
      <alignment vertical="center"/>
    </xf>
    <xf numFmtId="0" fontId="2" fillId="0" borderId="0">
      <alignment horizontal="left"/>
    </xf>
    <xf numFmtId="0" fontId="3" fillId="0" borderId="1" applyNumberFormat="0" applyAlignment="0" applyProtection="0">
      <alignment horizontal="left" vertical="center"/>
    </xf>
    <xf numFmtId="0" fontId="3" fillId="0" borderId="2">
      <alignment horizontal="left" vertical="center"/>
    </xf>
    <xf numFmtId="0" fontId="4" fillId="0" borderId="0"/>
    <xf numFmtId="4" fontId="2" fillId="0" borderId="0">
      <alignment horizontal="right"/>
    </xf>
    <xf numFmtId="4" fontId="5" fillId="0" borderId="0">
      <alignment horizontal="right"/>
    </xf>
    <xf numFmtId="0" fontId="6" fillId="0" borderId="0">
      <alignment horizontal="left"/>
    </xf>
    <xf numFmtId="0" fontId="7" fillId="0" borderId="0"/>
    <xf numFmtId="0" fontId="8" fillId="0" borderId="0">
      <alignment horizontal="center"/>
    </xf>
    <xf numFmtId="9" fontId="7" fillId="0" borderId="0" applyFont="0" applyFill="0" applyBorder="0" applyAlignment="0" applyProtection="0">
      <alignment vertical="center"/>
    </xf>
    <xf numFmtId="0" fontId="9" fillId="0" borderId="0"/>
    <xf numFmtId="38" fontId="7" fillId="0" borderId="0" applyFont="0" applyFill="0" applyBorder="0" applyAlignment="0" applyProtection="0">
      <alignment vertical="center"/>
    </xf>
    <xf numFmtId="38" fontId="10" fillId="0" borderId="0" applyFont="0" applyFill="0" applyBorder="0" applyAlignment="0" applyProtection="0">
      <alignment vertical="center"/>
    </xf>
    <xf numFmtId="0" fontId="7" fillId="0" borderId="0"/>
    <xf numFmtId="0" fontId="7" fillId="0" borderId="0"/>
    <xf numFmtId="0" fontId="11" fillId="0" borderId="0"/>
    <xf numFmtId="38" fontId="16" fillId="0" borderId="0" applyFont="0" applyFill="0" applyBorder="0" applyAlignment="0" applyProtection="0">
      <alignment vertical="center"/>
    </xf>
  </cellStyleXfs>
  <cellXfs count="235">
    <xf numFmtId="0" fontId="0" fillId="0" borderId="0" xfId="0">
      <alignment vertical="center"/>
    </xf>
    <xf numFmtId="0" fontId="13" fillId="0" borderId="0" xfId="16" applyFont="1" applyAlignment="1">
      <alignment vertical="center"/>
    </xf>
    <xf numFmtId="0" fontId="14" fillId="0" borderId="0" xfId="16" applyFont="1" applyAlignment="1">
      <alignment horizontal="center" vertical="center"/>
    </xf>
    <xf numFmtId="0" fontId="13" fillId="0" borderId="3" xfId="0" applyFont="1" applyBorder="1">
      <alignment vertical="center"/>
    </xf>
    <xf numFmtId="0" fontId="13" fillId="0" borderId="0" xfId="0" applyFont="1">
      <alignment vertical="center"/>
    </xf>
    <xf numFmtId="0" fontId="13" fillId="0" borderId="0" xfId="0" applyFont="1" applyFill="1" applyBorder="1">
      <alignment vertical="center"/>
    </xf>
    <xf numFmtId="0" fontId="13" fillId="0" borderId="4" xfId="17" applyFont="1" applyFill="1" applyBorder="1" applyAlignment="1">
      <alignment horizontal="center" vertical="center" shrinkToFit="1"/>
    </xf>
    <xf numFmtId="0" fontId="15" fillId="0" borderId="0" xfId="17" applyFont="1" applyFill="1" applyBorder="1" applyAlignment="1">
      <alignment vertical="center"/>
    </xf>
    <xf numFmtId="38" fontId="13" fillId="2" borderId="3" xfId="18" applyFont="1" applyFill="1" applyBorder="1">
      <alignment vertical="center"/>
    </xf>
    <xf numFmtId="38" fontId="13" fillId="0" borderId="3" xfId="18" applyFont="1" applyFill="1" applyBorder="1">
      <alignment vertical="center"/>
    </xf>
    <xf numFmtId="0" fontId="17" fillId="0" borderId="0" xfId="16" applyFont="1" applyAlignment="1">
      <alignment horizontal="right" vertical="center"/>
    </xf>
    <xf numFmtId="0" fontId="17" fillId="0" borderId="5" xfId="17" quotePrefix="1" applyFont="1" applyFill="1" applyBorder="1" applyAlignment="1">
      <alignment horizontal="right" vertical="center"/>
    </xf>
    <xf numFmtId="0" fontId="17" fillId="0" borderId="0" xfId="17" quotePrefix="1" applyFont="1" applyFill="1" applyBorder="1" applyAlignment="1">
      <alignment horizontal="right" vertical="center"/>
    </xf>
    <xf numFmtId="0" fontId="13" fillId="0" borderId="0" xfId="16" applyFont="1" applyAlignment="1">
      <alignment horizontal="center" vertical="center"/>
    </xf>
    <xf numFmtId="0" fontId="11" fillId="0" borderId="0" xfId="16" applyFont="1" applyAlignment="1">
      <alignment vertical="center"/>
    </xf>
    <xf numFmtId="0" fontId="13" fillId="0" borderId="0" xfId="16" applyFont="1" applyBorder="1" applyAlignment="1">
      <alignment vertical="center"/>
    </xf>
    <xf numFmtId="0" fontId="13" fillId="0" borderId="3" xfId="16" applyFont="1" applyFill="1" applyBorder="1" applyAlignment="1">
      <alignment horizontal="center" vertical="center" wrapText="1"/>
    </xf>
    <xf numFmtId="0" fontId="13" fillId="0" borderId="3" xfId="16" applyFont="1" applyFill="1" applyBorder="1" applyAlignment="1">
      <alignment wrapText="1"/>
    </xf>
    <xf numFmtId="0" fontId="13" fillId="3" borderId="6" xfId="16" applyFont="1" applyFill="1" applyBorder="1" applyAlignment="1">
      <alignment vertical="center"/>
    </xf>
    <xf numFmtId="0" fontId="13" fillId="3" borderId="7" xfId="16" applyFont="1" applyFill="1" applyBorder="1" applyAlignment="1">
      <alignment vertical="center"/>
    </xf>
    <xf numFmtId="0" fontId="13" fillId="3" borderId="8" xfId="16" applyFont="1" applyFill="1" applyBorder="1" applyAlignment="1">
      <alignment horizontal="right" vertical="center"/>
    </xf>
    <xf numFmtId="0" fontId="13" fillId="3" borderId="7" xfId="16" applyFont="1" applyFill="1" applyBorder="1" applyAlignment="1">
      <alignment horizontal="left" vertical="center"/>
    </xf>
    <xf numFmtId="0" fontId="13" fillId="3" borderId="3" xfId="16" applyFont="1" applyFill="1" applyBorder="1" applyAlignment="1">
      <alignment horizontal="right" vertical="center"/>
    </xf>
    <xf numFmtId="0" fontId="11" fillId="0" borderId="0" xfId="16" applyFont="1" applyAlignment="1">
      <alignment horizontal="center" vertical="center"/>
    </xf>
    <xf numFmtId="3" fontId="11" fillId="3" borderId="0" xfId="18" applyNumberFormat="1" applyFont="1" applyFill="1" applyBorder="1" applyAlignment="1">
      <alignment horizontal="left" vertical="center"/>
    </xf>
    <xf numFmtId="0" fontId="13" fillId="3" borderId="3" xfId="16" applyFont="1" applyFill="1" applyBorder="1" applyAlignment="1">
      <alignment vertical="center"/>
    </xf>
    <xf numFmtId="0" fontId="13" fillId="3" borderId="3" xfId="16" applyFont="1" applyFill="1" applyBorder="1" applyAlignment="1">
      <alignment horizontal="left" vertical="center" wrapText="1"/>
    </xf>
    <xf numFmtId="0" fontId="13" fillId="3" borderId="3" xfId="16" applyFont="1" applyFill="1" applyBorder="1" applyAlignment="1">
      <alignment horizontal="left" vertical="center"/>
    </xf>
    <xf numFmtId="0" fontId="13" fillId="3" borderId="8" xfId="16" applyFont="1" applyFill="1" applyBorder="1" applyAlignment="1">
      <alignment horizontal="left" vertical="center"/>
    </xf>
    <xf numFmtId="0" fontId="13" fillId="3" borderId="9" xfId="16" applyFont="1" applyFill="1" applyBorder="1" applyAlignment="1">
      <alignment vertical="center"/>
    </xf>
    <xf numFmtId="0" fontId="13" fillId="3" borderId="10" xfId="16" applyFont="1" applyFill="1" applyBorder="1" applyAlignment="1">
      <alignment vertical="center" wrapText="1"/>
    </xf>
    <xf numFmtId="3" fontId="19" fillId="3" borderId="0" xfId="18" applyNumberFormat="1" applyFont="1" applyFill="1" applyBorder="1" applyAlignment="1">
      <alignment vertical="center"/>
    </xf>
    <xf numFmtId="0" fontId="20" fillId="0" borderId="0" xfId="16" applyFont="1" applyFill="1" applyAlignment="1">
      <alignment vertical="center"/>
    </xf>
    <xf numFmtId="0" fontId="13" fillId="0" borderId="3" xfId="16" applyFont="1" applyBorder="1" applyAlignment="1"/>
    <xf numFmtId="0" fontId="13" fillId="3" borderId="11" xfId="16" applyFont="1" applyFill="1" applyBorder="1" applyAlignment="1">
      <alignment vertical="center"/>
    </xf>
    <xf numFmtId="0" fontId="13" fillId="3" borderId="12" xfId="16" applyFont="1" applyFill="1" applyBorder="1" applyAlignment="1">
      <alignment vertical="center" wrapText="1"/>
    </xf>
    <xf numFmtId="0" fontId="19" fillId="0" borderId="0" xfId="16" applyFont="1" applyAlignment="1">
      <alignment vertical="center"/>
    </xf>
    <xf numFmtId="0" fontId="13" fillId="3" borderId="3" xfId="16" applyFont="1" applyFill="1" applyBorder="1" applyAlignment="1">
      <alignment horizontal="center" vertical="center" wrapText="1"/>
    </xf>
    <xf numFmtId="0" fontId="13" fillId="3" borderId="3" xfId="16" applyFont="1" applyFill="1" applyBorder="1" applyAlignment="1">
      <alignment vertical="center" wrapText="1"/>
    </xf>
    <xf numFmtId="0" fontId="13" fillId="0" borderId="3" xfId="16" applyFont="1" applyFill="1" applyBorder="1" applyAlignment="1">
      <alignment horizontal="center" vertical="center"/>
    </xf>
    <xf numFmtId="177" fontId="13" fillId="0" borderId="3" xfId="16" applyNumberFormat="1" applyFont="1" applyFill="1" applyBorder="1" applyAlignment="1">
      <alignment horizontal="center"/>
    </xf>
    <xf numFmtId="178" fontId="13" fillId="0" borderId="3" xfId="16" applyNumberFormat="1" applyFont="1" applyFill="1" applyBorder="1" applyAlignment="1">
      <alignment horizontal="right" vertical="center" shrinkToFit="1"/>
    </xf>
    <xf numFmtId="178" fontId="13" fillId="2" borderId="3" xfId="16" applyNumberFormat="1" applyFont="1" applyFill="1" applyBorder="1" applyAlignment="1">
      <alignment horizontal="right" vertical="center" shrinkToFit="1"/>
    </xf>
    <xf numFmtId="0" fontId="13" fillId="0" borderId="0" xfId="16" applyFont="1" applyBorder="1" applyAlignment="1">
      <alignment horizontal="center" vertical="center"/>
    </xf>
    <xf numFmtId="178" fontId="13" fillId="4" borderId="3" xfId="16" applyNumberFormat="1" applyFont="1" applyFill="1" applyBorder="1" applyAlignment="1">
      <alignment horizontal="right" vertical="center" shrinkToFit="1"/>
    </xf>
    <xf numFmtId="0" fontId="13" fillId="0" borderId="0" xfId="16" applyFont="1" applyAlignment="1">
      <alignment horizontal="right" vertical="center"/>
    </xf>
    <xf numFmtId="178" fontId="13" fillId="0" borderId="3" xfId="16" applyNumberFormat="1" applyFont="1" applyFill="1" applyBorder="1" applyAlignment="1">
      <alignment horizontal="left" vertical="center" wrapText="1"/>
    </xf>
    <xf numFmtId="178" fontId="13" fillId="2" borderId="3" xfId="16" applyNumberFormat="1" applyFont="1" applyFill="1" applyBorder="1" applyAlignment="1">
      <alignment horizontal="left" vertical="center" wrapText="1"/>
    </xf>
    <xf numFmtId="0" fontId="15" fillId="0" borderId="0" xfId="17" applyFont="1" applyFill="1" applyAlignment="1">
      <alignment vertical="center"/>
    </xf>
    <xf numFmtId="0" fontId="15" fillId="0" borderId="0" xfId="17" applyFont="1" applyFill="1" applyAlignment="1">
      <alignment horizontal="center" vertical="center"/>
    </xf>
    <xf numFmtId="0" fontId="21" fillId="0" borderId="0" xfId="17" applyFont="1" applyFill="1" applyAlignment="1">
      <alignment vertical="center"/>
    </xf>
    <xf numFmtId="0" fontId="22" fillId="0" borderId="0" xfId="17" applyFont="1" applyFill="1" applyAlignment="1">
      <alignment vertical="center"/>
    </xf>
    <xf numFmtId="0" fontId="14" fillId="0" borderId="0" xfId="17" quotePrefix="1" applyFont="1" applyFill="1" applyBorder="1" applyAlignment="1" applyProtection="1">
      <alignment horizontal="left" vertical="center"/>
      <protection locked="0"/>
    </xf>
    <xf numFmtId="0" fontId="11" fillId="0" borderId="13" xfId="17" applyFont="1" applyFill="1" applyBorder="1" applyAlignment="1">
      <alignment horizontal="center" vertical="center"/>
    </xf>
    <xf numFmtId="0" fontId="11" fillId="0" borderId="10" xfId="17" applyFont="1" applyFill="1" applyBorder="1" applyAlignment="1">
      <alignment horizontal="center" vertical="center"/>
    </xf>
    <xf numFmtId="0" fontId="11" fillId="0" borderId="14" xfId="17" applyFont="1" applyFill="1" applyBorder="1" applyAlignment="1" applyProtection="1">
      <alignment horizontal="center" vertical="center"/>
      <protection locked="0"/>
    </xf>
    <xf numFmtId="0" fontId="11" fillId="0" borderId="15" xfId="17" applyFont="1" applyFill="1" applyBorder="1" applyAlignment="1" applyProtection="1">
      <alignment horizontal="center" vertical="center"/>
      <protection locked="0"/>
    </xf>
    <xf numFmtId="0" fontId="11" fillId="0" borderId="10" xfId="17" applyFont="1" applyFill="1" applyBorder="1" applyAlignment="1" applyProtection="1">
      <alignment horizontal="center" vertical="center"/>
      <protection locked="0"/>
    </xf>
    <xf numFmtId="0" fontId="11" fillId="0" borderId="9" xfId="17" applyFont="1" applyFill="1" applyBorder="1" applyAlignment="1" applyProtection="1">
      <alignment horizontal="center" vertical="center"/>
      <protection locked="0"/>
    </xf>
    <xf numFmtId="0" fontId="11" fillId="0" borderId="9" xfId="17" quotePrefix="1" applyFont="1" applyFill="1" applyBorder="1" applyAlignment="1" applyProtection="1">
      <alignment horizontal="center" vertical="center"/>
      <protection locked="0"/>
    </xf>
    <xf numFmtId="0" fontId="11" fillId="0" borderId="0" xfId="17" applyFont="1" applyFill="1" applyBorder="1" applyAlignment="1">
      <alignment horizontal="right" vertical="top" wrapText="1"/>
    </xf>
    <xf numFmtId="0" fontId="11" fillId="0" borderId="16" xfId="17" applyFont="1" applyFill="1" applyBorder="1" applyAlignment="1">
      <alignment horizontal="center" vertical="center"/>
    </xf>
    <xf numFmtId="0" fontId="11" fillId="0" borderId="12" xfId="17" applyFont="1" applyFill="1" applyBorder="1" applyAlignment="1">
      <alignment horizontal="center" vertical="center"/>
    </xf>
    <xf numFmtId="0" fontId="11" fillId="0" borderId="17" xfId="17" applyFont="1" applyFill="1" applyBorder="1" applyAlignment="1" applyProtection="1">
      <alignment vertical="center"/>
      <protection locked="0"/>
    </xf>
    <xf numFmtId="0" fontId="11" fillId="0" borderId="18" xfId="17" applyFont="1" applyFill="1" applyBorder="1" applyAlignment="1" applyProtection="1">
      <alignment vertical="center"/>
      <protection locked="0"/>
    </xf>
    <xf numFmtId="0" fontId="19" fillId="0" borderId="18" xfId="17" applyFont="1" applyFill="1" applyBorder="1" applyAlignment="1" applyProtection="1">
      <alignment vertical="center"/>
      <protection locked="0"/>
    </xf>
    <xf numFmtId="0" fontId="11" fillId="0" borderId="19" xfId="17" applyFont="1" applyFill="1" applyBorder="1" applyAlignment="1" applyProtection="1">
      <alignment vertical="center"/>
      <protection locked="0"/>
    </xf>
    <xf numFmtId="0" fontId="11" fillId="0" borderId="2" xfId="17" applyFont="1" applyFill="1" applyBorder="1" applyAlignment="1" applyProtection="1">
      <alignment horizontal="center" vertical="center"/>
      <protection locked="0"/>
    </xf>
    <xf numFmtId="0" fontId="11" fillId="0" borderId="2" xfId="17" quotePrefix="1" applyFont="1" applyFill="1" applyBorder="1" applyAlignment="1" applyProtection="1">
      <alignment horizontal="center" vertical="center"/>
      <protection locked="0"/>
    </xf>
    <xf numFmtId="0" fontId="11" fillId="0" borderId="0" xfId="17" applyFont="1" applyFill="1" applyBorder="1" applyAlignment="1">
      <alignment vertical="top" wrapText="1"/>
    </xf>
    <xf numFmtId="0" fontId="11" fillId="0" borderId="0" xfId="17" quotePrefix="1" applyFont="1" applyFill="1" applyBorder="1" applyAlignment="1">
      <alignment horizontal="left" vertical="top" wrapText="1"/>
    </xf>
    <xf numFmtId="0" fontId="11" fillId="0" borderId="0" xfId="17" applyFont="1" applyFill="1" applyBorder="1" applyAlignment="1">
      <alignment vertical="center"/>
    </xf>
    <xf numFmtId="0" fontId="11" fillId="0" borderId="6" xfId="17" applyFont="1" applyFill="1" applyBorder="1" applyAlignment="1">
      <alignment horizontal="center" vertical="center"/>
    </xf>
    <xf numFmtId="0" fontId="11" fillId="0" borderId="8" xfId="17" applyFont="1" applyFill="1" applyBorder="1" applyAlignment="1">
      <alignment horizontal="center" vertical="center"/>
    </xf>
    <xf numFmtId="179" fontId="11" fillId="0" borderId="20" xfId="17" applyNumberFormat="1" applyFont="1" applyFill="1" applyBorder="1" applyAlignment="1" applyProtection="1">
      <alignment horizontal="center" vertical="center"/>
      <protection locked="0"/>
    </xf>
    <xf numFmtId="179" fontId="11" fillId="0" borderId="21" xfId="17" applyNumberFormat="1" applyFont="1" applyFill="1" applyBorder="1" applyAlignment="1" applyProtection="1">
      <alignment horizontal="center" vertical="center"/>
      <protection locked="0"/>
    </xf>
    <xf numFmtId="179" fontId="11" fillId="0" borderId="8" xfId="17" applyNumberFormat="1" applyFont="1" applyFill="1" applyBorder="1" applyAlignment="1" applyProtection="1">
      <alignment horizontal="center" vertical="center"/>
      <protection locked="0"/>
    </xf>
    <xf numFmtId="179" fontId="11" fillId="0" borderId="3" xfId="17" applyNumberFormat="1" applyFont="1" applyFill="1" applyBorder="1" applyAlignment="1" applyProtection="1">
      <alignment horizontal="center" vertical="center"/>
      <protection locked="0"/>
    </xf>
    <xf numFmtId="0" fontId="15" fillId="0" borderId="0" xfId="17" applyFont="1" applyFill="1" applyBorder="1" applyAlignment="1">
      <alignment horizontal="center" vertical="center"/>
    </xf>
    <xf numFmtId="0" fontId="11" fillId="0" borderId="20" xfId="17" applyFont="1" applyFill="1" applyBorder="1" applyAlignment="1" applyProtection="1">
      <alignment horizontal="center" vertical="center"/>
      <protection locked="0"/>
    </xf>
    <xf numFmtId="0" fontId="11" fillId="0" borderId="21" xfId="17" applyFont="1" applyFill="1" applyBorder="1" applyAlignment="1" applyProtection="1">
      <alignment horizontal="center" vertical="center"/>
      <protection locked="0"/>
    </xf>
    <xf numFmtId="0" fontId="11" fillId="0" borderId="8" xfId="17" applyFont="1" applyFill="1" applyBorder="1" applyAlignment="1" applyProtection="1">
      <alignment horizontal="center" vertical="center"/>
      <protection locked="0"/>
    </xf>
    <xf numFmtId="0" fontId="11" fillId="0" borderId="3" xfId="17" applyFont="1" applyFill="1" applyBorder="1" applyAlignment="1" applyProtection="1">
      <alignment horizontal="center" vertical="center"/>
      <protection locked="0"/>
    </xf>
    <xf numFmtId="0" fontId="11" fillId="0" borderId="2" xfId="16" applyFont="1" applyFill="1" applyBorder="1" applyAlignment="1">
      <alignment horizontal="center" vertical="center"/>
    </xf>
    <xf numFmtId="38" fontId="11" fillId="2" borderId="20" xfId="18" applyFont="1" applyFill="1" applyBorder="1" applyAlignment="1" applyProtection="1">
      <alignment horizontal="right" vertical="center" shrinkToFit="1"/>
      <protection locked="0"/>
    </xf>
    <xf numFmtId="38" fontId="11" fillId="2" borderId="21" xfId="18" applyFont="1" applyFill="1" applyBorder="1" applyAlignment="1" applyProtection="1">
      <alignment horizontal="right" vertical="center" shrinkToFit="1"/>
      <protection locked="0"/>
    </xf>
    <xf numFmtId="38" fontId="11" fillId="0" borderId="21" xfId="18" applyFont="1" applyFill="1" applyBorder="1" applyAlignment="1" applyProtection="1">
      <alignment horizontal="right" vertical="center" shrinkToFit="1"/>
      <protection locked="0"/>
    </xf>
    <xf numFmtId="38" fontId="11" fillId="0" borderId="8" xfId="18" applyFont="1" applyFill="1" applyBorder="1" applyAlignment="1" applyProtection="1">
      <alignment horizontal="right" vertical="center" shrinkToFit="1"/>
      <protection locked="0"/>
    </xf>
    <xf numFmtId="38" fontId="11" fillId="0" borderId="3" xfId="18" applyFont="1" applyFill="1" applyBorder="1" applyAlignment="1" applyProtection="1">
      <alignment horizontal="right" vertical="center" shrinkToFit="1"/>
      <protection locked="0"/>
    </xf>
    <xf numFmtId="38" fontId="11" fillId="2" borderId="8" xfId="18" applyFont="1" applyFill="1" applyBorder="1" applyAlignment="1" applyProtection="1">
      <alignment horizontal="right" vertical="center" shrinkToFit="1"/>
      <protection locked="0"/>
    </xf>
    <xf numFmtId="38" fontId="11" fillId="2" borderId="3" xfId="18" applyFont="1" applyFill="1" applyBorder="1" applyAlignment="1" applyProtection="1">
      <alignment horizontal="right" vertical="center" shrinkToFit="1"/>
      <protection locked="0"/>
    </xf>
    <xf numFmtId="38" fontId="11" fillId="0" borderId="20" xfId="18" applyFont="1" applyFill="1" applyBorder="1" applyAlignment="1">
      <alignment horizontal="right" vertical="center" shrinkToFit="1"/>
    </xf>
    <xf numFmtId="38" fontId="11" fillId="0" borderId="21" xfId="18" applyFont="1" applyFill="1" applyBorder="1" applyAlignment="1">
      <alignment horizontal="right" vertical="center" shrinkToFit="1"/>
    </xf>
    <xf numFmtId="38" fontId="11" fillId="0" borderId="8" xfId="18" applyFont="1" applyFill="1" applyBorder="1" applyAlignment="1">
      <alignment horizontal="right" vertical="center" shrinkToFit="1"/>
    </xf>
    <xf numFmtId="38" fontId="11" fillId="0" borderId="3" xfId="18" applyFont="1" applyFill="1" applyBorder="1" applyAlignment="1">
      <alignment horizontal="right" vertical="center" shrinkToFit="1"/>
    </xf>
    <xf numFmtId="0" fontId="15" fillId="0" borderId="0" xfId="17" quotePrefix="1" applyFont="1" applyFill="1" applyBorder="1" applyAlignment="1">
      <alignment horizontal="right" vertical="center"/>
    </xf>
    <xf numFmtId="0" fontId="13" fillId="0" borderId="0" xfId="16" applyFont="1" applyAlignment="1">
      <alignment horizontal="right" vertical="center"/>
    </xf>
    <xf numFmtId="0" fontId="15" fillId="0" borderId="3" xfId="17" applyFont="1" applyFill="1" applyBorder="1" applyAlignment="1">
      <alignment horizontal="center" vertical="center"/>
    </xf>
    <xf numFmtId="0" fontId="23" fillId="0" borderId="20" xfId="17" applyFont="1" applyFill="1" applyBorder="1" applyAlignment="1" applyProtection="1">
      <alignment vertical="center" wrapText="1"/>
      <protection locked="0"/>
    </xf>
    <xf numFmtId="0" fontId="23" fillId="0" borderId="21" xfId="17" applyFont="1" applyFill="1" applyBorder="1" applyAlignment="1" applyProtection="1">
      <alignment vertical="center" wrapText="1"/>
      <protection locked="0"/>
    </xf>
    <xf numFmtId="0" fontId="23" fillId="0" borderId="8" xfId="17" applyFont="1" applyFill="1" applyBorder="1" applyAlignment="1" applyProtection="1">
      <alignment vertical="center" wrapText="1"/>
      <protection locked="0"/>
    </xf>
    <xf numFmtId="0" fontId="15" fillId="0" borderId="3" xfId="17" applyFont="1" applyFill="1" applyBorder="1" applyAlignment="1" applyProtection="1">
      <alignment vertical="center"/>
      <protection locked="0"/>
    </xf>
    <xf numFmtId="0" fontId="23" fillId="0" borderId="3" xfId="17" applyFont="1" applyFill="1" applyBorder="1" applyAlignment="1" applyProtection="1">
      <alignment vertical="center" wrapText="1"/>
      <protection locked="0"/>
    </xf>
    <xf numFmtId="0" fontId="24" fillId="0" borderId="8" xfId="17" applyFont="1" applyFill="1" applyBorder="1" applyAlignment="1" applyProtection="1">
      <alignment vertical="center"/>
      <protection locked="0"/>
    </xf>
    <xf numFmtId="0" fontId="21" fillId="0" borderId="0" xfId="17" applyFont="1" applyFill="1" applyBorder="1" applyAlignment="1">
      <alignment vertical="center"/>
    </xf>
    <xf numFmtId="180" fontId="21" fillId="0" borderId="0" xfId="17" applyNumberFormat="1" applyFont="1" applyFill="1" applyAlignment="1">
      <alignment vertical="center"/>
    </xf>
    <xf numFmtId="0" fontId="21" fillId="0" borderId="0" xfId="17" applyFont="1" applyFill="1" applyAlignment="1">
      <alignment horizontal="center" vertical="center"/>
    </xf>
    <xf numFmtId="181" fontId="21" fillId="0" borderId="0" xfId="17" applyNumberFormat="1" applyFont="1" applyFill="1" applyAlignment="1">
      <alignment vertical="center"/>
    </xf>
    <xf numFmtId="0" fontId="22" fillId="0" borderId="0" xfId="17" applyFont="1" applyFill="1" applyBorder="1" applyAlignment="1">
      <alignment vertical="center"/>
    </xf>
    <xf numFmtId="0" fontId="22" fillId="0" borderId="0" xfId="17" applyFont="1" applyFill="1" applyAlignment="1">
      <alignment horizontal="center" vertical="center"/>
    </xf>
    <xf numFmtId="180" fontId="22" fillId="0" borderId="0" xfId="17" applyNumberFormat="1" applyFont="1" applyFill="1" applyAlignment="1">
      <alignment vertical="center"/>
    </xf>
    <xf numFmtId="181" fontId="22" fillId="0" borderId="0" xfId="17" applyNumberFormat="1" applyFont="1" applyFill="1" applyAlignment="1">
      <alignment vertical="center"/>
    </xf>
    <xf numFmtId="0" fontId="19" fillId="0" borderId="15" xfId="17" applyFont="1" applyFill="1" applyBorder="1" applyAlignment="1" applyProtection="1">
      <alignment horizontal="center" vertical="center"/>
      <protection locked="0"/>
    </xf>
    <xf numFmtId="0" fontId="14" fillId="0" borderId="0" xfId="16" applyFont="1" applyAlignment="1">
      <alignment horizontal="center" vertical="center"/>
    </xf>
    <xf numFmtId="0" fontId="11" fillId="0" borderId="10" xfId="17" quotePrefix="1" applyFont="1" applyFill="1" applyBorder="1" applyAlignment="1" applyProtection="1">
      <alignment horizontal="center" vertical="center"/>
      <protection locked="0"/>
    </xf>
    <xf numFmtId="0" fontId="11" fillId="0" borderId="11" xfId="17" applyFont="1" applyFill="1" applyBorder="1" applyAlignment="1" applyProtection="1">
      <alignment horizontal="center" vertical="center"/>
      <protection locked="0"/>
    </xf>
    <xf numFmtId="0" fontId="11" fillId="0" borderId="12" xfId="17" applyFont="1" applyFill="1" applyBorder="1" applyAlignment="1" applyProtection="1">
      <alignment horizontal="center" vertical="center"/>
      <protection locked="0"/>
    </xf>
    <xf numFmtId="38" fontId="11" fillId="0" borderId="0" xfId="18" applyFont="1" applyFill="1" applyBorder="1" applyAlignment="1" applyProtection="1">
      <alignment horizontal="right" vertical="center" shrinkToFit="1"/>
      <protection locked="0"/>
    </xf>
    <xf numFmtId="38" fontId="11" fillId="0" borderId="20" xfId="18" applyFont="1" applyFill="1" applyBorder="1" applyAlignment="1">
      <alignment horizontal="right" vertical="center"/>
    </xf>
    <xf numFmtId="38" fontId="11" fillId="0" borderId="21" xfId="18" applyFont="1" applyFill="1" applyBorder="1" applyAlignment="1">
      <alignment horizontal="right" vertical="center"/>
    </xf>
    <xf numFmtId="38" fontId="11" fillId="0" borderId="8" xfId="18" applyFont="1" applyFill="1" applyBorder="1" applyAlignment="1">
      <alignment horizontal="right" vertical="center"/>
    </xf>
    <xf numFmtId="38" fontId="11" fillId="0" borderId="3" xfId="18" applyFont="1" applyFill="1" applyBorder="1" applyAlignment="1">
      <alignment horizontal="right" vertical="center"/>
    </xf>
    <xf numFmtId="0" fontId="11" fillId="0" borderId="3" xfId="17" applyFont="1" applyFill="1" applyBorder="1" applyAlignment="1">
      <alignment horizontal="center" vertical="center"/>
    </xf>
    <xf numFmtId="0" fontId="11" fillId="0" borderId="15" xfId="17" applyFont="1" applyFill="1" applyBorder="1" applyAlignment="1">
      <alignment vertical="center"/>
    </xf>
    <xf numFmtId="0" fontId="11" fillId="0" borderId="22" xfId="17" applyFont="1" applyFill="1" applyBorder="1" applyAlignment="1" applyProtection="1">
      <alignment horizontal="center" vertical="center"/>
      <protection locked="0"/>
    </xf>
    <xf numFmtId="0" fontId="11" fillId="0" borderId="23" xfId="17" applyFont="1" applyFill="1" applyBorder="1" applyAlignment="1" applyProtection="1">
      <alignment horizontal="center" vertical="center"/>
      <protection locked="0"/>
    </xf>
    <xf numFmtId="0" fontId="11" fillId="0" borderId="24" xfId="17" applyFont="1" applyFill="1" applyBorder="1" applyAlignment="1" applyProtection="1">
      <alignment horizontal="center" vertical="center"/>
      <protection locked="0"/>
    </xf>
    <xf numFmtId="0" fontId="11" fillId="0" borderId="25" xfId="17" applyFont="1" applyFill="1" applyBorder="1" applyAlignment="1" applyProtection="1">
      <alignment horizontal="center" vertical="center"/>
      <protection locked="0"/>
    </xf>
    <xf numFmtId="0" fontId="11" fillId="0" borderId="26" xfId="17" applyFont="1" applyFill="1" applyBorder="1" applyAlignment="1" applyProtection="1">
      <alignment horizontal="center" vertical="center"/>
      <protection locked="0"/>
    </xf>
    <xf numFmtId="0" fontId="11" fillId="0" borderId="14" xfId="17" applyFont="1" applyFill="1" applyBorder="1" applyAlignment="1">
      <alignment vertical="center"/>
    </xf>
    <xf numFmtId="0" fontId="11" fillId="0" borderId="27" xfId="17" applyFont="1" applyFill="1" applyBorder="1" applyAlignment="1" applyProtection="1">
      <alignment horizontal="center" vertical="center"/>
      <protection locked="0"/>
    </xf>
    <xf numFmtId="0" fontId="15" fillId="0" borderId="0" xfId="17" applyFont="1" applyFill="1" applyBorder="1" applyAlignment="1" applyProtection="1">
      <alignment horizontal="center" vertical="center"/>
      <protection locked="0"/>
    </xf>
    <xf numFmtId="0" fontId="11" fillId="0" borderId="28" xfId="17" applyFont="1" applyFill="1" applyBorder="1" applyAlignment="1">
      <alignment vertical="center"/>
    </xf>
    <xf numFmtId="0" fontId="11" fillId="2" borderId="18" xfId="17" applyFont="1" applyFill="1" applyBorder="1" applyAlignment="1" applyProtection="1">
      <alignment vertical="center"/>
      <protection locked="0"/>
    </xf>
    <xf numFmtId="0" fontId="11" fillId="2" borderId="29" xfId="17" quotePrefix="1" applyFont="1" applyFill="1" applyBorder="1" applyAlignment="1" applyProtection="1">
      <alignment horizontal="left" vertical="center" shrinkToFit="1"/>
      <protection locked="0"/>
    </xf>
    <xf numFmtId="0" fontId="11" fillId="0" borderId="30" xfId="17" applyFont="1" applyFill="1" applyBorder="1" applyAlignment="1">
      <alignment vertical="center"/>
    </xf>
    <xf numFmtId="0" fontId="11" fillId="0" borderId="31" xfId="17" applyFont="1" applyFill="1" applyBorder="1" applyAlignment="1" applyProtection="1">
      <alignment vertical="center"/>
      <protection locked="0"/>
    </xf>
    <xf numFmtId="0" fontId="11" fillId="0" borderId="30" xfId="17" applyFont="1" applyFill="1" applyBorder="1" applyAlignment="1" applyProtection="1">
      <alignment horizontal="center" vertical="center"/>
      <protection locked="0"/>
    </xf>
    <xf numFmtId="0" fontId="11" fillId="0" borderId="32" xfId="17" applyFont="1" applyFill="1" applyBorder="1" applyAlignment="1" applyProtection="1">
      <alignment horizontal="center" vertical="center"/>
      <protection locked="0"/>
    </xf>
    <xf numFmtId="0" fontId="11" fillId="0" borderId="33" xfId="17" applyFont="1" applyFill="1" applyBorder="1" applyAlignment="1" applyProtection="1">
      <alignment horizontal="center" vertical="center"/>
      <protection locked="0"/>
    </xf>
    <xf numFmtId="0" fontId="11" fillId="0" borderId="0" xfId="17" applyFont="1" applyFill="1" applyBorder="1" applyAlignment="1" applyProtection="1">
      <alignment horizontal="center" vertical="center"/>
      <protection locked="0"/>
    </xf>
    <xf numFmtId="0" fontId="20" fillId="0" borderId="0" xfId="17" applyFont="1" applyFill="1" applyBorder="1" applyAlignment="1">
      <alignment vertical="top" wrapText="1"/>
    </xf>
    <xf numFmtId="0" fontId="15" fillId="0" borderId="0" xfId="17" applyFont="1" applyFill="1" applyBorder="1" applyAlignment="1" applyProtection="1">
      <alignment vertical="center"/>
      <protection locked="0"/>
    </xf>
    <xf numFmtId="0" fontId="11" fillId="0" borderId="21" xfId="17" applyFont="1" applyFill="1" applyBorder="1" applyAlignment="1">
      <alignment horizontal="center" vertical="center"/>
    </xf>
    <xf numFmtId="179" fontId="11" fillId="2" borderId="21" xfId="17" applyNumberFormat="1" applyFont="1" applyFill="1" applyBorder="1" applyAlignment="1" applyProtection="1">
      <alignment horizontal="center" vertical="center"/>
      <protection locked="0"/>
    </xf>
    <xf numFmtId="179" fontId="11" fillId="0" borderId="34" xfId="17" applyNumberFormat="1" applyFont="1" applyFill="1" applyBorder="1" applyAlignment="1" applyProtection="1">
      <alignment horizontal="center" vertical="center"/>
      <protection locked="0"/>
    </xf>
    <xf numFmtId="179" fontId="11" fillId="2" borderId="35" xfId="17" applyNumberFormat="1" applyFont="1" applyFill="1" applyBorder="1" applyAlignment="1" applyProtection="1">
      <alignment horizontal="center" vertical="center"/>
      <protection locked="0"/>
    </xf>
    <xf numFmtId="179" fontId="11" fillId="0" borderId="36" xfId="17" applyNumberFormat="1" applyFont="1" applyFill="1" applyBorder="1" applyAlignment="1" applyProtection="1">
      <alignment horizontal="center" vertical="center"/>
      <protection locked="0"/>
    </xf>
    <xf numFmtId="0" fontId="11" fillId="2" borderId="21" xfId="17" applyFont="1" applyFill="1" applyBorder="1" applyAlignment="1" applyProtection="1">
      <alignment horizontal="center" vertical="center"/>
      <protection locked="0"/>
    </xf>
    <xf numFmtId="0" fontId="11" fillId="0" borderId="34" xfId="17" applyFont="1" applyFill="1" applyBorder="1" applyAlignment="1" applyProtection="1">
      <alignment horizontal="center" vertical="center"/>
      <protection locked="0"/>
    </xf>
    <xf numFmtId="0" fontId="11" fillId="2" borderId="35" xfId="17" applyFont="1" applyFill="1" applyBorder="1" applyAlignment="1" applyProtection="1">
      <alignment horizontal="center" vertical="center"/>
      <protection locked="0"/>
    </xf>
    <xf numFmtId="0" fontId="11" fillId="0" borderId="36" xfId="17" applyFont="1" applyFill="1" applyBorder="1" applyAlignment="1" applyProtection="1">
      <alignment horizontal="center" vertical="center"/>
      <protection locked="0"/>
    </xf>
    <xf numFmtId="179" fontId="11" fillId="0" borderId="0" xfId="17" applyNumberFormat="1" applyFont="1" applyFill="1" applyBorder="1" applyAlignment="1" applyProtection="1">
      <alignment horizontal="center" vertical="center"/>
      <protection locked="0"/>
    </xf>
    <xf numFmtId="182" fontId="15" fillId="0" borderId="0" xfId="17" applyNumberFormat="1" applyFont="1" applyFill="1" applyBorder="1" applyAlignment="1" applyProtection="1">
      <alignment horizontal="center" vertical="center"/>
      <protection locked="0"/>
    </xf>
    <xf numFmtId="38" fontId="11" fillId="3" borderId="21" xfId="18" applyFont="1" applyFill="1" applyBorder="1" applyAlignment="1">
      <alignment horizontal="right" shrinkToFit="1"/>
    </xf>
    <xf numFmtId="38" fontId="11" fillId="0" borderId="34" xfId="18" applyFont="1" applyFill="1" applyBorder="1" applyAlignment="1" applyProtection="1">
      <alignment horizontal="right" vertical="center" shrinkToFit="1"/>
      <protection locked="0"/>
    </xf>
    <xf numFmtId="38" fontId="11" fillId="2" borderId="35" xfId="18" applyFont="1" applyFill="1" applyBorder="1" applyAlignment="1" applyProtection="1">
      <alignment horizontal="right" vertical="center" shrinkToFit="1"/>
      <protection locked="0"/>
    </xf>
    <xf numFmtId="38" fontId="11" fillId="0" borderId="20" xfId="18" applyFont="1" applyFill="1" applyBorder="1" applyAlignment="1" applyProtection="1">
      <alignment horizontal="right" vertical="center" shrinkToFit="1"/>
      <protection locked="0"/>
    </xf>
    <xf numFmtId="38" fontId="11" fillId="2" borderId="34" xfId="18" applyFont="1" applyFill="1" applyBorder="1" applyAlignment="1" applyProtection="1">
      <alignment horizontal="right" vertical="center" shrinkToFit="1"/>
      <protection locked="0"/>
    </xf>
    <xf numFmtId="38" fontId="11" fillId="2" borderId="36" xfId="18" applyFont="1" applyFill="1" applyBorder="1" applyAlignment="1" applyProtection="1">
      <alignment horizontal="right" vertical="center" shrinkToFit="1"/>
      <protection locked="0"/>
    </xf>
    <xf numFmtId="0" fontId="15" fillId="0" borderId="0" xfId="17" quotePrefix="1" applyFont="1" applyFill="1" applyBorder="1" applyAlignment="1">
      <alignment horizontal="center" vertical="center"/>
    </xf>
    <xf numFmtId="38" fontId="11" fillId="0" borderId="34" xfId="18" applyFont="1" applyFill="1" applyBorder="1" applyAlignment="1">
      <alignment horizontal="right" vertical="center" shrinkToFit="1"/>
    </xf>
    <xf numFmtId="38" fontId="11" fillId="0" borderId="35" xfId="18" applyFont="1" applyFill="1" applyBorder="1" applyAlignment="1">
      <alignment horizontal="right" vertical="center" shrinkToFit="1"/>
    </xf>
    <xf numFmtId="38" fontId="11" fillId="0" borderId="36" xfId="18" applyFont="1" applyBorder="1" applyAlignment="1">
      <alignment horizontal="right" vertical="center" shrinkToFit="1"/>
    </xf>
    <xf numFmtId="183" fontId="24" fillId="0" borderId="0" xfId="18" applyNumberFormat="1" applyFont="1" applyBorder="1" applyAlignment="1">
      <alignment vertical="center"/>
    </xf>
    <xf numFmtId="180" fontId="15" fillId="0" borderId="0" xfId="18" applyNumberFormat="1" applyFont="1" applyFill="1" applyBorder="1" applyAlignment="1">
      <alignment vertical="center"/>
    </xf>
    <xf numFmtId="0" fontId="15" fillId="0" borderId="21" xfId="17" applyFont="1" applyFill="1" applyBorder="1" applyAlignment="1">
      <alignment horizontal="center" vertical="center"/>
    </xf>
    <xf numFmtId="0" fontId="23" fillId="0" borderId="21" xfId="17" quotePrefix="1" applyFont="1" applyFill="1" applyBorder="1" applyAlignment="1" applyProtection="1">
      <alignment horizontal="left" vertical="center" wrapText="1"/>
      <protection locked="0"/>
    </xf>
    <xf numFmtId="0" fontId="23" fillId="0" borderId="34" xfId="17" applyFont="1" applyFill="1" applyBorder="1" applyAlignment="1" applyProtection="1">
      <alignment vertical="center" wrapText="1"/>
      <protection locked="0"/>
    </xf>
    <xf numFmtId="0" fontId="23" fillId="0" borderId="35" xfId="17" applyFont="1" applyFill="1" applyBorder="1" applyAlignment="1" applyProtection="1">
      <alignment vertical="center" wrapText="1"/>
      <protection locked="0"/>
    </xf>
    <xf numFmtId="0" fontId="23" fillId="0" borderId="36" xfId="17" applyFont="1" applyFill="1" applyBorder="1" applyAlignment="1" applyProtection="1">
      <alignment vertical="center" wrapText="1"/>
      <protection locked="0"/>
    </xf>
    <xf numFmtId="0" fontId="24" fillId="0" borderId="0" xfId="17" applyFont="1" applyFill="1" applyBorder="1" applyAlignment="1" applyProtection="1">
      <alignment vertical="center"/>
      <protection locked="0"/>
    </xf>
    <xf numFmtId="0" fontId="15" fillId="0" borderId="0" xfId="17" applyFont="1" applyFill="1" applyBorder="1" applyAlignment="1" applyProtection="1">
      <alignment horizontal="right" vertical="center"/>
      <protection locked="0"/>
    </xf>
    <xf numFmtId="180" fontId="21" fillId="0" borderId="0" xfId="17" applyNumberFormat="1" applyFont="1" applyFill="1" applyBorder="1" applyAlignment="1">
      <alignment vertical="center"/>
    </xf>
    <xf numFmtId="181" fontId="21" fillId="0" borderId="0" xfId="17" applyNumberFormat="1" applyFont="1" applyFill="1" applyBorder="1" applyAlignment="1">
      <alignment vertical="center"/>
    </xf>
    <xf numFmtId="180" fontId="22" fillId="0" borderId="0" xfId="17" applyNumberFormat="1" applyFont="1" applyFill="1" applyBorder="1" applyAlignment="1">
      <alignment vertical="center"/>
    </xf>
    <xf numFmtId="181" fontId="22" fillId="0" borderId="0" xfId="17" applyNumberFormat="1" applyFont="1" applyFill="1" applyBorder="1" applyAlignment="1">
      <alignment vertical="center"/>
    </xf>
    <xf numFmtId="0" fontId="11" fillId="0" borderId="20" xfId="17" applyFont="1" applyFill="1" applyBorder="1" applyAlignment="1">
      <alignment horizontal="center" vertical="center"/>
    </xf>
    <xf numFmtId="38" fontId="11" fillId="3" borderId="20" xfId="18" applyFont="1" applyFill="1" applyBorder="1" applyAlignment="1">
      <alignment horizontal="right" shrinkToFit="1"/>
    </xf>
    <xf numFmtId="0" fontId="15" fillId="0" borderId="20" xfId="17" applyFont="1" applyFill="1" applyBorder="1" applyAlignment="1">
      <alignment horizontal="center" vertical="center"/>
    </xf>
    <xf numFmtId="0" fontId="13" fillId="3" borderId="9" xfId="16" applyFont="1" applyFill="1" applyBorder="1" applyAlignment="1">
      <alignment horizontal="center" vertical="center" wrapText="1"/>
    </xf>
    <xf numFmtId="0" fontId="20" fillId="0" borderId="0" xfId="16" applyFont="1" applyAlignment="1">
      <alignment horizontal="center" vertical="center"/>
    </xf>
    <xf numFmtId="3" fontId="11" fillId="3" borderId="0" xfId="18" applyNumberFormat="1" applyFont="1" applyFill="1" applyBorder="1" applyAlignment="1">
      <alignment horizontal="center" vertical="center"/>
    </xf>
    <xf numFmtId="0" fontId="13" fillId="3" borderId="2" xfId="16" applyFont="1" applyFill="1" applyBorder="1" applyAlignment="1">
      <alignment horizontal="center" vertical="center"/>
    </xf>
    <xf numFmtId="3" fontId="11" fillId="3" borderId="0" xfId="18" applyNumberFormat="1" applyFont="1" applyFill="1" applyBorder="1" applyAlignment="1">
      <alignment vertical="center"/>
    </xf>
    <xf numFmtId="0" fontId="13" fillId="3" borderId="11" xfId="16" applyFont="1" applyFill="1" applyBorder="1" applyAlignment="1">
      <alignment horizontal="center" vertical="center"/>
    </xf>
    <xf numFmtId="0" fontId="13" fillId="0" borderId="9" xfId="16" applyFont="1" applyFill="1" applyBorder="1" applyAlignment="1">
      <alignment horizontal="center" vertical="center" wrapText="1"/>
    </xf>
    <xf numFmtId="178" fontId="13" fillId="5" borderId="3" xfId="16" applyNumberFormat="1" applyFont="1" applyFill="1" applyBorder="1" applyAlignment="1">
      <alignment horizontal="right" vertical="center" shrinkToFit="1"/>
    </xf>
    <xf numFmtId="0" fontId="13" fillId="0" borderId="2" xfId="16" applyFont="1" applyFill="1" applyBorder="1" applyAlignment="1">
      <alignment horizontal="center" vertical="center" wrapText="1"/>
    </xf>
    <xf numFmtId="178" fontId="13" fillId="0" borderId="3" xfId="16" applyNumberFormat="1" applyFont="1" applyFill="1" applyBorder="1" applyAlignment="1">
      <alignment horizontal="right" vertical="center"/>
    </xf>
    <xf numFmtId="178" fontId="13" fillId="2" borderId="3" xfId="16" applyNumberFormat="1" applyFont="1" applyFill="1" applyBorder="1" applyAlignment="1">
      <alignment horizontal="right" vertical="center"/>
    </xf>
    <xf numFmtId="178" fontId="13" fillId="0" borderId="3" xfId="16" applyNumberFormat="1" applyFont="1" applyFill="1" applyBorder="1" applyAlignment="1">
      <alignment horizontal="left" vertical="center"/>
    </xf>
    <xf numFmtId="0" fontId="26" fillId="0" borderId="0" xfId="15" applyFont="1" applyFill="1" applyAlignment="1">
      <alignment horizontal="center" vertical="center"/>
    </xf>
    <xf numFmtId="184" fontId="26" fillId="0" borderId="0" xfId="15" applyNumberFormat="1" applyFont="1" applyFill="1" applyAlignment="1">
      <alignment vertical="center"/>
    </xf>
    <xf numFmtId="0" fontId="26" fillId="0" borderId="0" xfId="15" applyFont="1" applyFill="1" applyAlignment="1">
      <alignment vertical="center"/>
    </xf>
    <xf numFmtId="3" fontId="15" fillId="3" borderId="0" xfId="18" applyNumberFormat="1" applyFont="1" applyFill="1" applyAlignment="1"/>
    <xf numFmtId="0" fontId="11" fillId="3" borderId="0" xfId="16" applyFont="1" applyFill="1"/>
    <xf numFmtId="0" fontId="14" fillId="3" borderId="0" xfId="16" applyFont="1" applyFill="1" applyAlignment="1">
      <alignment vertical="center"/>
    </xf>
    <xf numFmtId="0" fontId="11" fillId="2" borderId="14" xfId="15" applyFont="1" applyFill="1" applyBorder="1" applyAlignment="1">
      <alignment horizontal="center" vertical="center"/>
    </xf>
    <xf numFmtId="0" fontId="11" fillId="2" borderId="25" xfId="15" applyFont="1" applyFill="1" applyBorder="1" applyAlignment="1">
      <alignment horizontal="center" vertical="center"/>
    </xf>
    <xf numFmtId="0" fontId="11" fillId="2" borderId="27" xfId="15" applyFont="1" applyFill="1" applyBorder="1" applyAlignment="1">
      <alignment horizontal="center" vertical="center"/>
    </xf>
    <xf numFmtId="0" fontId="27" fillId="0" borderId="9" xfId="15" applyFont="1" applyFill="1" applyBorder="1" applyAlignment="1">
      <alignment horizontal="center" vertical="center" wrapText="1"/>
    </xf>
    <xf numFmtId="0" fontId="27" fillId="0" borderId="0" xfId="15" applyFont="1" applyFill="1" applyBorder="1" applyAlignment="1">
      <alignment horizontal="center" vertical="center" wrapText="1"/>
    </xf>
    <xf numFmtId="3" fontId="17" fillId="3" borderId="0" xfId="18" quotePrefix="1" applyNumberFormat="1" applyFont="1" applyFill="1" applyAlignment="1">
      <alignment vertical="center"/>
    </xf>
    <xf numFmtId="0" fontId="11" fillId="3" borderId="0" xfId="16" applyFont="1" applyFill="1" applyAlignment="1">
      <alignment vertical="center"/>
    </xf>
    <xf numFmtId="0" fontId="11" fillId="2" borderId="30" xfId="15" applyFont="1" applyFill="1" applyBorder="1" applyAlignment="1">
      <alignment horizontal="center" vertical="center"/>
    </xf>
    <xf numFmtId="0" fontId="11" fillId="2" borderId="32" xfId="15" applyFont="1" applyFill="1" applyBorder="1" applyAlignment="1">
      <alignment horizontal="center" vertical="center"/>
    </xf>
    <xf numFmtId="0" fontId="11" fillId="2" borderId="33" xfId="15" applyFont="1" applyFill="1" applyBorder="1" applyAlignment="1">
      <alignment horizontal="center" vertical="center"/>
    </xf>
    <xf numFmtId="0" fontId="27" fillId="0" borderId="11" xfId="15" applyFont="1" applyFill="1" applyBorder="1" applyAlignment="1">
      <alignment horizontal="center" vertical="center" wrapText="1"/>
    </xf>
    <xf numFmtId="0" fontId="11" fillId="0" borderId="0" xfId="17" applyFont="1" applyFill="1" applyBorder="1" applyAlignment="1">
      <alignment vertical="top"/>
    </xf>
    <xf numFmtId="0" fontId="11" fillId="0" borderId="0" xfId="17" quotePrefix="1" applyFont="1" applyFill="1" applyBorder="1" applyAlignment="1">
      <alignment vertical="top"/>
    </xf>
    <xf numFmtId="0" fontId="11" fillId="0" borderId="14" xfId="15" applyFont="1" applyFill="1" applyBorder="1" applyAlignment="1">
      <alignment horizontal="center" vertical="center"/>
    </xf>
    <xf numFmtId="0" fontId="11" fillId="0" borderId="37" xfId="15" applyFont="1" applyFill="1" applyBorder="1" applyAlignment="1">
      <alignment horizontal="center" vertical="center" wrapText="1"/>
    </xf>
    <xf numFmtId="185" fontId="11" fillId="6" borderId="38" xfId="15" applyNumberFormat="1" applyFont="1" applyFill="1" applyBorder="1" applyAlignment="1" applyProtection="1">
      <alignment vertical="center" shrinkToFit="1"/>
      <protection locked="0"/>
    </xf>
    <xf numFmtId="185" fontId="11" fillId="6" borderId="39" xfId="15" applyNumberFormat="1" applyFont="1" applyFill="1" applyBorder="1" applyAlignment="1" applyProtection="1">
      <alignment vertical="center" shrinkToFit="1"/>
      <protection locked="0"/>
    </xf>
    <xf numFmtId="185" fontId="11" fillId="6" borderId="40" xfId="15" applyNumberFormat="1" applyFont="1" applyFill="1" applyBorder="1" applyAlignment="1" applyProtection="1">
      <alignment vertical="center" shrinkToFit="1"/>
      <protection locked="0"/>
    </xf>
    <xf numFmtId="185" fontId="11" fillId="6" borderId="41" xfId="15" applyNumberFormat="1" applyFont="1" applyFill="1" applyBorder="1" applyAlignment="1" applyProtection="1">
      <alignment vertical="center" shrinkToFit="1"/>
      <protection locked="0"/>
    </xf>
    <xf numFmtId="185" fontId="11" fillId="3" borderId="42" xfId="15" applyNumberFormat="1" applyFont="1" applyFill="1" applyBorder="1" applyAlignment="1" applyProtection="1">
      <alignment vertical="center" shrinkToFit="1"/>
      <protection locked="0"/>
    </xf>
    <xf numFmtId="185" fontId="28" fillId="3" borderId="0" xfId="15" applyNumberFormat="1" applyFont="1" applyFill="1" applyBorder="1" applyAlignment="1" applyProtection="1">
      <alignment vertical="center"/>
      <protection locked="0"/>
    </xf>
    <xf numFmtId="0" fontId="11" fillId="0" borderId="43" xfId="15" applyFont="1" applyFill="1" applyBorder="1" applyAlignment="1">
      <alignment horizontal="center" vertical="center" wrapText="1"/>
    </xf>
    <xf numFmtId="185" fontId="11" fillId="6" borderId="44" xfId="15" applyNumberFormat="1" applyFont="1" applyFill="1" applyBorder="1" applyAlignment="1" applyProtection="1">
      <alignment vertical="center" shrinkToFit="1"/>
      <protection locked="0"/>
    </xf>
    <xf numFmtId="185" fontId="11" fillId="6" borderId="45" xfId="15" applyNumberFormat="1" applyFont="1" applyFill="1" applyBorder="1" applyAlignment="1" applyProtection="1">
      <alignment vertical="center" shrinkToFit="1"/>
      <protection locked="0"/>
    </xf>
    <xf numFmtId="185" fontId="11" fillId="6" borderId="46" xfId="15" applyNumberFormat="1" applyFont="1" applyFill="1" applyBorder="1" applyAlignment="1" applyProtection="1">
      <alignment vertical="center" shrinkToFit="1"/>
      <protection locked="0"/>
    </xf>
    <xf numFmtId="185" fontId="11" fillId="6" borderId="47" xfId="15" applyNumberFormat="1" applyFont="1" applyFill="1" applyBorder="1" applyAlignment="1" applyProtection="1">
      <alignment vertical="center" shrinkToFit="1"/>
      <protection locked="0"/>
    </xf>
    <xf numFmtId="0" fontId="13" fillId="0" borderId="48" xfId="17" applyFont="1" applyFill="1" applyBorder="1" applyAlignment="1">
      <alignment horizontal="center" vertical="center" shrinkToFit="1"/>
    </xf>
    <xf numFmtId="3" fontId="15" fillId="3" borderId="4" xfId="18" applyNumberFormat="1" applyFont="1" applyFill="1" applyBorder="1" applyAlignment="1">
      <alignment horizontal="center"/>
    </xf>
    <xf numFmtId="3" fontId="17" fillId="3" borderId="0" xfId="18" quotePrefix="1" applyNumberFormat="1" applyFont="1" applyFill="1" applyAlignment="1">
      <alignment horizontal="right" vertical="center"/>
    </xf>
    <xf numFmtId="3" fontId="15" fillId="3" borderId="48" xfId="18" applyNumberFormat="1" applyFont="1" applyFill="1" applyBorder="1" applyAlignment="1">
      <alignment horizontal="center"/>
    </xf>
    <xf numFmtId="0" fontId="11" fillId="0" borderId="6" xfId="15" applyFont="1" applyFill="1" applyBorder="1" applyAlignment="1">
      <alignment horizontal="center" vertical="center" wrapText="1"/>
    </xf>
    <xf numFmtId="0" fontId="11" fillId="0" borderId="8" xfId="15" applyFont="1" applyFill="1" applyBorder="1" applyAlignment="1">
      <alignment horizontal="center" vertical="center" wrapText="1"/>
    </xf>
    <xf numFmtId="185" fontId="11" fillId="0" borderId="20" xfId="15" applyNumberFormat="1" applyFont="1" applyFill="1" applyBorder="1" applyAlignment="1">
      <alignment vertical="center" shrinkToFit="1"/>
    </xf>
    <xf numFmtId="185" fontId="11" fillId="0" borderId="34" xfId="15" applyNumberFormat="1" applyFont="1" applyFill="1" applyBorder="1" applyAlignment="1">
      <alignment vertical="center" shrinkToFit="1"/>
    </xf>
    <xf numFmtId="185" fontId="11" fillId="0" borderId="36" xfId="15" applyNumberFormat="1" applyFont="1" applyFill="1" applyBorder="1" applyAlignment="1">
      <alignment vertical="center" shrinkToFit="1"/>
    </xf>
    <xf numFmtId="185" fontId="11" fillId="3" borderId="3" xfId="15" applyNumberFormat="1" applyFont="1" applyFill="1" applyBorder="1" applyAlignment="1">
      <alignment vertical="center" shrinkToFit="1"/>
    </xf>
    <xf numFmtId="185" fontId="28" fillId="3" borderId="0" xfId="15" applyNumberFormat="1" applyFont="1" applyFill="1" applyBorder="1" applyAlignment="1">
      <alignment vertical="center"/>
    </xf>
  </cellXfs>
  <cellStyles count="19">
    <cellStyle name="Calc Currency (0)" xfId="1"/>
    <cellStyle name="entry" xfId="2"/>
    <cellStyle name="Header1" xfId="3"/>
    <cellStyle name="Header2" xfId="4"/>
    <cellStyle name="Normal_#18-Internet" xfId="5"/>
    <cellStyle name="price" xfId="6"/>
    <cellStyle name="revised" xfId="7"/>
    <cellStyle name="section" xfId="8"/>
    <cellStyle name="s]_x000d__x000a_load=_x000d__x000a_Beep=yes_x000d__x000a_NullPort=None_x000d__x000a_BorderWidth=3_x000d__x000a_CursorBlinkRate=530_x000d__x000a_DoubleClickSpeed=452_x000d__x000a_Programs=com exe bat pif_x000d_" xfId="9"/>
    <cellStyle name="title" xfId="10"/>
    <cellStyle name="パーセント 2" xfId="11"/>
    <cellStyle name="未定義" xfId="12"/>
    <cellStyle name="桁区切り 2" xfId="13"/>
    <cellStyle name="桁区切り 3" xfId="14"/>
    <cellStyle name="標準" xfId="0" builtinId="0"/>
    <cellStyle name="標準 2" xfId="15"/>
    <cellStyle name="標準_01様式集_入札説明書等" xfId="16"/>
    <cellStyle name="標準_事業費年度割" xfId="17"/>
    <cellStyle name="桁区切り" xfId="18" builtinId="6"/>
  </cellStyles>
  <tableStyles count="0" defaultTableStyle="TableStyleMedium2" defaultPivotStyle="PivotStyleLight16"/>
  <colors>
    <mruColors>
      <color rgb="FFFFFF99"/>
      <color rgb="FFFFFFCC"/>
      <color rgb="FFFFFF66"/>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worksheet" Target="worksheets/sheet12.xml" /><Relationship Id="rId13" Type="http://schemas.openxmlformats.org/officeDocument/2006/relationships/worksheet" Target="worksheets/sheet13.xml" /><Relationship Id="rId14" Type="http://schemas.openxmlformats.org/officeDocument/2006/relationships/externalLink" Target="externalLinks/externalLink1.xml" /><Relationship Id="rId15" Type="http://schemas.openxmlformats.org/officeDocument/2006/relationships/customXml" Target="../customXml/item3.xml" /><Relationship Id="rId16" Type="http://schemas.openxmlformats.org/officeDocument/2006/relationships/customXml" Target="../customXml/item2.xml" /><Relationship Id="rId17" Type="http://schemas.openxmlformats.org/officeDocument/2006/relationships/customXml" Target="../customXml/item1.xml" /><Relationship Id="rId18" Type="http://schemas.openxmlformats.org/officeDocument/2006/relationships/theme" Target="theme/theme1.xml" /><Relationship Id="rId19" Type="http://schemas.openxmlformats.org/officeDocument/2006/relationships/sharedStrings" Target="sharedStrings.xml" /><Relationship Id="rId20"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5</xdr:col>
      <xdr:colOff>0</xdr:colOff>
      <xdr:row>16</xdr:row>
      <xdr:rowOff>83820</xdr:rowOff>
    </xdr:from>
    <xdr:to xmlns:xdr="http://schemas.openxmlformats.org/drawingml/2006/spreadsheetDrawing">
      <xdr:col>5</xdr:col>
      <xdr:colOff>0</xdr:colOff>
      <xdr:row>16</xdr:row>
      <xdr:rowOff>83820</xdr:rowOff>
    </xdr:to>
    <xdr:sp macro="" textlink="">
      <xdr:nvSpPr>
        <xdr:cNvPr id="2" name="Line 1"/>
        <xdr:cNvSpPr>
          <a:spLocks noChangeShapeType="1"/>
        </xdr:cNvSpPr>
      </xdr:nvSpPr>
      <xdr:spPr>
        <a:xfrm>
          <a:off x="3597275" y="4093845"/>
          <a:ext cx="0" cy="0"/>
        </a:xfrm>
        <a:prstGeom prst="line">
          <a:avLst/>
        </a:prstGeom>
        <a:noFill/>
        <a:ln w="9525">
          <a:solidFill>
            <a:srgbClr xmlns:mc="http://schemas.openxmlformats.org/markup-compatibility/2006" xmlns:a14="http://schemas.microsoft.com/office/drawing/2010/main" val="000000" a14:legacySpreadsheetColorIndex="64" mc:Ignorable="a14"/>
          </a:solidFill>
          <a:round/>
          <a:headEnd/>
          <a:tailEnd/>
        </a:ln>
      </xdr:spPr>
    </xdr:sp>
    <xdr:clientData/>
  </xdr:twoCellAnchor>
  <xdr:twoCellAnchor>
    <xdr:from xmlns:xdr="http://schemas.openxmlformats.org/drawingml/2006/spreadsheetDrawing">
      <xdr:col>5</xdr:col>
      <xdr:colOff>0</xdr:colOff>
      <xdr:row>19</xdr:row>
      <xdr:rowOff>83820</xdr:rowOff>
    </xdr:from>
    <xdr:to xmlns:xdr="http://schemas.openxmlformats.org/drawingml/2006/spreadsheetDrawing">
      <xdr:col>5</xdr:col>
      <xdr:colOff>0</xdr:colOff>
      <xdr:row>19</xdr:row>
      <xdr:rowOff>83820</xdr:rowOff>
    </xdr:to>
    <xdr:sp macro="" textlink="">
      <xdr:nvSpPr>
        <xdr:cNvPr id="3" name="Line 2"/>
        <xdr:cNvSpPr>
          <a:spLocks noChangeShapeType="1"/>
        </xdr:cNvSpPr>
      </xdr:nvSpPr>
      <xdr:spPr>
        <a:xfrm>
          <a:off x="3597275" y="4893945"/>
          <a:ext cx="0" cy="0"/>
        </a:xfrm>
        <a:prstGeom prst="line">
          <a:avLst/>
        </a:prstGeom>
        <a:noFill/>
        <a:ln w="9525">
          <a:solidFill>
            <a:srgbClr xmlns:mc="http://schemas.openxmlformats.org/markup-compatibility/2006" xmlns:a14="http://schemas.microsoft.com/office/drawing/2010/main" val="000000" a14:legacySpreadsheetColorIndex="64" mc:Ignorable="a14"/>
          </a:solidFill>
          <a:round/>
          <a:headEnd/>
          <a:tailEnd/>
        </a:ln>
      </xdr:spPr>
    </xdr:sp>
    <xdr:clientData/>
  </xdr:twoCellAnchor>
  <xdr:twoCellAnchor>
    <xdr:from xmlns:xdr="http://schemas.openxmlformats.org/drawingml/2006/spreadsheetDrawing">
      <xdr:col>5</xdr:col>
      <xdr:colOff>0</xdr:colOff>
      <xdr:row>16</xdr:row>
      <xdr:rowOff>83820</xdr:rowOff>
    </xdr:from>
    <xdr:to xmlns:xdr="http://schemas.openxmlformats.org/drawingml/2006/spreadsheetDrawing">
      <xdr:col>5</xdr:col>
      <xdr:colOff>0</xdr:colOff>
      <xdr:row>16</xdr:row>
      <xdr:rowOff>83820</xdr:rowOff>
    </xdr:to>
    <xdr:sp macro="" textlink="">
      <xdr:nvSpPr>
        <xdr:cNvPr id="4" name="Line 3"/>
        <xdr:cNvSpPr>
          <a:spLocks noChangeShapeType="1"/>
        </xdr:cNvSpPr>
      </xdr:nvSpPr>
      <xdr:spPr>
        <a:xfrm>
          <a:off x="3597275" y="4093845"/>
          <a:ext cx="0" cy="0"/>
        </a:xfrm>
        <a:prstGeom prst="line">
          <a:avLst/>
        </a:prstGeom>
        <a:noFill/>
        <a:ln w="9525">
          <a:solidFill>
            <a:srgbClr xmlns:mc="http://schemas.openxmlformats.org/markup-compatibility/2006" xmlns:a14="http://schemas.microsoft.com/office/drawing/2010/main" val="000000" a14:legacySpreadsheetColorIndex="64" mc:Ignorable="a14"/>
          </a:solidFill>
          <a:round/>
          <a:headEnd/>
          <a:tailEnd/>
        </a:ln>
      </xdr:spPr>
    </xdr:sp>
    <xdr:clientData/>
  </xdr:twoCellAnchor>
  <xdr:twoCellAnchor>
    <xdr:from xmlns:xdr="http://schemas.openxmlformats.org/drawingml/2006/spreadsheetDrawing">
      <xdr:col>5</xdr:col>
      <xdr:colOff>0</xdr:colOff>
      <xdr:row>19</xdr:row>
      <xdr:rowOff>83820</xdr:rowOff>
    </xdr:from>
    <xdr:to xmlns:xdr="http://schemas.openxmlformats.org/drawingml/2006/spreadsheetDrawing">
      <xdr:col>5</xdr:col>
      <xdr:colOff>0</xdr:colOff>
      <xdr:row>19</xdr:row>
      <xdr:rowOff>83820</xdr:rowOff>
    </xdr:to>
    <xdr:sp macro="" textlink="">
      <xdr:nvSpPr>
        <xdr:cNvPr id="5" name="Line 4"/>
        <xdr:cNvSpPr>
          <a:spLocks noChangeShapeType="1"/>
        </xdr:cNvSpPr>
      </xdr:nvSpPr>
      <xdr:spPr>
        <a:xfrm>
          <a:off x="3597275" y="4893945"/>
          <a:ext cx="0" cy="0"/>
        </a:xfrm>
        <a:prstGeom prst="line">
          <a:avLst/>
        </a:prstGeom>
        <a:noFill/>
        <a:ln w="9525">
          <a:solidFill>
            <a:srgbClr xmlns:mc="http://schemas.openxmlformats.org/markup-compatibility/2006" xmlns:a14="http://schemas.microsoft.com/office/drawing/2010/main" val="000000" a14:legacySpreadsheetColorIndex="64" mc:Ignorable="a14"/>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5</xdr:col>
      <xdr:colOff>0</xdr:colOff>
      <xdr:row>16</xdr:row>
      <xdr:rowOff>83820</xdr:rowOff>
    </xdr:from>
    <xdr:to xmlns:xdr="http://schemas.openxmlformats.org/drawingml/2006/spreadsheetDrawing">
      <xdr:col>5</xdr:col>
      <xdr:colOff>0</xdr:colOff>
      <xdr:row>16</xdr:row>
      <xdr:rowOff>83820</xdr:rowOff>
    </xdr:to>
    <xdr:sp macro="" textlink="">
      <xdr:nvSpPr>
        <xdr:cNvPr id="20669" name="Line 1"/>
        <xdr:cNvSpPr>
          <a:spLocks noChangeShapeType="1"/>
        </xdr:cNvSpPr>
      </xdr:nvSpPr>
      <xdr:spPr>
        <a:xfrm>
          <a:off x="3597275" y="4093845"/>
          <a:ext cx="0" cy="0"/>
        </a:xfrm>
        <a:prstGeom prst="line">
          <a:avLst/>
        </a:prstGeom>
        <a:noFill/>
        <a:ln w="9525">
          <a:solidFill>
            <a:srgbClr xmlns:mc="http://schemas.openxmlformats.org/markup-compatibility/2006" xmlns:a14="http://schemas.microsoft.com/office/drawing/2010/main" val="000000" a14:legacySpreadsheetColorIndex="64" mc:Ignorable="a14"/>
          </a:solidFill>
          <a:round/>
          <a:headEnd/>
          <a:tailEnd/>
        </a:ln>
      </xdr:spPr>
    </xdr:sp>
    <xdr:clientData/>
  </xdr:twoCellAnchor>
  <xdr:twoCellAnchor>
    <xdr:from xmlns:xdr="http://schemas.openxmlformats.org/drawingml/2006/spreadsheetDrawing">
      <xdr:col>5</xdr:col>
      <xdr:colOff>0</xdr:colOff>
      <xdr:row>19</xdr:row>
      <xdr:rowOff>83820</xdr:rowOff>
    </xdr:from>
    <xdr:to xmlns:xdr="http://schemas.openxmlformats.org/drawingml/2006/spreadsheetDrawing">
      <xdr:col>5</xdr:col>
      <xdr:colOff>0</xdr:colOff>
      <xdr:row>19</xdr:row>
      <xdr:rowOff>83820</xdr:rowOff>
    </xdr:to>
    <xdr:sp macro="" textlink="">
      <xdr:nvSpPr>
        <xdr:cNvPr id="20670" name="Line 2"/>
        <xdr:cNvSpPr>
          <a:spLocks noChangeShapeType="1"/>
        </xdr:cNvSpPr>
      </xdr:nvSpPr>
      <xdr:spPr>
        <a:xfrm>
          <a:off x="3597275" y="4893945"/>
          <a:ext cx="0" cy="0"/>
        </a:xfrm>
        <a:prstGeom prst="line">
          <a:avLst/>
        </a:prstGeom>
        <a:noFill/>
        <a:ln w="9525">
          <a:solidFill>
            <a:srgbClr xmlns:mc="http://schemas.openxmlformats.org/markup-compatibility/2006" xmlns:a14="http://schemas.microsoft.com/office/drawing/2010/main" val="000000" a14:legacySpreadsheetColorIndex="64" mc:Ignorable="a14"/>
          </a:solidFill>
          <a:round/>
          <a:headEnd/>
          <a:tailEnd/>
        </a:ln>
      </xdr:spPr>
    </xdr:sp>
    <xdr:clientData/>
  </xdr:twoCellAnchor>
  <xdr:twoCellAnchor>
    <xdr:from xmlns:xdr="http://schemas.openxmlformats.org/drawingml/2006/spreadsheetDrawing">
      <xdr:col>5</xdr:col>
      <xdr:colOff>0</xdr:colOff>
      <xdr:row>16</xdr:row>
      <xdr:rowOff>83820</xdr:rowOff>
    </xdr:from>
    <xdr:to xmlns:xdr="http://schemas.openxmlformats.org/drawingml/2006/spreadsheetDrawing">
      <xdr:col>5</xdr:col>
      <xdr:colOff>0</xdr:colOff>
      <xdr:row>16</xdr:row>
      <xdr:rowOff>83820</xdr:rowOff>
    </xdr:to>
    <xdr:sp macro="" textlink="">
      <xdr:nvSpPr>
        <xdr:cNvPr id="20671" name="Line 3"/>
        <xdr:cNvSpPr>
          <a:spLocks noChangeShapeType="1"/>
        </xdr:cNvSpPr>
      </xdr:nvSpPr>
      <xdr:spPr>
        <a:xfrm>
          <a:off x="3597275" y="4093845"/>
          <a:ext cx="0" cy="0"/>
        </a:xfrm>
        <a:prstGeom prst="line">
          <a:avLst/>
        </a:prstGeom>
        <a:noFill/>
        <a:ln w="9525">
          <a:solidFill>
            <a:srgbClr xmlns:mc="http://schemas.openxmlformats.org/markup-compatibility/2006" xmlns:a14="http://schemas.microsoft.com/office/drawing/2010/main" val="000000" a14:legacySpreadsheetColorIndex="64" mc:Ignorable="a14"/>
          </a:solidFill>
          <a:round/>
          <a:headEnd/>
          <a:tailEnd/>
        </a:ln>
      </xdr:spPr>
    </xdr:sp>
    <xdr:clientData/>
  </xdr:twoCellAnchor>
  <xdr:twoCellAnchor>
    <xdr:from xmlns:xdr="http://schemas.openxmlformats.org/drawingml/2006/spreadsheetDrawing">
      <xdr:col>5</xdr:col>
      <xdr:colOff>0</xdr:colOff>
      <xdr:row>19</xdr:row>
      <xdr:rowOff>83820</xdr:rowOff>
    </xdr:from>
    <xdr:to xmlns:xdr="http://schemas.openxmlformats.org/drawingml/2006/spreadsheetDrawing">
      <xdr:col>5</xdr:col>
      <xdr:colOff>0</xdr:colOff>
      <xdr:row>19</xdr:row>
      <xdr:rowOff>83820</xdr:rowOff>
    </xdr:to>
    <xdr:sp macro="" textlink="">
      <xdr:nvSpPr>
        <xdr:cNvPr id="20672" name="Line 4"/>
        <xdr:cNvSpPr>
          <a:spLocks noChangeShapeType="1"/>
        </xdr:cNvSpPr>
      </xdr:nvSpPr>
      <xdr:spPr>
        <a:xfrm>
          <a:off x="3597275" y="4893945"/>
          <a:ext cx="0" cy="0"/>
        </a:xfrm>
        <a:prstGeom prst="line">
          <a:avLst/>
        </a:prstGeom>
        <a:noFill/>
        <a:ln w="9525">
          <a:solidFill>
            <a:srgbClr xmlns:mc="http://schemas.openxmlformats.org/markup-compatibility/2006" xmlns:a14="http://schemas.microsoft.com/office/drawing/2010/main" val="000000" a14:legacySpreadsheetColorIndex="64" mc:Ignorable="a14"/>
          </a:solidFill>
          <a:round/>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10</xdr:col>
      <xdr:colOff>0</xdr:colOff>
      <xdr:row>13</xdr:row>
      <xdr:rowOff>83820</xdr:rowOff>
    </xdr:from>
    <xdr:to xmlns:xdr="http://schemas.openxmlformats.org/drawingml/2006/spreadsheetDrawing">
      <xdr:col>10</xdr:col>
      <xdr:colOff>0</xdr:colOff>
      <xdr:row>13</xdr:row>
      <xdr:rowOff>83820</xdr:rowOff>
    </xdr:to>
    <xdr:sp macro="" textlink="">
      <xdr:nvSpPr>
        <xdr:cNvPr id="24817" name="Line 1"/>
        <xdr:cNvSpPr>
          <a:spLocks noChangeShapeType="1"/>
        </xdr:cNvSpPr>
      </xdr:nvSpPr>
      <xdr:spPr>
        <a:xfrm>
          <a:off x="7924800" y="3360420"/>
          <a:ext cx="0" cy="0"/>
        </a:xfrm>
        <a:prstGeom prst="line">
          <a:avLst/>
        </a:prstGeom>
        <a:noFill/>
        <a:ln w="9525">
          <a:solidFill>
            <a:srgbClr xmlns:mc="http://schemas.openxmlformats.org/markup-compatibility/2006" xmlns:a14="http://schemas.microsoft.com/office/drawing/2010/main" val="000000" a14:legacySpreadsheetColorIndex="64" mc:Ignorable="a14"/>
          </a:solidFill>
          <a:round/>
          <a:headEnd/>
          <a:tailEnd/>
        </a:ln>
      </xdr:spPr>
    </xdr:sp>
    <xdr:clientData/>
  </xdr:twoCellAnchor>
  <xdr:twoCellAnchor>
    <xdr:from xmlns:xdr="http://schemas.openxmlformats.org/drawingml/2006/spreadsheetDrawing">
      <xdr:col>10</xdr:col>
      <xdr:colOff>0</xdr:colOff>
      <xdr:row>16</xdr:row>
      <xdr:rowOff>83820</xdr:rowOff>
    </xdr:from>
    <xdr:to xmlns:xdr="http://schemas.openxmlformats.org/drawingml/2006/spreadsheetDrawing">
      <xdr:col>10</xdr:col>
      <xdr:colOff>0</xdr:colOff>
      <xdr:row>16</xdr:row>
      <xdr:rowOff>83820</xdr:rowOff>
    </xdr:to>
    <xdr:sp macro="" textlink="">
      <xdr:nvSpPr>
        <xdr:cNvPr id="24818" name="Line 2"/>
        <xdr:cNvSpPr>
          <a:spLocks noChangeShapeType="1"/>
        </xdr:cNvSpPr>
      </xdr:nvSpPr>
      <xdr:spPr>
        <a:xfrm>
          <a:off x="7924800" y="4160520"/>
          <a:ext cx="0" cy="0"/>
        </a:xfrm>
        <a:prstGeom prst="line">
          <a:avLst/>
        </a:prstGeom>
        <a:noFill/>
        <a:ln w="9525">
          <a:solidFill>
            <a:srgbClr xmlns:mc="http://schemas.openxmlformats.org/markup-compatibility/2006" xmlns:a14="http://schemas.microsoft.com/office/drawing/2010/main" val="000000" a14:legacySpreadsheetColorIndex="64" mc:Ignorable="a14"/>
          </a:solidFill>
          <a:round/>
          <a:headEnd/>
          <a:tailEnd/>
        </a:ln>
      </xdr:spPr>
    </xdr:sp>
    <xdr:clientData/>
  </xdr:twoCellAnchor>
  <xdr:twoCellAnchor>
    <xdr:from xmlns:xdr="http://schemas.openxmlformats.org/drawingml/2006/spreadsheetDrawing">
      <xdr:col>10</xdr:col>
      <xdr:colOff>0</xdr:colOff>
      <xdr:row>13</xdr:row>
      <xdr:rowOff>83820</xdr:rowOff>
    </xdr:from>
    <xdr:to xmlns:xdr="http://schemas.openxmlformats.org/drawingml/2006/spreadsheetDrawing">
      <xdr:col>10</xdr:col>
      <xdr:colOff>0</xdr:colOff>
      <xdr:row>13</xdr:row>
      <xdr:rowOff>83820</xdr:rowOff>
    </xdr:to>
    <xdr:sp macro="" textlink="">
      <xdr:nvSpPr>
        <xdr:cNvPr id="24819" name="Line 3"/>
        <xdr:cNvSpPr>
          <a:spLocks noChangeShapeType="1"/>
        </xdr:cNvSpPr>
      </xdr:nvSpPr>
      <xdr:spPr>
        <a:xfrm>
          <a:off x="7924800" y="3360420"/>
          <a:ext cx="0" cy="0"/>
        </a:xfrm>
        <a:prstGeom prst="line">
          <a:avLst/>
        </a:prstGeom>
        <a:noFill/>
        <a:ln w="9525">
          <a:solidFill>
            <a:srgbClr xmlns:mc="http://schemas.openxmlformats.org/markup-compatibility/2006" xmlns:a14="http://schemas.microsoft.com/office/drawing/2010/main" val="000000" a14:legacySpreadsheetColorIndex="64" mc:Ignorable="a14"/>
          </a:solidFill>
          <a:round/>
          <a:headEnd/>
          <a:tailEnd/>
        </a:ln>
      </xdr:spPr>
    </xdr:sp>
    <xdr:clientData/>
  </xdr:twoCellAnchor>
  <xdr:twoCellAnchor>
    <xdr:from xmlns:xdr="http://schemas.openxmlformats.org/drawingml/2006/spreadsheetDrawing">
      <xdr:col>10</xdr:col>
      <xdr:colOff>0</xdr:colOff>
      <xdr:row>16</xdr:row>
      <xdr:rowOff>83820</xdr:rowOff>
    </xdr:from>
    <xdr:to xmlns:xdr="http://schemas.openxmlformats.org/drawingml/2006/spreadsheetDrawing">
      <xdr:col>10</xdr:col>
      <xdr:colOff>0</xdr:colOff>
      <xdr:row>16</xdr:row>
      <xdr:rowOff>83820</xdr:rowOff>
    </xdr:to>
    <xdr:sp macro="" textlink="">
      <xdr:nvSpPr>
        <xdr:cNvPr id="24820" name="Line 4"/>
        <xdr:cNvSpPr>
          <a:spLocks noChangeShapeType="1"/>
        </xdr:cNvSpPr>
      </xdr:nvSpPr>
      <xdr:spPr>
        <a:xfrm>
          <a:off x="7924800" y="4160520"/>
          <a:ext cx="0" cy="0"/>
        </a:xfrm>
        <a:prstGeom prst="line">
          <a:avLst/>
        </a:prstGeom>
        <a:noFill/>
        <a:ln w="9525">
          <a:solidFill>
            <a:srgbClr xmlns:mc="http://schemas.openxmlformats.org/markup-compatibility/2006" xmlns:a14="http://schemas.microsoft.com/office/drawing/2010/main" val="000000" a14:legacySpreadsheetColorIndex="64" mc:Ignorable="a14"/>
          </a:solidFill>
          <a:round/>
          <a:headEnd/>
          <a:tailEnd/>
        </a:ln>
      </xdr:spPr>
    </xdr:sp>
    <xdr:clientData/>
  </xdr:twoCellAnchor>
  <xdr:twoCellAnchor>
    <xdr:from xmlns:xdr="http://schemas.openxmlformats.org/drawingml/2006/spreadsheetDrawing">
      <xdr:col>10</xdr:col>
      <xdr:colOff>0</xdr:colOff>
      <xdr:row>13</xdr:row>
      <xdr:rowOff>83820</xdr:rowOff>
    </xdr:from>
    <xdr:to xmlns:xdr="http://schemas.openxmlformats.org/drawingml/2006/spreadsheetDrawing">
      <xdr:col>10</xdr:col>
      <xdr:colOff>0</xdr:colOff>
      <xdr:row>13</xdr:row>
      <xdr:rowOff>83820</xdr:rowOff>
    </xdr:to>
    <xdr:sp macro="" textlink="">
      <xdr:nvSpPr>
        <xdr:cNvPr id="24821" name="Line 1"/>
        <xdr:cNvSpPr>
          <a:spLocks noChangeShapeType="1"/>
        </xdr:cNvSpPr>
      </xdr:nvSpPr>
      <xdr:spPr>
        <a:xfrm>
          <a:off x="7924800" y="3360420"/>
          <a:ext cx="0" cy="0"/>
        </a:xfrm>
        <a:prstGeom prst="line">
          <a:avLst/>
        </a:prstGeom>
        <a:noFill/>
        <a:ln w="9525">
          <a:solidFill>
            <a:srgbClr xmlns:mc="http://schemas.openxmlformats.org/markup-compatibility/2006" xmlns:a14="http://schemas.microsoft.com/office/drawing/2010/main" val="000000" a14:legacySpreadsheetColorIndex="64" mc:Ignorable="a14"/>
          </a:solidFill>
          <a:round/>
          <a:headEnd/>
          <a:tailEnd/>
        </a:ln>
      </xdr:spPr>
    </xdr:sp>
    <xdr:clientData/>
  </xdr:twoCellAnchor>
  <xdr:twoCellAnchor>
    <xdr:from xmlns:xdr="http://schemas.openxmlformats.org/drawingml/2006/spreadsheetDrawing">
      <xdr:col>10</xdr:col>
      <xdr:colOff>0</xdr:colOff>
      <xdr:row>16</xdr:row>
      <xdr:rowOff>83820</xdr:rowOff>
    </xdr:from>
    <xdr:to xmlns:xdr="http://schemas.openxmlformats.org/drawingml/2006/spreadsheetDrawing">
      <xdr:col>10</xdr:col>
      <xdr:colOff>0</xdr:colOff>
      <xdr:row>16</xdr:row>
      <xdr:rowOff>83820</xdr:rowOff>
    </xdr:to>
    <xdr:sp macro="" textlink="">
      <xdr:nvSpPr>
        <xdr:cNvPr id="24822" name="Line 2"/>
        <xdr:cNvSpPr>
          <a:spLocks noChangeShapeType="1"/>
        </xdr:cNvSpPr>
      </xdr:nvSpPr>
      <xdr:spPr>
        <a:xfrm>
          <a:off x="7924800" y="4160520"/>
          <a:ext cx="0" cy="0"/>
        </a:xfrm>
        <a:prstGeom prst="line">
          <a:avLst/>
        </a:prstGeom>
        <a:noFill/>
        <a:ln w="9525">
          <a:solidFill>
            <a:srgbClr xmlns:mc="http://schemas.openxmlformats.org/markup-compatibility/2006" xmlns:a14="http://schemas.microsoft.com/office/drawing/2010/main" val="000000" a14:legacySpreadsheetColorIndex="64" mc:Ignorable="a14"/>
          </a:solidFill>
          <a:round/>
          <a:headEnd/>
          <a:tailEnd/>
        </a:ln>
      </xdr:spPr>
    </xdr:sp>
    <xdr:clientData/>
  </xdr:twoCellAnchor>
  <xdr:twoCellAnchor>
    <xdr:from xmlns:xdr="http://schemas.openxmlformats.org/drawingml/2006/spreadsheetDrawing">
      <xdr:col>10</xdr:col>
      <xdr:colOff>0</xdr:colOff>
      <xdr:row>13</xdr:row>
      <xdr:rowOff>83820</xdr:rowOff>
    </xdr:from>
    <xdr:to xmlns:xdr="http://schemas.openxmlformats.org/drawingml/2006/spreadsheetDrawing">
      <xdr:col>10</xdr:col>
      <xdr:colOff>0</xdr:colOff>
      <xdr:row>13</xdr:row>
      <xdr:rowOff>83820</xdr:rowOff>
    </xdr:to>
    <xdr:sp macro="" textlink="">
      <xdr:nvSpPr>
        <xdr:cNvPr id="24823" name="Line 3"/>
        <xdr:cNvSpPr>
          <a:spLocks noChangeShapeType="1"/>
        </xdr:cNvSpPr>
      </xdr:nvSpPr>
      <xdr:spPr>
        <a:xfrm>
          <a:off x="7924800" y="3360420"/>
          <a:ext cx="0" cy="0"/>
        </a:xfrm>
        <a:prstGeom prst="line">
          <a:avLst/>
        </a:prstGeom>
        <a:noFill/>
        <a:ln w="9525">
          <a:solidFill>
            <a:srgbClr xmlns:mc="http://schemas.openxmlformats.org/markup-compatibility/2006" xmlns:a14="http://schemas.microsoft.com/office/drawing/2010/main" val="000000" a14:legacySpreadsheetColorIndex="64" mc:Ignorable="a14"/>
          </a:solidFill>
          <a:round/>
          <a:headEnd/>
          <a:tailEnd/>
        </a:ln>
      </xdr:spPr>
    </xdr:sp>
    <xdr:clientData/>
  </xdr:twoCellAnchor>
  <xdr:twoCellAnchor>
    <xdr:from xmlns:xdr="http://schemas.openxmlformats.org/drawingml/2006/spreadsheetDrawing">
      <xdr:col>10</xdr:col>
      <xdr:colOff>0</xdr:colOff>
      <xdr:row>16</xdr:row>
      <xdr:rowOff>83820</xdr:rowOff>
    </xdr:from>
    <xdr:to xmlns:xdr="http://schemas.openxmlformats.org/drawingml/2006/spreadsheetDrawing">
      <xdr:col>10</xdr:col>
      <xdr:colOff>0</xdr:colOff>
      <xdr:row>16</xdr:row>
      <xdr:rowOff>83820</xdr:rowOff>
    </xdr:to>
    <xdr:sp macro="" textlink="">
      <xdr:nvSpPr>
        <xdr:cNvPr id="24824" name="Line 4"/>
        <xdr:cNvSpPr>
          <a:spLocks noChangeShapeType="1"/>
        </xdr:cNvSpPr>
      </xdr:nvSpPr>
      <xdr:spPr>
        <a:xfrm>
          <a:off x="7924800" y="4160520"/>
          <a:ext cx="0" cy="0"/>
        </a:xfrm>
        <a:prstGeom prst="line">
          <a:avLst/>
        </a:prstGeom>
        <a:noFill/>
        <a:ln w="9525">
          <a:solidFill>
            <a:srgbClr xmlns:mc="http://schemas.openxmlformats.org/markup-compatibility/2006" xmlns:a14="http://schemas.microsoft.com/office/drawing/2010/main" val="000000" a14:legacySpreadsheetColorIndex="64" mc:Ignorable="a14"/>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mlns:xdr="http://schemas.openxmlformats.org/drawingml/2006/spreadsheetDrawing">
      <xdr:col>5</xdr:col>
      <xdr:colOff>0</xdr:colOff>
      <xdr:row>45</xdr:row>
      <xdr:rowOff>84455</xdr:rowOff>
    </xdr:from>
    <xdr:to xmlns:xdr="http://schemas.openxmlformats.org/drawingml/2006/spreadsheetDrawing">
      <xdr:col>5</xdr:col>
      <xdr:colOff>0</xdr:colOff>
      <xdr:row>45</xdr:row>
      <xdr:rowOff>84455</xdr:rowOff>
    </xdr:to>
    <xdr:sp macro="" textlink="">
      <xdr:nvSpPr>
        <xdr:cNvPr id="21850" name="Line 1"/>
        <xdr:cNvSpPr>
          <a:spLocks noChangeShapeType="1"/>
        </xdr:cNvSpPr>
      </xdr:nvSpPr>
      <xdr:spPr>
        <a:xfrm>
          <a:off x="3794760" y="10247630"/>
          <a:ext cx="0" cy="0"/>
        </a:xfrm>
        <a:prstGeom prst="line">
          <a:avLst/>
        </a:prstGeom>
        <a:noFill/>
        <a:ln w="9525">
          <a:solidFill>
            <a:srgbClr xmlns:mc="http://schemas.openxmlformats.org/markup-compatibility/2006" xmlns:a14="http://schemas.microsoft.com/office/drawing/2010/main" val="000000" a14:legacySpreadsheetColorIndex="64" mc:Ignorable="a14"/>
          </a:solidFill>
          <a:round/>
          <a:headEnd/>
          <a:tailEnd/>
        </a:ln>
      </xdr:spPr>
    </xdr:sp>
    <xdr:clientData/>
  </xdr:twoCellAnchor>
  <xdr:twoCellAnchor>
    <xdr:from xmlns:xdr="http://schemas.openxmlformats.org/drawingml/2006/spreadsheetDrawing">
      <xdr:col>5</xdr:col>
      <xdr:colOff>0</xdr:colOff>
      <xdr:row>45</xdr:row>
      <xdr:rowOff>84455</xdr:rowOff>
    </xdr:from>
    <xdr:to xmlns:xdr="http://schemas.openxmlformats.org/drawingml/2006/spreadsheetDrawing">
      <xdr:col>5</xdr:col>
      <xdr:colOff>0</xdr:colOff>
      <xdr:row>45</xdr:row>
      <xdr:rowOff>84455</xdr:rowOff>
    </xdr:to>
    <xdr:sp macro="" textlink="">
      <xdr:nvSpPr>
        <xdr:cNvPr id="21851" name="Line 3"/>
        <xdr:cNvSpPr>
          <a:spLocks noChangeShapeType="1"/>
        </xdr:cNvSpPr>
      </xdr:nvSpPr>
      <xdr:spPr>
        <a:xfrm>
          <a:off x="3794760" y="10247630"/>
          <a:ext cx="0" cy="0"/>
        </a:xfrm>
        <a:prstGeom prst="line">
          <a:avLst/>
        </a:prstGeom>
        <a:noFill/>
        <a:ln w="9525">
          <a:solidFill>
            <a:srgbClr xmlns:mc="http://schemas.openxmlformats.org/markup-compatibility/2006" xmlns:a14="http://schemas.microsoft.com/office/drawing/2010/main" val="000000" a14:legacySpreadsheetColorIndex="64" mc:Ignorable="a14"/>
          </a:solidFill>
          <a:round/>
          <a:headEnd/>
          <a:tailEnd/>
        </a:ln>
      </xdr:spPr>
    </xdr:sp>
    <xdr:clientData/>
  </xdr:twoCellAnchor>
  <xdr:twoCellAnchor>
    <xdr:from xmlns:xdr="http://schemas.openxmlformats.org/drawingml/2006/spreadsheetDrawing">
      <xdr:col>5</xdr:col>
      <xdr:colOff>0</xdr:colOff>
      <xdr:row>63</xdr:row>
      <xdr:rowOff>84455</xdr:rowOff>
    </xdr:from>
    <xdr:to xmlns:xdr="http://schemas.openxmlformats.org/drawingml/2006/spreadsheetDrawing">
      <xdr:col>5</xdr:col>
      <xdr:colOff>0</xdr:colOff>
      <xdr:row>63</xdr:row>
      <xdr:rowOff>84455</xdr:rowOff>
    </xdr:to>
    <xdr:sp macro="" textlink="">
      <xdr:nvSpPr>
        <xdr:cNvPr id="21852" name="Line 5"/>
        <xdr:cNvSpPr>
          <a:spLocks noChangeShapeType="1"/>
        </xdr:cNvSpPr>
      </xdr:nvSpPr>
      <xdr:spPr>
        <a:xfrm>
          <a:off x="3794760" y="14362430"/>
          <a:ext cx="0" cy="0"/>
        </a:xfrm>
        <a:prstGeom prst="line">
          <a:avLst/>
        </a:prstGeom>
        <a:noFill/>
        <a:ln w="9525">
          <a:solidFill>
            <a:srgbClr xmlns:mc="http://schemas.openxmlformats.org/markup-compatibility/2006" xmlns:a14="http://schemas.microsoft.com/office/drawing/2010/main" val="000000" a14:legacySpreadsheetColorIndex="64" mc:Ignorable="a14"/>
          </a:solidFill>
          <a:round/>
          <a:headEnd/>
          <a:tailEnd/>
        </a:ln>
      </xdr:spPr>
    </xdr:sp>
    <xdr:clientData/>
  </xdr:twoCellAnchor>
  <xdr:twoCellAnchor>
    <xdr:from xmlns:xdr="http://schemas.openxmlformats.org/drawingml/2006/spreadsheetDrawing">
      <xdr:col>5</xdr:col>
      <xdr:colOff>0</xdr:colOff>
      <xdr:row>45</xdr:row>
      <xdr:rowOff>84455</xdr:rowOff>
    </xdr:from>
    <xdr:to xmlns:xdr="http://schemas.openxmlformats.org/drawingml/2006/spreadsheetDrawing">
      <xdr:col>5</xdr:col>
      <xdr:colOff>0</xdr:colOff>
      <xdr:row>45</xdr:row>
      <xdr:rowOff>84455</xdr:rowOff>
    </xdr:to>
    <xdr:sp macro="" textlink="">
      <xdr:nvSpPr>
        <xdr:cNvPr id="21853" name="Line 6"/>
        <xdr:cNvSpPr>
          <a:spLocks noChangeShapeType="1"/>
        </xdr:cNvSpPr>
      </xdr:nvSpPr>
      <xdr:spPr>
        <a:xfrm>
          <a:off x="3794760" y="10247630"/>
          <a:ext cx="0" cy="0"/>
        </a:xfrm>
        <a:prstGeom prst="line">
          <a:avLst/>
        </a:prstGeom>
        <a:noFill/>
        <a:ln w="9525">
          <a:solidFill>
            <a:srgbClr xmlns:mc="http://schemas.openxmlformats.org/markup-compatibility/2006" xmlns:a14="http://schemas.microsoft.com/office/drawing/2010/main" val="000000" a14:legacySpreadsheetColorIndex="64" mc:Ignorable="a14"/>
          </a:solidFill>
          <a:round/>
          <a:headEnd/>
          <a:tailEnd/>
        </a:ln>
      </xdr:spPr>
    </xdr:sp>
    <xdr:clientData/>
  </xdr:twoCellAnchor>
  <xdr:twoCellAnchor>
    <xdr:from xmlns:xdr="http://schemas.openxmlformats.org/drawingml/2006/spreadsheetDrawing">
      <xdr:col>5</xdr:col>
      <xdr:colOff>0</xdr:colOff>
      <xdr:row>60</xdr:row>
      <xdr:rowOff>84455</xdr:rowOff>
    </xdr:from>
    <xdr:to xmlns:xdr="http://schemas.openxmlformats.org/drawingml/2006/spreadsheetDrawing">
      <xdr:col>5</xdr:col>
      <xdr:colOff>0</xdr:colOff>
      <xdr:row>60</xdr:row>
      <xdr:rowOff>84455</xdr:rowOff>
    </xdr:to>
    <xdr:sp macro="" textlink="">
      <xdr:nvSpPr>
        <xdr:cNvPr id="21854" name="Line 1"/>
        <xdr:cNvSpPr>
          <a:spLocks noChangeShapeType="1"/>
        </xdr:cNvSpPr>
      </xdr:nvSpPr>
      <xdr:spPr>
        <a:xfrm>
          <a:off x="3794760" y="13676630"/>
          <a:ext cx="0" cy="0"/>
        </a:xfrm>
        <a:prstGeom prst="line">
          <a:avLst/>
        </a:prstGeom>
        <a:noFill/>
        <a:ln w="9525">
          <a:solidFill>
            <a:srgbClr xmlns:mc="http://schemas.openxmlformats.org/markup-compatibility/2006" xmlns:a14="http://schemas.microsoft.com/office/drawing/2010/main" val="000000" a14:legacySpreadsheetColorIndex="64" mc:Ignorable="a14"/>
          </a:solidFill>
          <a:round/>
          <a:headEnd/>
          <a:tailEnd/>
        </a:ln>
      </xdr:spPr>
    </xdr:sp>
    <xdr:clientData/>
  </xdr:twoCellAnchor>
  <xdr:twoCellAnchor>
    <xdr:from xmlns:xdr="http://schemas.openxmlformats.org/drawingml/2006/spreadsheetDrawing">
      <xdr:col>5</xdr:col>
      <xdr:colOff>0</xdr:colOff>
      <xdr:row>60</xdr:row>
      <xdr:rowOff>84455</xdr:rowOff>
    </xdr:from>
    <xdr:to xmlns:xdr="http://schemas.openxmlformats.org/drawingml/2006/spreadsheetDrawing">
      <xdr:col>5</xdr:col>
      <xdr:colOff>0</xdr:colOff>
      <xdr:row>60</xdr:row>
      <xdr:rowOff>84455</xdr:rowOff>
    </xdr:to>
    <xdr:sp macro="" textlink="">
      <xdr:nvSpPr>
        <xdr:cNvPr id="21855" name="Line 3"/>
        <xdr:cNvSpPr>
          <a:spLocks noChangeShapeType="1"/>
        </xdr:cNvSpPr>
      </xdr:nvSpPr>
      <xdr:spPr>
        <a:xfrm>
          <a:off x="3794760" y="13676630"/>
          <a:ext cx="0" cy="0"/>
        </a:xfrm>
        <a:prstGeom prst="line">
          <a:avLst/>
        </a:prstGeom>
        <a:noFill/>
        <a:ln w="9525">
          <a:solidFill>
            <a:srgbClr xmlns:mc="http://schemas.openxmlformats.org/markup-compatibility/2006" xmlns:a14="http://schemas.microsoft.com/office/drawing/2010/main" val="000000" a14:legacySpreadsheetColorIndex="64" mc:Ignorable="a14"/>
          </a:solidFill>
          <a:round/>
          <a:headEnd/>
          <a:tailEnd/>
        </a:ln>
      </xdr:spPr>
    </xdr:sp>
    <xdr:clientData/>
  </xdr:twoCellAnchor>
  <xdr:twoCellAnchor>
    <xdr:from xmlns:xdr="http://schemas.openxmlformats.org/drawingml/2006/spreadsheetDrawing">
      <xdr:col>5</xdr:col>
      <xdr:colOff>0</xdr:colOff>
      <xdr:row>60</xdr:row>
      <xdr:rowOff>84455</xdr:rowOff>
    </xdr:from>
    <xdr:to xmlns:xdr="http://schemas.openxmlformats.org/drawingml/2006/spreadsheetDrawing">
      <xdr:col>5</xdr:col>
      <xdr:colOff>0</xdr:colOff>
      <xdr:row>60</xdr:row>
      <xdr:rowOff>84455</xdr:rowOff>
    </xdr:to>
    <xdr:sp macro="" textlink="">
      <xdr:nvSpPr>
        <xdr:cNvPr id="21856" name="Line 6"/>
        <xdr:cNvSpPr>
          <a:spLocks noChangeShapeType="1"/>
        </xdr:cNvSpPr>
      </xdr:nvSpPr>
      <xdr:spPr>
        <a:xfrm>
          <a:off x="3794760" y="13676630"/>
          <a:ext cx="0" cy="0"/>
        </a:xfrm>
        <a:prstGeom prst="line">
          <a:avLst/>
        </a:prstGeom>
        <a:noFill/>
        <a:ln w="9525">
          <a:solidFill>
            <a:srgbClr xmlns:mc="http://schemas.openxmlformats.org/markup-compatibility/2006" xmlns:a14="http://schemas.microsoft.com/office/drawing/2010/main" val="000000" a14:legacySpreadsheetColorIndex="64" mc:Ignorable="a14"/>
          </a:solidFill>
          <a:round/>
          <a:headEnd/>
          <a:tailEnd/>
        </a:ln>
      </xdr:spPr>
    </xdr:sp>
    <xdr:clientData/>
  </xdr:twoCellAnchor>
  <xdr:twoCellAnchor>
    <xdr:from xmlns:xdr="http://schemas.openxmlformats.org/drawingml/2006/spreadsheetDrawing">
      <xdr:col>5</xdr:col>
      <xdr:colOff>0</xdr:colOff>
      <xdr:row>56</xdr:row>
      <xdr:rowOff>84455</xdr:rowOff>
    </xdr:from>
    <xdr:to xmlns:xdr="http://schemas.openxmlformats.org/drawingml/2006/spreadsheetDrawing">
      <xdr:col>5</xdr:col>
      <xdr:colOff>0</xdr:colOff>
      <xdr:row>56</xdr:row>
      <xdr:rowOff>84455</xdr:rowOff>
    </xdr:to>
    <xdr:sp macro="" textlink="">
      <xdr:nvSpPr>
        <xdr:cNvPr id="21857" name="Line 1"/>
        <xdr:cNvSpPr>
          <a:spLocks noChangeShapeType="1"/>
        </xdr:cNvSpPr>
      </xdr:nvSpPr>
      <xdr:spPr>
        <a:xfrm>
          <a:off x="3794760" y="12762230"/>
          <a:ext cx="0" cy="0"/>
        </a:xfrm>
        <a:prstGeom prst="line">
          <a:avLst/>
        </a:prstGeom>
        <a:noFill/>
        <a:ln w="9525">
          <a:solidFill>
            <a:srgbClr xmlns:mc="http://schemas.openxmlformats.org/markup-compatibility/2006" xmlns:a14="http://schemas.microsoft.com/office/drawing/2010/main" val="000000" a14:legacySpreadsheetColorIndex="64" mc:Ignorable="a14"/>
          </a:solidFill>
          <a:round/>
          <a:headEnd/>
          <a:tailEnd/>
        </a:ln>
      </xdr:spPr>
    </xdr:sp>
    <xdr:clientData/>
  </xdr:twoCellAnchor>
  <xdr:twoCellAnchor>
    <xdr:from xmlns:xdr="http://schemas.openxmlformats.org/drawingml/2006/spreadsheetDrawing">
      <xdr:col>5</xdr:col>
      <xdr:colOff>0</xdr:colOff>
      <xdr:row>56</xdr:row>
      <xdr:rowOff>84455</xdr:rowOff>
    </xdr:from>
    <xdr:to xmlns:xdr="http://schemas.openxmlformats.org/drawingml/2006/spreadsheetDrawing">
      <xdr:col>5</xdr:col>
      <xdr:colOff>0</xdr:colOff>
      <xdr:row>56</xdr:row>
      <xdr:rowOff>84455</xdr:rowOff>
    </xdr:to>
    <xdr:sp macro="" textlink="">
      <xdr:nvSpPr>
        <xdr:cNvPr id="21858" name="Line 3"/>
        <xdr:cNvSpPr>
          <a:spLocks noChangeShapeType="1"/>
        </xdr:cNvSpPr>
      </xdr:nvSpPr>
      <xdr:spPr>
        <a:xfrm>
          <a:off x="3794760" y="12762230"/>
          <a:ext cx="0" cy="0"/>
        </a:xfrm>
        <a:prstGeom prst="line">
          <a:avLst/>
        </a:prstGeom>
        <a:noFill/>
        <a:ln w="9525">
          <a:solidFill>
            <a:srgbClr xmlns:mc="http://schemas.openxmlformats.org/markup-compatibility/2006" xmlns:a14="http://schemas.microsoft.com/office/drawing/2010/main" val="000000" a14:legacySpreadsheetColorIndex="64" mc:Ignorable="a14"/>
          </a:solidFill>
          <a:round/>
          <a:headEnd/>
          <a:tailEnd/>
        </a:ln>
      </xdr:spPr>
    </xdr:sp>
    <xdr:clientData/>
  </xdr:twoCellAnchor>
  <xdr:twoCellAnchor>
    <xdr:from xmlns:xdr="http://schemas.openxmlformats.org/drawingml/2006/spreadsheetDrawing">
      <xdr:col>5</xdr:col>
      <xdr:colOff>0</xdr:colOff>
      <xdr:row>56</xdr:row>
      <xdr:rowOff>84455</xdr:rowOff>
    </xdr:from>
    <xdr:to xmlns:xdr="http://schemas.openxmlformats.org/drawingml/2006/spreadsheetDrawing">
      <xdr:col>5</xdr:col>
      <xdr:colOff>0</xdr:colOff>
      <xdr:row>56</xdr:row>
      <xdr:rowOff>84455</xdr:rowOff>
    </xdr:to>
    <xdr:sp macro="" textlink="">
      <xdr:nvSpPr>
        <xdr:cNvPr id="21859" name="Line 6"/>
        <xdr:cNvSpPr>
          <a:spLocks noChangeShapeType="1"/>
        </xdr:cNvSpPr>
      </xdr:nvSpPr>
      <xdr:spPr>
        <a:xfrm>
          <a:off x="3794760" y="12762230"/>
          <a:ext cx="0" cy="0"/>
        </a:xfrm>
        <a:prstGeom prst="line">
          <a:avLst/>
        </a:prstGeom>
        <a:noFill/>
        <a:ln w="9525">
          <a:solidFill>
            <a:srgbClr xmlns:mc="http://schemas.openxmlformats.org/markup-compatibility/2006" xmlns:a14="http://schemas.microsoft.com/office/drawing/2010/main" val="000000" a14:legacySpreadsheetColorIndex="64" mc:Ignorable="a14"/>
          </a:solidFill>
          <a:round/>
          <a:headEnd/>
          <a:tailEnd/>
        </a:ln>
      </xdr:spPr>
    </xdr:sp>
    <xdr:clientData/>
  </xdr:twoCellAnchor>
</xdr:wsDr>
</file>

<file path=xl/drawings/drawing5.xml><?xml version="1.0" encoding="utf-8"?>
<xdr:wsDr xmlns:xdr="http://schemas.openxmlformats.org/drawingml/2006/spreadsheetDrawing" xmlns:a="http://schemas.openxmlformats.org/drawingml/2006/main">
  <xdr:twoCellAnchor>
    <xdr:from xmlns:xdr="http://schemas.openxmlformats.org/drawingml/2006/spreadsheetDrawing">
      <xdr:col>5</xdr:col>
      <xdr:colOff>0</xdr:colOff>
      <xdr:row>27</xdr:row>
      <xdr:rowOff>83820</xdr:rowOff>
    </xdr:from>
    <xdr:to xmlns:xdr="http://schemas.openxmlformats.org/drawingml/2006/spreadsheetDrawing">
      <xdr:col>5</xdr:col>
      <xdr:colOff>0</xdr:colOff>
      <xdr:row>27</xdr:row>
      <xdr:rowOff>83820</xdr:rowOff>
    </xdr:to>
    <xdr:sp macro="" textlink="">
      <xdr:nvSpPr>
        <xdr:cNvPr id="22823" name="Line 1"/>
        <xdr:cNvSpPr>
          <a:spLocks noChangeShapeType="1"/>
        </xdr:cNvSpPr>
      </xdr:nvSpPr>
      <xdr:spPr>
        <a:xfrm>
          <a:off x="3837940" y="7132320"/>
          <a:ext cx="0" cy="0"/>
        </a:xfrm>
        <a:prstGeom prst="line">
          <a:avLst/>
        </a:prstGeom>
        <a:noFill/>
        <a:ln w="9525">
          <a:solidFill>
            <a:srgbClr xmlns:mc="http://schemas.openxmlformats.org/markup-compatibility/2006" xmlns:a14="http://schemas.microsoft.com/office/drawing/2010/main" val="000000" a14:legacySpreadsheetColorIndex="64" mc:Ignorable="a14"/>
          </a:solidFill>
          <a:round/>
          <a:headEnd/>
          <a:tailEnd/>
        </a:ln>
      </xdr:spPr>
    </xdr:sp>
    <xdr:clientData/>
  </xdr:twoCellAnchor>
  <xdr:twoCellAnchor>
    <xdr:from xmlns:xdr="http://schemas.openxmlformats.org/drawingml/2006/spreadsheetDrawing">
      <xdr:col>5</xdr:col>
      <xdr:colOff>0</xdr:colOff>
      <xdr:row>41</xdr:row>
      <xdr:rowOff>83820</xdr:rowOff>
    </xdr:from>
    <xdr:to xmlns:xdr="http://schemas.openxmlformats.org/drawingml/2006/spreadsheetDrawing">
      <xdr:col>5</xdr:col>
      <xdr:colOff>0</xdr:colOff>
      <xdr:row>41</xdr:row>
      <xdr:rowOff>83820</xdr:rowOff>
    </xdr:to>
    <xdr:sp macro="" textlink="">
      <xdr:nvSpPr>
        <xdr:cNvPr id="22824" name="Line 2"/>
        <xdr:cNvSpPr>
          <a:spLocks noChangeShapeType="1"/>
        </xdr:cNvSpPr>
      </xdr:nvSpPr>
      <xdr:spPr>
        <a:xfrm>
          <a:off x="3837940" y="10866120"/>
          <a:ext cx="0" cy="0"/>
        </a:xfrm>
        <a:prstGeom prst="line">
          <a:avLst/>
        </a:prstGeom>
        <a:noFill/>
        <a:ln w="9525">
          <a:solidFill>
            <a:srgbClr xmlns:mc="http://schemas.openxmlformats.org/markup-compatibility/2006" xmlns:a14="http://schemas.microsoft.com/office/drawing/2010/main" val="000000" a14:legacySpreadsheetColorIndex="64" mc:Ignorable="a14"/>
          </a:solidFill>
          <a:round/>
          <a:headEnd/>
          <a:tailEnd/>
        </a:ln>
      </xdr:spPr>
    </xdr:sp>
    <xdr:clientData/>
  </xdr:twoCellAnchor>
  <xdr:twoCellAnchor>
    <xdr:from xmlns:xdr="http://schemas.openxmlformats.org/drawingml/2006/spreadsheetDrawing">
      <xdr:col>5</xdr:col>
      <xdr:colOff>0</xdr:colOff>
      <xdr:row>42</xdr:row>
      <xdr:rowOff>83820</xdr:rowOff>
    </xdr:from>
    <xdr:to xmlns:xdr="http://schemas.openxmlformats.org/drawingml/2006/spreadsheetDrawing">
      <xdr:col>5</xdr:col>
      <xdr:colOff>0</xdr:colOff>
      <xdr:row>42</xdr:row>
      <xdr:rowOff>83820</xdr:rowOff>
    </xdr:to>
    <xdr:sp macro="" textlink="">
      <xdr:nvSpPr>
        <xdr:cNvPr id="22825" name="Line 3"/>
        <xdr:cNvSpPr>
          <a:spLocks noChangeShapeType="1"/>
        </xdr:cNvSpPr>
      </xdr:nvSpPr>
      <xdr:spPr>
        <a:xfrm>
          <a:off x="3837940" y="11132820"/>
          <a:ext cx="0" cy="0"/>
        </a:xfrm>
        <a:prstGeom prst="line">
          <a:avLst/>
        </a:prstGeom>
        <a:noFill/>
        <a:ln w="9525">
          <a:solidFill>
            <a:srgbClr xmlns:mc="http://schemas.openxmlformats.org/markup-compatibility/2006" xmlns:a14="http://schemas.microsoft.com/office/drawing/2010/main" val="000000" a14:legacySpreadsheetColorIndex="64" mc:Ignorable="a14"/>
          </a:solidFill>
          <a:round/>
          <a:headEnd/>
          <a:tailEnd/>
        </a:ln>
      </xdr:spPr>
    </xdr:sp>
    <xdr:clientData/>
  </xdr:twoCellAnchor>
  <xdr:twoCellAnchor>
    <xdr:from xmlns:xdr="http://schemas.openxmlformats.org/drawingml/2006/spreadsheetDrawing">
      <xdr:col>5</xdr:col>
      <xdr:colOff>0</xdr:colOff>
      <xdr:row>27</xdr:row>
      <xdr:rowOff>83820</xdr:rowOff>
    </xdr:from>
    <xdr:to xmlns:xdr="http://schemas.openxmlformats.org/drawingml/2006/spreadsheetDrawing">
      <xdr:col>5</xdr:col>
      <xdr:colOff>0</xdr:colOff>
      <xdr:row>27</xdr:row>
      <xdr:rowOff>83820</xdr:rowOff>
    </xdr:to>
    <xdr:sp macro="" textlink="">
      <xdr:nvSpPr>
        <xdr:cNvPr id="22826" name="Line 4"/>
        <xdr:cNvSpPr>
          <a:spLocks noChangeShapeType="1"/>
        </xdr:cNvSpPr>
      </xdr:nvSpPr>
      <xdr:spPr>
        <a:xfrm>
          <a:off x="3837940" y="7132320"/>
          <a:ext cx="0" cy="0"/>
        </a:xfrm>
        <a:prstGeom prst="line">
          <a:avLst/>
        </a:prstGeom>
        <a:noFill/>
        <a:ln w="9525">
          <a:solidFill>
            <a:srgbClr xmlns:mc="http://schemas.openxmlformats.org/markup-compatibility/2006" xmlns:a14="http://schemas.microsoft.com/office/drawing/2010/main" val="000000" a14:legacySpreadsheetColorIndex="64" mc:Ignorable="a14"/>
          </a:solidFill>
          <a:round/>
          <a:headEnd/>
          <a:tailEnd/>
        </a:ln>
      </xdr:spPr>
    </xdr:sp>
    <xdr:clientData/>
  </xdr:twoCellAnchor>
  <xdr:twoCellAnchor>
    <xdr:from xmlns:xdr="http://schemas.openxmlformats.org/drawingml/2006/spreadsheetDrawing">
      <xdr:col>5</xdr:col>
      <xdr:colOff>0</xdr:colOff>
      <xdr:row>41</xdr:row>
      <xdr:rowOff>83820</xdr:rowOff>
    </xdr:from>
    <xdr:to xmlns:xdr="http://schemas.openxmlformats.org/drawingml/2006/spreadsheetDrawing">
      <xdr:col>5</xdr:col>
      <xdr:colOff>0</xdr:colOff>
      <xdr:row>41</xdr:row>
      <xdr:rowOff>83820</xdr:rowOff>
    </xdr:to>
    <xdr:sp macro="" textlink="">
      <xdr:nvSpPr>
        <xdr:cNvPr id="22827" name="Line 5"/>
        <xdr:cNvSpPr>
          <a:spLocks noChangeShapeType="1"/>
        </xdr:cNvSpPr>
      </xdr:nvSpPr>
      <xdr:spPr>
        <a:xfrm>
          <a:off x="3837940" y="10866120"/>
          <a:ext cx="0" cy="0"/>
        </a:xfrm>
        <a:prstGeom prst="line">
          <a:avLst/>
        </a:prstGeom>
        <a:noFill/>
        <a:ln w="9525">
          <a:solidFill>
            <a:srgbClr xmlns:mc="http://schemas.openxmlformats.org/markup-compatibility/2006" xmlns:a14="http://schemas.microsoft.com/office/drawing/2010/main" val="000000" a14:legacySpreadsheetColorIndex="64" mc:Ignorable="a14"/>
          </a:solidFill>
          <a:round/>
          <a:headEnd/>
          <a:tailEnd/>
        </a:ln>
      </xdr:spPr>
    </xdr:sp>
    <xdr:clientData/>
  </xdr:twoCellAnchor>
  <xdr:twoCellAnchor>
    <xdr:from xmlns:xdr="http://schemas.openxmlformats.org/drawingml/2006/spreadsheetDrawing">
      <xdr:col>5</xdr:col>
      <xdr:colOff>0</xdr:colOff>
      <xdr:row>39</xdr:row>
      <xdr:rowOff>83820</xdr:rowOff>
    </xdr:from>
    <xdr:to xmlns:xdr="http://schemas.openxmlformats.org/drawingml/2006/spreadsheetDrawing">
      <xdr:col>5</xdr:col>
      <xdr:colOff>0</xdr:colOff>
      <xdr:row>39</xdr:row>
      <xdr:rowOff>83820</xdr:rowOff>
    </xdr:to>
    <xdr:sp macro="" textlink="">
      <xdr:nvSpPr>
        <xdr:cNvPr id="22828" name="Line 1"/>
        <xdr:cNvSpPr>
          <a:spLocks noChangeShapeType="1"/>
        </xdr:cNvSpPr>
      </xdr:nvSpPr>
      <xdr:spPr>
        <a:xfrm>
          <a:off x="3837940" y="10332720"/>
          <a:ext cx="0" cy="0"/>
        </a:xfrm>
        <a:prstGeom prst="line">
          <a:avLst/>
        </a:prstGeom>
        <a:noFill/>
        <a:ln w="9525">
          <a:solidFill>
            <a:srgbClr xmlns:mc="http://schemas.openxmlformats.org/markup-compatibility/2006" xmlns:a14="http://schemas.microsoft.com/office/drawing/2010/main" val="000000" a14:legacySpreadsheetColorIndex="64" mc:Ignorable="a14"/>
          </a:solidFill>
          <a:round/>
          <a:headEnd/>
          <a:tailEnd/>
        </a:ln>
      </xdr:spPr>
    </xdr:sp>
    <xdr:clientData/>
  </xdr:twoCellAnchor>
  <xdr:twoCellAnchor>
    <xdr:from xmlns:xdr="http://schemas.openxmlformats.org/drawingml/2006/spreadsheetDrawing">
      <xdr:col>5</xdr:col>
      <xdr:colOff>0</xdr:colOff>
      <xdr:row>39</xdr:row>
      <xdr:rowOff>83820</xdr:rowOff>
    </xdr:from>
    <xdr:to xmlns:xdr="http://schemas.openxmlformats.org/drawingml/2006/spreadsheetDrawing">
      <xdr:col>5</xdr:col>
      <xdr:colOff>0</xdr:colOff>
      <xdr:row>39</xdr:row>
      <xdr:rowOff>83820</xdr:rowOff>
    </xdr:to>
    <xdr:sp macro="" textlink="">
      <xdr:nvSpPr>
        <xdr:cNvPr id="22829" name="Line 3"/>
        <xdr:cNvSpPr>
          <a:spLocks noChangeShapeType="1"/>
        </xdr:cNvSpPr>
      </xdr:nvSpPr>
      <xdr:spPr>
        <a:xfrm>
          <a:off x="3837940" y="10332720"/>
          <a:ext cx="0" cy="0"/>
        </a:xfrm>
        <a:prstGeom prst="line">
          <a:avLst/>
        </a:prstGeom>
        <a:noFill/>
        <a:ln w="9525">
          <a:solidFill>
            <a:srgbClr xmlns:mc="http://schemas.openxmlformats.org/markup-compatibility/2006" xmlns:a14="http://schemas.microsoft.com/office/drawing/2010/main" val="000000" a14:legacySpreadsheetColorIndex="64" mc:Ignorable="a14"/>
          </a:solidFill>
          <a:round/>
          <a:headEnd/>
          <a:tailEnd/>
        </a:ln>
      </xdr:spPr>
    </xdr:sp>
    <xdr:clientData/>
  </xdr:twoCellAnchor>
  <xdr:twoCellAnchor>
    <xdr:from xmlns:xdr="http://schemas.openxmlformats.org/drawingml/2006/spreadsheetDrawing">
      <xdr:col>5</xdr:col>
      <xdr:colOff>0</xdr:colOff>
      <xdr:row>39</xdr:row>
      <xdr:rowOff>83820</xdr:rowOff>
    </xdr:from>
    <xdr:to xmlns:xdr="http://schemas.openxmlformats.org/drawingml/2006/spreadsheetDrawing">
      <xdr:col>5</xdr:col>
      <xdr:colOff>0</xdr:colOff>
      <xdr:row>39</xdr:row>
      <xdr:rowOff>83820</xdr:rowOff>
    </xdr:to>
    <xdr:sp macro="" textlink="">
      <xdr:nvSpPr>
        <xdr:cNvPr id="22830" name="Line 6"/>
        <xdr:cNvSpPr>
          <a:spLocks noChangeShapeType="1"/>
        </xdr:cNvSpPr>
      </xdr:nvSpPr>
      <xdr:spPr>
        <a:xfrm>
          <a:off x="3837940" y="10332720"/>
          <a:ext cx="0" cy="0"/>
        </a:xfrm>
        <a:prstGeom prst="line">
          <a:avLst/>
        </a:prstGeom>
        <a:noFill/>
        <a:ln w="9525">
          <a:solidFill>
            <a:srgbClr xmlns:mc="http://schemas.openxmlformats.org/markup-compatibility/2006" xmlns:a14="http://schemas.microsoft.com/office/drawing/2010/main" val="000000" a14:legacySpreadsheetColorIndex="64" mc:Ignorable="a14"/>
          </a:solidFill>
          <a:round/>
          <a:headEnd/>
          <a:tailEnd/>
        </a:ln>
      </xdr:spPr>
    </xdr:sp>
    <xdr:clientData/>
  </xdr:twoCellAnchor>
  <xdr:twoCellAnchor>
    <xdr:from xmlns:xdr="http://schemas.openxmlformats.org/drawingml/2006/spreadsheetDrawing">
      <xdr:col>5</xdr:col>
      <xdr:colOff>0</xdr:colOff>
      <xdr:row>35</xdr:row>
      <xdr:rowOff>83820</xdr:rowOff>
    </xdr:from>
    <xdr:to xmlns:xdr="http://schemas.openxmlformats.org/drawingml/2006/spreadsheetDrawing">
      <xdr:col>5</xdr:col>
      <xdr:colOff>0</xdr:colOff>
      <xdr:row>35</xdr:row>
      <xdr:rowOff>83820</xdr:rowOff>
    </xdr:to>
    <xdr:sp macro="" textlink="">
      <xdr:nvSpPr>
        <xdr:cNvPr id="22831" name="Line 1"/>
        <xdr:cNvSpPr>
          <a:spLocks noChangeShapeType="1"/>
        </xdr:cNvSpPr>
      </xdr:nvSpPr>
      <xdr:spPr>
        <a:xfrm>
          <a:off x="3837940" y="9265920"/>
          <a:ext cx="0" cy="0"/>
        </a:xfrm>
        <a:prstGeom prst="line">
          <a:avLst/>
        </a:prstGeom>
        <a:noFill/>
        <a:ln w="9525">
          <a:solidFill>
            <a:srgbClr xmlns:mc="http://schemas.openxmlformats.org/markup-compatibility/2006" xmlns:a14="http://schemas.microsoft.com/office/drawing/2010/main" val="000000" a14:legacySpreadsheetColorIndex="64" mc:Ignorable="a14"/>
          </a:solidFill>
          <a:round/>
          <a:headEnd/>
          <a:tailEnd/>
        </a:ln>
      </xdr:spPr>
    </xdr:sp>
    <xdr:clientData/>
  </xdr:twoCellAnchor>
  <xdr:twoCellAnchor>
    <xdr:from xmlns:xdr="http://schemas.openxmlformats.org/drawingml/2006/spreadsheetDrawing">
      <xdr:col>5</xdr:col>
      <xdr:colOff>0</xdr:colOff>
      <xdr:row>35</xdr:row>
      <xdr:rowOff>83820</xdr:rowOff>
    </xdr:from>
    <xdr:to xmlns:xdr="http://schemas.openxmlformats.org/drawingml/2006/spreadsheetDrawing">
      <xdr:col>5</xdr:col>
      <xdr:colOff>0</xdr:colOff>
      <xdr:row>35</xdr:row>
      <xdr:rowOff>83820</xdr:rowOff>
    </xdr:to>
    <xdr:sp macro="" textlink="">
      <xdr:nvSpPr>
        <xdr:cNvPr id="22832" name="Line 3"/>
        <xdr:cNvSpPr>
          <a:spLocks noChangeShapeType="1"/>
        </xdr:cNvSpPr>
      </xdr:nvSpPr>
      <xdr:spPr>
        <a:xfrm>
          <a:off x="3837940" y="9265920"/>
          <a:ext cx="0" cy="0"/>
        </a:xfrm>
        <a:prstGeom prst="line">
          <a:avLst/>
        </a:prstGeom>
        <a:noFill/>
        <a:ln w="9525">
          <a:solidFill>
            <a:srgbClr xmlns:mc="http://schemas.openxmlformats.org/markup-compatibility/2006" xmlns:a14="http://schemas.microsoft.com/office/drawing/2010/main" val="000000" a14:legacySpreadsheetColorIndex="64" mc:Ignorable="a14"/>
          </a:solidFill>
          <a:round/>
          <a:headEnd/>
          <a:tailEnd/>
        </a:ln>
      </xdr:spPr>
    </xdr:sp>
    <xdr:clientData/>
  </xdr:twoCellAnchor>
  <xdr:twoCellAnchor>
    <xdr:from xmlns:xdr="http://schemas.openxmlformats.org/drawingml/2006/spreadsheetDrawing">
      <xdr:col>5</xdr:col>
      <xdr:colOff>0</xdr:colOff>
      <xdr:row>35</xdr:row>
      <xdr:rowOff>83820</xdr:rowOff>
    </xdr:from>
    <xdr:to xmlns:xdr="http://schemas.openxmlformats.org/drawingml/2006/spreadsheetDrawing">
      <xdr:col>5</xdr:col>
      <xdr:colOff>0</xdr:colOff>
      <xdr:row>35</xdr:row>
      <xdr:rowOff>83820</xdr:rowOff>
    </xdr:to>
    <xdr:sp macro="" textlink="">
      <xdr:nvSpPr>
        <xdr:cNvPr id="22833" name="Line 6"/>
        <xdr:cNvSpPr>
          <a:spLocks noChangeShapeType="1"/>
        </xdr:cNvSpPr>
      </xdr:nvSpPr>
      <xdr:spPr>
        <a:xfrm>
          <a:off x="3837940" y="9265920"/>
          <a:ext cx="0" cy="0"/>
        </a:xfrm>
        <a:prstGeom prst="line">
          <a:avLst/>
        </a:prstGeom>
        <a:noFill/>
        <a:ln w="9525">
          <a:solidFill>
            <a:srgbClr xmlns:mc="http://schemas.openxmlformats.org/markup-compatibility/2006" xmlns:a14="http://schemas.microsoft.com/office/drawing/2010/main" val="000000" a14:legacySpreadsheetColorIndex="64" mc:Ignorable="a14"/>
          </a:solidFill>
          <a:round/>
          <a:headEnd/>
          <a:tailEnd/>
        </a:ln>
      </xdr:spPr>
    </xdr:sp>
    <xdr:clientData/>
  </xdr:twoCellAnchor>
</xdr:wsDr>
</file>

<file path=xl/externalLinks/_rels/externalLink1.xml.rels><?xml version="1.0" encoding="UTF-8"?><Relationships xmlns="http://schemas.openxmlformats.org/package/2006/relationships"><Relationship Id="rId1" Type="http://schemas.microsoft.com/office/2006/relationships/xlExternalLinkPath/xlPathMissing" Target="file:///\\cleaned"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橋添架"/>
      <sheetName val="メニュー"/>
      <sheetName val="表紙"/>
      <sheetName val="本管土工"/>
      <sheetName val="本管土留"/>
      <sheetName val="１号ＭＨ"/>
      <sheetName val="０号ＭＨ"/>
      <sheetName val="マシンホール"/>
      <sheetName val="汚水枡材料"/>
      <sheetName val="取付管土工"/>
      <sheetName val="取付管土留"/>
      <sheetName val="仮復旧"/>
      <sheetName val="印刷"/>
      <sheetName val="参照データ"/>
      <sheetName val="汚水桝0号"/>
      <sheetName val="枡０号土工"/>
      <sheetName val="Dialog1"/>
      <sheetName val="Dialog2"/>
      <sheetName val="Dialog4"/>
      <sheetName val="Dialog5"/>
      <sheetName val="Dialog6"/>
      <sheetName val="Dialog7"/>
      <sheetName val="Module2"/>
      <sheetName val="Module3"/>
      <sheetName val="Module4"/>
      <sheetName val="Module5"/>
      <sheetName val="Module6"/>
      <sheetName val="Module7"/>
      <sheetName val="Module8"/>
      <sheetName val="Module1"/>
      <sheetName val="Input"/>
      <sheetName val="Output"/>
      <sheetName val="Result"/>
      <sheetName val="Sensitivity of Senior Debt"/>
      <sheetName val="Combined Summary"/>
      <sheetName val="Summary "/>
      <sheetName val="Summary 2"/>
      <sheetName val="Combined Statements"/>
      <sheetName val="Statements"/>
      <sheetName val="Statements 2"/>
      <sheetName val="Cash dedication"/>
      <sheetName val="Cash dedication 2"/>
      <sheetName val="Tax and depreciation"/>
      <sheetName val="Tax and depreciation 2"/>
      <sheetName val="Loans"/>
      <sheetName val="Loans 2"/>
      <sheetName val="Funding plan"/>
      <sheetName val="Funding plan 2"/>
      <sheetName val="Revenues"/>
      <sheetName val="Revenues 2"/>
      <sheetName val="Time based assumptions"/>
      <sheetName val="Non-time based assumptions"/>
      <sheetName val="Scenario table"/>
      <sheetName val="Printing Buttons"/>
      <sheetName val="Printing Buttons 2"/>
      <sheetName val="Macro Ref"/>
      <sheetName val="Macro Ref 2"/>
      <sheetName val="Recalc Macro"/>
      <sheetName val="Scenario Macro"/>
      <sheetName val="Breakeven Macro"/>
      <sheetName val="Print Macros"/>
      <sheetName val="初期画面"/>
      <sheetName val="事業条件"/>
      <sheetName val="詳細条件"/>
      <sheetName val="財務諸表"/>
      <sheetName val="グラフ"/>
      <sheetName val="グラフ作業用"/>
      <sheetName val="感度分析(処理委託費)"/>
      <sheetName val="感度分析"/>
      <sheetName val="前提条件"/>
      <sheetName val="諸経費計算"/>
      <sheetName val="結果まとめ"/>
      <sheetName val="水理計算WORK"/>
      <sheetName val="お断り"/>
      <sheetName val="PL&amp;Cashflow&amp;BSサマリー"/>
      <sheetName val="前提条件入力用"/>
      <sheetName val="PL&amp;Cashflow&amp;BS"/>
      <sheetName val="割賦代金計算"/>
      <sheetName val="資金調達"/>
      <sheetName val="法人税"/>
      <sheetName val="積立金"/>
      <sheetName val="Cash配分"/>
      <sheetName val="グラフデータ"/>
      <sheetName val="参照表"/>
      <sheetName val="Module"/>
      <sheetName val="代価表 ﾃﾞｰﾀ"/>
      <sheetName val="代価表"/>
      <sheetName val="設計書（鑑）"/>
      <sheetName val="経費計算書"/>
      <sheetName val="運搬費内訳"/>
      <sheetName val="安全費"/>
      <sheetName val="設計書 (原紙)"/>
      <sheetName val="内訳書 (原紙)"/>
      <sheetName val="FS実施メモ"/>
      <sheetName val="新財務"/>
      <sheetName val="旧財務"/>
      <sheetName val="減価償却、固定資産"/>
      <sheetName val="採算性検討表"/>
      <sheetName val="未完"/>
      <sheetName val="マクロ"/>
      <sheetName val="数量表"/>
      <sheetName val="内訳表"/>
      <sheetName val="単価表"/>
      <sheetName val="積　算"/>
      <sheetName val="データ"/>
      <sheetName val="歩掛表"/>
      <sheetName val="新データ"/>
      <sheetName val="新歩掛表"/>
      <sheetName val="目次"/>
      <sheetName val="説明"/>
      <sheetName val="設計条件"/>
      <sheetName val="§１　設計条件"/>
      <sheetName val="§２　周応力"/>
      <sheetName val="§３　荷重"/>
      <sheetName val="§４．１　断面・許容 "/>
      <sheetName val="軸力"/>
      <sheetName val="軸力２"/>
      <sheetName val="軸力３"/>
      <sheetName val="せん断,たわみ"/>
      <sheetName val="リング常時"/>
      <sheetName val="リング応力"/>
      <sheetName val="リング応力地震時"/>
      <sheetName val="ﾘﾝｸﾞ(MP)"/>
      <sheetName val="ﾘﾝｸﾞ(MP)地震時"/>
      <sheetName val="リング地震時"/>
      <sheetName val="設備投資動向調査"/>
      <sheetName val="建設補修"/>
      <sheetName val="暦年修正率"/>
      <sheetName val="道路公共"/>
      <sheetName val="道路公共明細"/>
      <sheetName val="業務統計使用リスト"/>
      <sheetName val="河川・下水・他"/>
      <sheetName val="河・下・他明細"/>
      <sheetName val="鉄道"/>
      <sheetName val="鉄道明細"/>
      <sheetName val="電力"/>
      <sheetName val="電力明細"/>
      <sheetName val="通信"/>
      <sheetName val="その他土木"/>
      <sheetName val="他明細"/>
      <sheetName val="総括表"/>
      <sheetName val="生産額経調指示用"/>
      <sheetName val="土木産出（塩入）"/>
      <sheetName val="総務省提出用"/>
      <sheetName val="5-17新設施設等建設費積算表"/>
      <sheetName val="5-18-1収入"/>
      <sheetName val="5-18-2支出"/>
      <sheetName val="5-22（長期収支計画表）"/>
      <sheetName val="5-23（20年間償還表）"/>
      <sheetName val="5-24キャッシュフロー表"/>
      <sheetName val="施設費原データ"/>
      <sheetName val="維持管理費原データ"/>
      <sheetName val="割賦代金計算 （四半期毎）"/>
      <sheetName val="管体数量"/>
      <sheetName val="土工数量"/>
      <sheetName val="土留数量"/>
      <sheetName val="0号ﾏﾝﾎﾙ計算"/>
      <sheetName val="1号ﾏﾝﾎﾙ計算"/>
      <sheetName val="内訳書 (総括)"/>
      <sheetName val="内訳書"/>
      <sheetName val="明細書"/>
      <sheetName val="経費計算"/>
      <sheetName val="材料比較表"/>
      <sheetName val="機器比較表"/>
      <sheetName val="7-1"/>
      <sheetName val="7-2"/>
      <sheetName val="7-3"/>
      <sheetName val="7-4"/>
      <sheetName val="cleaned"/>
      <sheetName val="水理計算"/>
      <sheetName val="p1-1"/>
      <sheetName val="p1-2"/>
      <sheetName val="p-2"/>
      <sheetName val="基本①"/>
      <sheetName val="基本②"/>
      <sheetName val="北ﾎﾟﾝﾌﾟ"/>
      <sheetName val="北費用"/>
      <sheetName val="南ｐ①"/>
      <sheetName val="南ｐ②"/>
      <sheetName val="南費用"/>
      <sheetName val="原水"/>
      <sheetName val="薬注P"/>
      <sheetName val="薬液槽"/>
      <sheetName val="薬洗P"/>
      <sheetName val="膜ろ過装置"/>
      <sheetName val="膜P"/>
      <sheetName val="渦巻P"/>
      <sheetName val="逆洗水槽"/>
      <sheetName val="空気槽"/>
      <sheetName val="空気圧縮機"/>
      <sheetName val="入力"/>
      <sheetName val="容量"/>
      <sheetName val="RUN"/>
      <sheetName val="RUN (根拠計算)"/>
      <sheetName val="排水機械 "/>
      <sheetName val="排水機器据付"/>
      <sheetName val="排水架台"/>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row r="5">
          <cell r="B5" t="str">
            <v>PFI事業詳細条件</v>
          </cell>
        </row>
        <row r="76">
          <cell r="B76" t="str">
            <v>資産</v>
          </cell>
        </row>
        <row r="173">
          <cell r="B173" t="str">
            <v>負債</v>
          </cell>
        </row>
        <row r="258">
          <cell r="B258" t="str">
            <v>資本</v>
          </cell>
        </row>
        <row r="300">
          <cell r="B300" t="str">
            <v>交付税措置（PFI）</v>
          </cell>
        </row>
        <row r="312">
          <cell r="B312" t="str">
            <v>PSC詳細条件</v>
          </cell>
        </row>
        <row r="361">
          <cell r="B361" t="str">
            <v>地方債</v>
          </cell>
        </row>
        <row r="428">
          <cell r="B428" t="str">
            <v>交付税措置（PSC）</v>
          </cell>
        </row>
        <row r="471">
          <cell r="B471" t="str">
            <v>その他</v>
          </cell>
        </row>
        <row r="483">
          <cell r="B483" t="str">
            <v>ユーザ使用欄</v>
          </cell>
        </row>
      </sheetData>
      <sheetData sheetId="64">
        <row r="9">
          <cell r="A9" t="str">
            <v>損益計算書</v>
          </cell>
        </row>
        <row r="111">
          <cell r="A111" t="str">
            <v>貸借対照表</v>
          </cell>
        </row>
        <row r="140">
          <cell r="A140" t="str">
            <v>キャッシュフロー計算書</v>
          </cell>
        </row>
        <row r="179">
          <cell r="A179" t="str">
            <v>IRR</v>
          </cell>
        </row>
        <row r="232">
          <cell r="A232" t="str">
            <v>DSCR</v>
          </cell>
        </row>
        <row r="245">
          <cell r="A245" t="str">
            <v>PFI事業の公共収支表</v>
          </cell>
        </row>
        <row r="312">
          <cell r="A312" t="str">
            <v>PSCの公共収支表</v>
          </cell>
        </row>
        <row r="385">
          <cell r="A385" t="str">
            <v>ＶＦＭ</v>
          </cell>
        </row>
      </sheetData>
      <sheetData sheetId="65"/>
      <sheetData sheetId="66"/>
      <sheetData sheetId="67">
        <row r="8">
          <cell r="C8">
            <v>11000</v>
          </cell>
        </row>
      </sheetData>
      <sheetData sheetId="68">
        <row r="9">
          <cell r="C9">
            <v>62500</v>
          </cell>
        </row>
      </sheetData>
      <sheetData sheetId="69"/>
      <sheetData sheetId="70"/>
      <sheetData sheetId="71"/>
      <sheetData sheetId="72"/>
      <sheetData sheetId="73"/>
      <sheetData sheetId="74"/>
      <sheetData sheetId="75">
        <row r="90">
          <cell r="E90">
            <v>6781952.4595211428</v>
          </cell>
          <cell r="I90">
            <v>116515.40178536827</v>
          </cell>
          <cell r="J90">
            <v>3266684.944992383</v>
          </cell>
          <cell r="K90">
            <v>37283.103544822829</v>
          </cell>
          <cell r="L90">
            <v>3361469.0091985692</v>
          </cell>
        </row>
        <row r="92">
          <cell r="E92">
            <v>6781952.4595211428</v>
          </cell>
          <cell r="I92">
            <v>116515.40178536827</v>
          </cell>
          <cell r="J92">
            <v>3266684.944992383</v>
          </cell>
          <cell r="K92">
            <v>37283.103544822829</v>
          </cell>
          <cell r="L92">
            <v>3361469.0091985692</v>
          </cell>
        </row>
        <row r="103">
          <cell r="E103">
            <v>5.0000000000000001e-003</v>
          </cell>
        </row>
        <row r="112">
          <cell r="E112">
            <v>59224.972166983163</v>
          </cell>
        </row>
        <row r="212">
          <cell r="E212">
            <v>10000</v>
          </cell>
          <cell r="F212">
            <v>162977.16716110989</v>
          </cell>
        </row>
        <row r="248">
          <cell r="E248">
            <v>5.e-002</v>
          </cell>
        </row>
      </sheetData>
      <sheetData sheetId="76"/>
      <sheetData sheetId="77">
        <row r="10">
          <cell r="L10">
            <v>220177.27812048365</v>
          </cell>
        </row>
      </sheetData>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row r="24">
          <cell r="B24" t="str">
            <v>材料</v>
          </cell>
        </row>
        <row r="62">
          <cell r="B62" t="str">
            <v>工種</v>
          </cell>
        </row>
        <row r="180">
          <cell r="B180" t="str">
            <v>工種</v>
          </cell>
        </row>
        <row r="181">
          <cell r="B181" t="str">
            <v>労務</v>
          </cell>
        </row>
        <row r="239">
          <cell r="B239" t="str">
            <v>工種</v>
          </cell>
        </row>
      </sheetData>
      <sheetData sheetId="92"/>
      <sheetData sheetId="93"/>
      <sheetData sheetId="94"/>
      <sheetData sheetId="95"/>
      <sheetData sheetId="96"/>
      <sheetData sheetId="97"/>
      <sheetData sheetId="98"/>
      <sheetData sheetId="99"/>
      <sheetData sheetId="100"/>
      <sheetData sheetId="101"/>
      <sheetData sheetId="102"/>
      <sheetData sheetId="103"/>
      <sheetData sheetId="104">
        <row r="4">
          <cell r="Q4">
            <v>1</v>
          </cell>
          <cell r="R4" t="str">
            <v>簡易</v>
          </cell>
          <cell r="S4">
            <v>50</v>
          </cell>
          <cell r="T4">
            <v>400</v>
          </cell>
        </row>
        <row r="5">
          <cell r="Q5">
            <v>2</v>
          </cell>
          <cell r="R5" t="str">
            <v>Ⅱ</v>
          </cell>
          <cell r="S5">
            <v>100</v>
          </cell>
          <cell r="T5">
            <v>400</v>
          </cell>
          <cell r="U5">
            <v>4.8000000000000001e-002</v>
          </cell>
        </row>
        <row r="6">
          <cell r="Q6">
            <v>3</v>
          </cell>
          <cell r="R6" t="str">
            <v>Ⅲ</v>
          </cell>
          <cell r="S6">
            <v>125</v>
          </cell>
          <cell r="T6">
            <v>400</v>
          </cell>
          <cell r="U6">
            <v>6.e-002</v>
          </cell>
        </row>
        <row r="7">
          <cell r="Q7">
            <v>4</v>
          </cell>
          <cell r="R7" t="str">
            <v>Ⅳ</v>
          </cell>
          <cell r="S7">
            <v>170</v>
          </cell>
          <cell r="T7">
            <v>400</v>
          </cell>
          <cell r="U7">
            <v>7.6100000000000001e-002</v>
          </cell>
        </row>
        <row r="8">
          <cell r="Q8">
            <v>5</v>
          </cell>
          <cell r="R8" t="str">
            <v>Ⅴ</v>
          </cell>
          <cell r="S8">
            <v>200</v>
          </cell>
          <cell r="T8">
            <v>500</v>
          </cell>
          <cell r="U8">
            <v>0.13300000000000001</v>
          </cell>
        </row>
        <row r="9">
          <cell r="Q9">
            <v>6</v>
          </cell>
          <cell r="R9" t="str">
            <v>なし</v>
          </cell>
          <cell r="S9">
            <v>0</v>
          </cell>
          <cell r="T9">
            <v>0</v>
          </cell>
          <cell r="U9">
            <v>0</v>
          </cell>
        </row>
        <row r="11">
          <cell r="H11" t="e">
            <v>#REF!</v>
          </cell>
        </row>
        <row r="12">
          <cell r="H12" t="e">
            <v>#REF!</v>
          </cell>
        </row>
        <row r="13">
          <cell r="H13" t="e">
            <v>#REF!</v>
          </cell>
        </row>
        <row r="14">
          <cell r="H14" t="e">
            <v>#REF!</v>
          </cell>
        </row>
        <row r="19">
          <cell r="G19" t="e">
            <v>#REF!</v>
          </cell>
        </row>
        <row r="25">
          <cell r="A25">
            <v>1</v>
          </cell>
          <cell r="B25" t="str">
            <v>75 × 40 × 5 × 7</v>
          </cell>
          <cell r="C25">
            <v>6.92</v>
          </cell>
        </row>
        <row r="26">
          <cell r="A26">
            <v>2</v>
          </cell>
          <cell r="B26" t="str">
            <v>100 × 50 × 5 × 7.5</v>
          </cell>
          <cell r="C26">
            <v>9.36</v>
          </cell>
          <cell r="F26">
            <v>6</v>
          </cell>
        </row>
        <row r="27">
          <cell r="A27">
            <v>3</v>
          </cell>
          <cell r="B27" t="str">
            <v>125 × 65 × 6 × 8</v>
          </cell>
          <cell r="C27">
            <v>13.4</v>
          </cell>
          <cell r="F27">
            <v>2</v>
          </cell>
        </row>
        <row r="28">
          <cell r="A28">
            <v>4</v>
          </cell>
          <cell r="B28" t="str">
            <v>150 × 75 × 6.5 × 10</v>
          </cell>
          <cell r="C28">
            <v>18.600000000000001</v>
          </cell>
          <cell r="F28">
            <v>10</v>
          </cell>
        </row>
        <row r="29">
          <cell r="A29">
            <v>5</v>
          </cell>
          <cell r="B29" t="str">
            <v>150 × 75 × 9 × 12.5</v>
          </cell>
          <cell r="C29">
            <v>24</v>
          </cell>
          <cell r="F29">
            <v>10</v>
          </cell>
        </row>
        <row r="30">
          <cell r="A30">
            <v>6</v>
          </cell>
          <cell r="B30" t="str">
            <v>180 × 75 × 7 × 10.5</v>
          </cell>
          <cell r="C30">
            <v>21.4</v>
          </cell>
          <cell r="F30">
            <v>10</v>
          </cell>
        </row>
        <row r="31">
          <cell r="A31">
            <v>7</v>
          </cell>
          <cell r="B31" t="str">
            <v>なし</v>
          </cell>
        </row>
        <row r="40">
          <cell r="I40">
            <v>1</v>
          </cell>
          <cell r="J40" t="str">
            <v>頂版スラブ</v>
          </cell>
          <cell r="K40" t="str">
            <v>頂版</v>
          </cell>
          <cell r="L40" t="str">
            <v xml:space="preserve"> </v>
          </cell>
          <cell r="M40" t="str">
            <v>m用</v>
          </cell>
          <cell r="P40">
            <v>1</v>
          </cell>
        </row>
        <row r="41">
          <cell r="I41">
            <v>2</v>
          </cell>
          <cell r="J41" t="str">
            <v>ＣＴスラブ</v>
          </cell>
          <cell r="K41" t="str">
            <v>CT</v>
          </cell>
          <cell r="L41" t="str">
            <v>－</v>
          </cell>
          <cell r="M41" t="str">
            <v xml:space="preserve"> </v>
          </cell>
        </row>
        <row r="42">
          <cell r="I42">
            <v>3</v>
          </cell>
          <cell r="J42" t="str">
            <v>ＦＴスラブ</v>
          </cell>
          <cell r="K42" t="str">
            <v>FT</v>
          </cell>
          <cell r="L42" t="str">
            <v>－</v>
          </cell>
          <cell r="M42" t="str">
            <v xml:space="preserve"> </v>
          </cell>
        </row>
        <row r="43">
          <cell r="I43">
            <v>4</v>
          </cell>
          <cell r="J43" t="str">
            <v>ＲＣスラブ</v>
          </cell>
          <cell r="K43" t="str">
            <v>RC</v>
          </cell>
          <cell r="L43" t="str">
            <v>－</v>
          </cell>
          <cell r="M43" t="str">
            <v xml:space="preserve"> </v>
          </cell>
        </row>
        <row r="44">
          <cell r="I44">
            <v>5</v>
          </cell>
          <cell r="J44" t="str">
            <v>なし</v>
          </cell>
          <cell r="K44" t="str">
            <v>なし</v>
          </cell>
          <cell r="M44" t="str">
            <v xml:space="preserve"> </v>
          </cell>
        </row>
      </sheetData>
      <sheetData sheetId="105"/>
      <sheetData sheetId="106">
        <row r="2">
          <cell r="B2" t="e">
            <v>#REF!</v>
          </cell>
        </row>
        <row r="3">
          <cell r="B3" t="e">
            <v>#REF!</v>
          </cell>
        </row>
        <row r="11">
          <cell r="B11" t="e">
            <v>#REF!</v>
          </cell>
        </row>
        <row r="13">
          <cell r="B13">
            <v>2</v>
          </cell>
        </row>
        <row r="25">
          <cell r="B25" t="e">
            <v>#REF!</v>
          </cell>
        </row>
        <row r="30">
          <cell r="B30" t="e">
            <v>#REF!</v>
          </cell>
        </row>
        <row r="35">
          <cell r="B35" t="e">
            <v>#REF!</v>
          </cell>
        </row>
        <row r="41">
          <cell r="B41" t="e">
            <v>#REF!</v>
          </cell>
        </row>
        <row r="42">
          <cell r="B42">
            <v>66.2</v>
          </cell>
        </row>
        <row r="44">
          <cell r="B44" t="e">
            <v>#REF!</v>
          </cell>
        </row>
        <row r="45">
          <cell r="B45" t="e">
            <v>#REF!</v>
          </cell>
        </row>
        <row r="47">
          <cell r="B47" t="e">
            <v>#REF!</v>
          </cell>
        </row>
      </sheetData>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row r="55">
          <cell r="Q55" t="str">
            <v>１０．２　リングサポートの応力</v>
          </cell>
        </row>
        <row r="57">
          <cell r="Q57" t="str">
            <v xml:space="preserve">  　管中心にｎＱなる水平荷重を考慮したときにリングサポートの応力は</v>
          </cell>
        </row>
        <row r="59">
          <cell r="Q59" t="str">
            <v xml:space="preserve">  管の側面（θ＝９０゜および２７０゜）において最大となり、この点に</v>
          </cell>
        </row>
        <row r="61">
          <cell r="Q61" t="str">
            <v xml:space="preserve">  おける鉛直荷重Ｑと水平荷重ｎＱによる応力は概略次の様になる。</v>
          </cell>
        </row>
        <row r="63">
          <cell r="Q63" t="str">
            <v>（１）記号</v>
          </cell>
        </row>
        <row r="65">
          <cell r="R65" t="str">
            <v xml:space="preserve">Ａ：組合せリングの断面積  </v>
          </cell>
          <cell r="W65">
            <v>4372</v>
          </cell>
          <cell r="X65" t="str">
            <v>cm2</v>
          </cell>
        </row>
        <row r="67">
          <cell r="R67" t="str">
            <v xml:space="preserve">Ｉ：  〃  断面二次ﾓｰﾒﾝﾄ   </v>
          </cell>
          <cell r="W67">
            <v>11417521</v>
          </cell>
          <cell r="X67" t="str">
            <v>cm4</v>
          </cell>
        </row>
        <row r="69">
          <cell r="R69" t="str">
            <v>Ｔ：リングの軸力</v>
          </cell>
          <cell r="X69" t="str">
            <v>kg</v>
          </cell>
        </row>
        <row r="71">
          <cell r="R71" t="str">
            <v>Ｍ：リングの曲げモーメント（内部引張りを正）</v>
          </cell>
          <cell r="X71" t="str">
            <v>kg･cm</v>
          </cell>
        </row>
        <row r="73">
          <cell r="R73" t="str">
            <v>Ｎ：内圧による軸力（引張りを正）</v>
          </cell>
          <cell r="X73" t="str">
            <v>kg</v>
          </cell>
        </row>
        <row r="75">
          <cell r="R75" t="str">
            <v>Ｒ：組合せリングの中立軸半径</v>
          </cell>
          <cell r="W75">
            <v>451.4</v>
          </cell>
          <cell r="X75" t="str">
            <v>cm</v>
          </cell>
        </row>
        <row r="77">
          <cell r="R77" t="str">
            <v>Ｘ：柱と中立軸間距離</v>
          </cell>
          <cell r="W77">
            <v>18.600000000000001</v>
          </cell>
          <cell r="X77" t="str">
            <v>cm</v>
          </cell>
        </row>
        <row r="79">
          <cell r="R79" t="str">
            <v>Ｈ：柱の高さ</v>
          </cell>
          <cell r="W79">
            <v>600</v>
          </cell>
          <cell r="X79" t="str">
            <v>cm</v>
          </cell>
        </row>
        <row r="81">
          <cell r="R81" t="str">
            <v>Ｑ：全せん断力</v>
          </cell>
          <cell r="W81">
            <v>88000</v>
          </cell>
          <cell r="X81" t="str">
            <v>kg</v>
          </cell>
        </row>
        <row r="83">
          <cell r="R83" t="str">
            <v>ν：鋼のポアソン比</v>
          </cell>
          <cell r="W83">
            <v>0.3</v>
          </cell>
        </row>
        <row r="85">
          <cell r="R85" t="str">
            <v>ｎ：鉛直と水平の荷重比Wh/Wv=</v>
          </cell>
          <cell r="V85" t="str">
            <v>2.2/7.3= 0.290</v>
          </cell>
        </row>
        <row r="87">
          <cell r="R87" t="str">
            <v xml:space="preserve">    ここに，リングサポートにかかる全せん断力は下式による。</v>
          </cell>
        </row>
        <row r="89">
          <cell r="S89" t="str">
            <v>Q=maxQv･Ao/(2･Ao'+Ao)</v>
          </cell>
        </row>
        <row r="91">
          <cell r="S91" t="str">
            <v xml:space="preserve"> =5850×75.47／(2×38.36+75.47)=</v>
          </cell>
          <cell r="W91">
            <v>2901</v>
          </cell>
          <cell r="X91" t="str">
            <v>kg</v>
          </cell>
        </row>
      </sheetData>
      <sheetData sheetId="123"/>
      <sheetData sheetId="124"/>
      <sheetData sheetId="125"/>
      <sheetData sheetId="126">
        <row r="1">
          <cell r="A1" t="str">
            <v>表－補１　建設補修（4121-011）生産額</v>
          </cell>
        </row>
        <row r="3">
          <cell r="B3" t="str">
            <v>建設工事施工統計より（維持補修工事のみ）</v>
          </cell>
          <cell r="G3" t="str">
            <v>（単位：百万円）</v>
          </cell>
        </row>
        <row r="4">
          <cell r="C4" t="str">
            <v>元請完成工事高</v>
          </cell>
          <cell r="E4" t="str">
            <v>暦　　年　　額　　算　　出</v>
          </cell>
        </row>
        <row r="5">
          <cell r="C5" t="str">
            <v>平成１１年度</v>
          </cell>
          <cell r="D5" t="str">
            <v>平成１２年度</v>
          </cell>
          <cell r="E5" t="str">
            <v>河川改修</v>
          </cell>
          <cell r="F5" t="str">
            <v>１２年度</v>
          </cell>
          <cell r="G5" t="str">
            <v>１２暦年額</v>
          </cell>
        </row>
        <row r="6">
          <cell r="C6" t="str">
            <v>a</v>
          </cell>
          <cell r="D6" t="str">
            <v>b</v>
          </cell>
          <cell r="E6" t="str">
            <v>c=a×0.25</v>
          </cell>
          <cell r="F6" t="str">
            <v>d=b×0.75</v>
          </cell>
          <cell r="G6" t="str">
            <v>c+d</v>
          </cell>
        </row>
        <row r="8">
          <cell r="A8" t="str">
            <v>民　　　間</v>
          </cell>
          <cell r="B8" t="str">
            <v>土　　　　 木</v>
          </cell>
          <cell r="C8">
            <v>1368701</v>
          </cell>
          <cell r="D8">
            <v>1299082</v>
          </cell>
          <cell r="E8">
            <v>342175.25</v>
          </cell>
          <cell r="F8">
            <v>974311.5</v>
          </cell>
          <cell r="G8">
            <v>1316486.75</v>
          </cell>
        </row>
        <row r="9">
          <cell r="B9" t="str">
            <v>住         宅</v>
          </cell>
          <cell r="C9">
            <v>2148695</v>
          </cell>
          <cell r="D9">
            <v>2358717</v>
          </cell>
          <cell r="E9">
            <v>537173.75</v>
          </cell>
          <cell r="F9">
            <v>1769037.75</v>
          </cell>
          <cell r="G9">
            <v>2306211.5</v>
          </cell>
        </row>
        <row r="10">
          <cell r="B10" t="str">
            <v>非   住   宅</v>
          </cell>
          <cell r="C10">
            <v>3705197</v>
          </cell>
          <cell r="D10">
            <v>3914327</v>
          </cell>
          <cell r="E10">
            <v>926299.25</v>
          </cell>
          <cell r="F10">
            <v>2935745.25</v>
          </cell>
          <cell r="G10">
            <v>3862044.5</v>
          </cell>
        </row>
        <row r="11">
          <cell r="B11" t="str">
            <v>民間計</v>
          </cell>
          <cell r="C11">
            <v>7222593</v>
          </cell>
          <cell r="D11">
            <v>7572126</v>
          </cell>
          <cell r="E11">
            <v>1805648.25</v>
          </cell>
          <cell r="F11">
            <v>5679094.5</v>
          </cell>
          <cell r="G11">
            <v>7484742.75</v>
          </cell>
        </row>
        <row r="13">
          <cell r="A13" t="str">
            <v>公　　　共</v>
          </cell>
          <cell r="B13" t="str">
            <v>住         宅</v>
          </cell>
          <cell r="C13">
            <v>371007</v>
          </cell>
          <cell r="D13">
            <v>368766</v>
          </cell>
          <cell r="E13">
            <v>92751.75</v>
          </cell>
          <cell r="F13">
            <v>276574.5</v>
          </cell>
          <cell r="G13">
            <v>369326.25</v>
          </cell>
        </row>
        <row r="14">
          <cell r="B14" t="str">
            <v>非   住   宅</v>
          </cell>
          <cell r="C14">
            <v>1183611</v>
          </cell>
          <cell r="D14">
            <v>1105659</v>
          </cell>
          <cell r="E14">
            <v>295902.75</v>
          </cell>
          <cell r="F14">
            <v>829244.25</v>
          </cell>
          <cell r="G14">
            <v>1125147</v>
          </cell>
        </row>
        <row r="15">
          <cell r="B15" t="str">
            <v>公共計</v>
          </cell>
          <cell r="C15">
            <v>1554618</v>
          </cell>
          <cell r="D15">
            <v>1474425</v>
          </cell>
          <cell r="E15">
            <v>388654.5</v>
          </cell>
          <cell r="F15">
            <v>1105818.75</v>
          </cell>
          <cell r="G15">
            <v>1494473.25</v>
          </cell>
        </row>
        <row r="17">
          <cell r="A17" t="str">
            <v>生産額</v>
          </cell>
          <cell r="G17">
            <v>8979216</v>
          </cell>
        </row>
        <row r="19">
          <cell r="F19" t="str">
            <v>うち土木</v>
          </cell>
          <cell r="G19">
            <v>1316486.75</v>
          </cell>
        </row>
        <row r="20">
          <cell r="F20" t="str">
            <v>うち建築</v>
          </cell>
          <cell r="G20">
            <v>7662729.25</v>
          </cell>
        </row>
        <row r="22">
          <cell r="A22" t="str">
            <v>　「建設工事施工統計」の元請完成工事高の維持補修工事を建設補修の生産額とする。</v>
          </cell>
        </row>
        <row r="23">
          <cell r="A23" t="str">
            <v>　ただし、政府の土木工事における維持補修工事は概念・定義上投資額となるので建設</v>
          </cell>
        </row>
        <row r="24">
          <cell r="A24" t="str">
            <v>補修からは除外した。また、機械設置等工事は機械本体の金額が多いことが考えられ、</v>
          </cell>
        </row>
        <row r="25">
          <cell r="A25" t="str">
            <v>建設工事分が判明しないことから従前同様除外した。</v>
          </cell>
        </row>
      </sheetData>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row r="20">
          <cell r="L20">
            <v>0.75</v>
          </cell>
        </row>
      </sheetData>
      <sheetData sheetId="183"/>
      <sheetData sheetId="184"/>
      <sheetData sheetId="185"/>
      <sheetData sheetId="186"/>
      <sheetData sheetId="187"/>
      <sheetData sheetId="188"/>
      <sheetData sheetId="189"/>
      <sheetData sheetId="190">
        <row r="44">
          <cell r="B44">
            <v>10</v>
          </cell>
        </row>
        <row r="47">
          <cell r="B47">
            <v>15</v>
          </cell>
        </row>
        <row r="48">
          <cell r="B48">
            <v>40</v>
          </cell>
        </row>
        <row r="49">
          <cell r="B49">
            <v>70</v>
          </cell>
        </row>
        <row r="50">
          <cell r="B50">
            <v>380</v>
          </cell>
          <cell r="D50">
            <v>0</v>
          </cell>
        </row>
        <row r="51">
          <cell r="B51">
            <v>100</v>
          </cell>
        </row>
        <row r="52">
          <cell r="B52">
            <v>40000</v>
          </cell>
        </row>
        <row r="60">
          <cell r="B60">
            <v>15</v>
          </cell>
        </row>
        <row r="61">
          <cell r="B61">
            <v>1</v>
          </cell>
        </row>
      </sheetData>
      <sheetData sheetId="191">
        <row r="158">
          <cell r="P158">
            <v>2</v>
          </cell>
        </row>
        <row r="257">
          <cell r="Q257">
            <v>4</v>
          </cell>
        </row>
        <row r="345">
          <cell r="P345">
            <v>2</v>
          </cell>
        </row>
      </sheetData>
      <sheetData sheetId="192"/>
      <sheetData sheetId="193"/>
      <sheetData sheetId="194"/>
      <sheetData sheetId="195"/>
      <sheetData sheetId="196"/>
      <sheetData sheetId="197"/>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10.bin" /></Relationships>
</file>

<file path=xl/worksheets/_rels/sheet11.xml.rels><?xml version="1.0" encoding="UTF-8"?><Relationships xmlns="http://schemas.openxmlformats.org/package/2006/relationships"><Relationship Id="rId1" Type="http://schemas.openxmlformats.org/officeDocument/2006/relationships/printerSettings" Target="../printerSettings/printerSettings11.bin" /></Relationships>
</file>

<file path=xl/worksheets/_rels/sheet12.xml.rels><?xml version="1.0" encoding="UTF-8"?><Relationships xmlns="http://schemas.openxmlformats.org/package/2006/relationships"><Relationship Id="rId1" Type="http://schemas.openxmlformats.org/officeDocument/2006/relationships/printerSettings" Target="../printerSettings/printerSettings12.bin" /></Relationships>
</file>

<file path=xl/worksheets/_rels/sheet13.xml.rels><?xml version="1.0" encoding="UTF-8"?><Relationships xmlns="http://schemas.openxmlformats.org/package/2006/relationships"><Relationship Id="rId1" Type="http://schemas.openxmlformats.org/officeDocument/2006/relationships/printerSettings" Target="../printerSettings/printerSettings13.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1.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drawing" Target="../drawings/drawing2.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drawing" Target="../drawings/drawing3.xml"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 Id="rId2" Type="http://schemas.openxmlformats.org/officeDocument/2006/relationships/drawing" Target="../drawings/drawing4.xml"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 Id="rId2" Type="http://schemas.openxmlformats.org/officeDocument/2006/relationships/drawing" Target="../drawings/drawing5.xml"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FFC000"/>
    <pageSetUpPr fitToPage="1"/>
  </sheetPr>
  <dimension ref="B1:G11"/>
  <sheetViews>
    <sheetView showGridLines="0" view="pageBreakPreview" zoomScale="115" zoomScaleSheetLayoutView="115" workbookViewId="0"/>
  </sheetViews>
  <sheetFormatPr defaultRowHeight="13.2"/>
  <cols>
    <col min="1" max="1" width="1.3984375" customWidth="1"/>
    <col min="2" max="2" width="41.19921875" customWidth="1"/>
    <col min="3" max="3" width="19.3984375" customWidth="1"/>
    <col min="4" max="4" width="19.296875" customWidth="1"/>
    <col min="5" max="5" width="2.3984375" customWidth="1"/>
  </cols>
  <sheetData>
    <row r="1" spans="2:7" s="1" customFormat="1" ht="18.75" customHeight="1">
      <c r="D1" s="10" t="s">
        <v>110</v>
      </c>
    </row>
    <row r="2" spans="2:7" s="1" customFormat="1" ht="18" customHeight="1">
      <c r="C2" s="6" t="s">
        <v>113</v>
      </c>
      <c r="D2" s="11"/>
    </row>
    <row r="3" spans="2:7" s="1" customFormat="1" ht="14.25" customHeight="1">
      <c r="C3" s="7"/>
      <c r="D3" s="12"/>
    </row>
    <row r="4" spans="2:7" s="1" customFormat="1" ht="30.75" customHeight="1">
      <c r="B4" s="2" t="s">
        <v>86</v>
      </c>
      <c r="C4" s="2"/>
      <c r="D4" s="2"/>
      <c r="G4" s="13"/>
    </row>
    <row r="6" spans="2:7" ht="30" customHeight="1">
      <c r="B6" s="3" t="s">
        <v>73</v>
      </c>
      <c r="C6" s="8"/>
      <c r="D6" s="3" t="s">
        <v>164</v>
      </c>
    </row>
    <row r="7" spans="2:7" ht="30" customHeight="1">
      <c r="B7" s="3" t="s">
        <v>103</v>
      </c>
      <c r="C7" s="8"/>
      <c r="D7" s="3" t="s">
        <v>164</v>
      </c>
    </row>
    <row r="8" spans="2:7" ht="30" customHeight="1">
      <c r="B8" s="3" t="s">
        <v>52</v>
      </c>
      <c r="C8" s="9">
        <f>C6+C7</f>
        <v>0</v>
      </c>
      <c r="D8" s="3" t="s">
        <v>164</v>
      </c>
    </row>
    <row r="9" spans="2:7">
      <c r="B9" s="4"/>
      <c r="C9" s="4"/>
      <c r="D9" s="4"/>
    </row>
    <row r="10" spans="2:7">
      <c r="B10" s="4" t="s">
        <v>165</v>
      </c>
      <c r="C10" s="4"/>
      <c r="D10" s="4"/>
    </row>
    <row r="11" spans="2:7">
      <c r="B11" s="5" t="s">
        <v>163</v>
      </c>
    </row>
  </sheetData>
  <mergeCells count="1">
    <mergeCell ref="B4:D4"/>
  </mergeCells>
  <phoneticPr fontId="12"/>
  <printOptions horizontalCentered="1"/>
  <pageMargins left="0.70866141732283472" right="0.70866141732283472" top="0.74803149606299213" bottom="0.74803149606299213" header="0.31496062992125984" footer="0.31496062992125984"/>
  <pageSetup paperSize="9" scale="90" fitToWidth="1" fitToHeight="1" orientation="portrait" usePrinterDefaults="1" r:id="rId1"/>
</worksheet>
</file>

<file path=xl/worksheets/sheet10.xml><?xml version="1.0" encoding="utf-8"?>
<worksheet xmlns="http://schemas.openxmlformats.org/spreadsheetml/2006/main" xmlns:r="http://schemas.openxmlformats.org/officeDocument/2006/relationships" xmlns:mc="http://schemas.openxmlformats.org/markup-compatibility/2006">
  <sheetPr>
    <pageSetUpPr fitToPage="1"/>
  </sheetPr>
  <dimension ref="A1:K32"/>
  <sheetViews>
    <sheetView showGridLines="0" view="pageBreakPreview" zoomScale="85" zoomScaleNormal="55" zoomScaleSheetLayoutView="85" workbookViewId="0"/>
  </sheetViews>
  <sheetFormatPr defaultColWidth="8.796875" defaultRowHeight="30" customHeight="1"/>
  <cols>
    <col min="1" max="1" width="2.296875" style="192" customWidth="1"/>
    <col min="2" max="2" width="3.19921875" style="192" customWidth="1"/>
    <col min="3" max="3" width="16.796875" style="193" customWidth="1"/>
    <col min="4" max="4" width="8.3984375" style="193" customWidth="1"/>
    <col min="5" max="9" width="8.3984375" style="194" customWidth="1"/>
    <col min="10" max="10" width="10" style="194" customWidth="1"/>
    <col min="11" max="11" width="2.09765625" style="194" customWidth="1"/>
    <col min="12" max="16384" width="8.796875" style="194"/>
  </cols>
  <sheetData>
    <row r="1" spans="1:11" s="195" customFormat="1" ht="24" customHeight="1">
      <c r="C1" s="203"/>
      <c r="D1" s="203"/>
      <c r="E1" s="203"/>
      <c r="F1" s="203"/>
      <c r="G1" s="203"/>
      <c r="H1" s="203"/>
      <c r="I1" s="203"/>
      <c r="J1" s="226" t="s">
        <v>123</v>
      </c>
    </row>
    <row r="2" spans="1:11" s="195" customFormat="1" ht="24" customHeight="1">
      <c r="B2" s="2"/>
      <c r="C2" s="2"/>
      <c r="D2" s="2"/>
      <c r="E2" s="2"/>
      <c r="F2" s="1"/>
      <c r="G2" s="6" t="s">
        <v>113</v>
      </c>
      <c r="H2" s="224"/>
      <c r="I2" s="225"/>
      <c r="J2" s="227"/>
    </row>
    <row r="3" spans="1:11" s="195" customFormat="1" ht="24" customHeight="1">
      <c r="B3" s="2" t="str">
        <f>'４-４（別紙2-1）'!B4:M4</f>
        <v>入札金額内訳書（運転・維持管理業務に係るサービス対価）</v>
      </c>
      <c r="C3" s="2"/>
      <c r="D3" s="2"/>
      <c r="E3" s="2"/>
      <c r="F3" s="2"/>
      <c r="G3" s="2"/>
      <c r="H3" s="2"/>
      <c r="I3" s="2"/>
      <c r="J3" s="2"/>
      <c r="K3" s="2"/>
    </row>
    <row r="4" spans="1:11" s="196" customFormat="1" ht="30.75" customHeight="1">
      <c r="B4" s="197" t="s">
        <v>55</v>
      </c>
      <c r="C4" s="204"/>
      <c r="D4" s="204"/>
      <c r="E4" s="204"/>
      <c r="J4" s="45" t="s">
        <v>79</v>
      </c>
    </row>
    <row r="5" spans="1:11" ht="16.2" customHeight="1">
      <c r="A5" s="194"/>
      <c r="B5" s="53" t="s">
        <v>53</v>
      </c>
      <c r="C5" s="61"/>
      <c r="D5" s="211"/>
      <c r="E5" s="219" t="s">
        <v>74</v>
      </c>
      <c r="F5" s="219"/>
      <c r="G5" s="219"/>
      <c r="H5" s="219"/>
      <c r="I5" s="219"/>
      <c r="J5" s="228" t="s">
        <v>39</v>
      </c>
    </row>
    <row r="6" spans="1:11" ht="30" customHeight="1">
      <c r="A6" s="194"/>
      <c r="B6" s="54"/>
      <c r="C6" s="62"/>
      <c r="D6" s="212" t="s">
        <v>80</v>
      </c>
      <c r="E6" s="212" t="s">
        <v>81</v>
      </c>
      <c r="F6" s="212" t="s">
        <v>68</v>
      </c>
      <c r="G6" s="212" t="s">
        <v>83</v>
      </c>
      <c r="H6" s="212" t="s">
        <v>27</v>
      </c>
      <c r="I6" s="212" t="s">
        <v>84</v>
      </c>
      <c r="J6" s="229"/>
    </row>
    <row r="7" spans="1:11" ht="18" customHeight="1">
      <c r="A7" s="194"/>
      <c r="B7" s="198"/>
      <c r="C7" s="205"/>
      <c r="D7" s="213"/>
      <c r="E7" s="213"/>
      <c r="F7" s="220"/>
      <c r="G7" s="220"/>
      <c r="H7" s="220"/>
      <c r="I7" s="220"/>
      <c r="J7" s="230">
        <f t="shared" ref="J7:J27" si="0">SUM(D7:I7)</f>
        <v>0</v>
      </c>
    </row>
    <row r="8" spans="1:11" ht="18" customHeight="1">
      <c r="A8" s="194"/>
      <c r="B8" s="199"/>
      <c r="C8" s="206"/>
      <c r="D8" s="214"/>
      <c r="E8" s="214"/>
      <c r="F8" s="221"/>
      <c r="G8" s="221"/>
      <c r="H8" s="221"/>
      <c r="I8" s="221"/>
      <c r="J8" s="231">
        <f t="shared" si="0"/>
        <v>0</v>
      </c>
    </row>
    <row r="9" spans="1:11" ht="18" customHeight="1">
      <c r="A9" s="194"/>
      <c r="B9" s="199"/>
      <c r="C9" s="206"/>
      <c r="D9" s="214"/>
      <c r="E9" s="214"/>
      <c r="F9" s="221"/>
      <c r="G9" s="221"/>
      <c r="H9" s="221"/>
      <c r="I9" s="221"/>
      <c r="J9" s="231">
        <f t="shared" si="0"/>
        <v>0</v>
      </c>
    </row>
    <row r="10" spans="1:11" ht="18" customHeight="1">
      <c r="A10" s="194"/>
      <c r="B10" s="199"/>
      <c r="C10" s="206"/>
      <c r="D10" s="215"/>
      <c r="E10" s="215"/>
      <c r="F10" s="222"/>
      <c r="G10" s="222"/>
      <c r="H10" s="222"/>
      <c r="I10" s="222"/>
      <c r="J10" s="231">
        <f t="shared" si="0"/>
        <v>0</v>
      </c>
    </row>
    <row r="11" spans="1:11" ht="18" customHeight="1">
      <c r="A11" s="194"/>
      <c r="B11" s="199"/>
      <c r="C11" s="206"/>
      <c r="D11" s="215"/>
      <c r="E11" s="215"/>
      <c r="F11" s="222"/>
      <c r="G11" s="222"/>
      <c r="H11" s="222"/>
      <c r="I11" s="222"/>
      <c r="J11" s="231">
        <f t="shared" si="0"/>
        <v>0</v>
      </c>
    </row>
    <row r="12" spans="1:11" ht="18" customHeight="1">
      <c r="A12" s="194"/>
      <c r="B12" s="199"/>
      <c r="C12" s="206"/>
      <c r="D12" s="215"/>
      <c r="E12" s="215"/>
      <c r="F12" s="222"/>
      <c r="G12" s="222"/>
      <c r="H12" s="222"/>
      <c r="I12" s="222"/>
      <c r="J12" s="231">
        <f t="shared" si="0"/>
        <v>0</v>
      </c>
    </row>
    <row r="13" spans="1:11" ht="18" customHeight="1">
      <c r="A13" s="194"/>
      <c r="B13" s="199"/>
      <c r="C13" s="206"/>
      <c r="D13" s="215"/>
      <c r="E13" s="215"/>
      <c r="F13" s="222"/>
      <c r="G13" s="222"/>
      <c r="H13" s="222"/>
      <c r="I13" s="222"/>
      <c r="J13" s="231">
        <f t="shared" si="0"/>
        <v>0</v>
      </c>
    </row>
    <row r="14" spans="1:11" ht="18" customHeight="1">
      <c r="A14" s="194"/>
      <c r="B14" s="199"/>
      <c r="C14" s="206"/>
      <c r="D14" s="215"/>
      <c r="E14" s="215"/>
      <c r="F14" s="222"/>
      <c r="G14" s="222"/>
      <c r="H14" s="222"/>
      <c r="I14" s="222"/>
      <c r="J14" s="231">
        <f t="shared" si="0"/>
        <v>0</v>
      </c>
    </row>
    <row r="15" spans="1:11" ht="18" customHeight="1">
      <c r="A15" s="194"/>
      <c r="B15" s="199"/>
      <c r="C15" s="206"/>
      <c r="D15" s="215"/>
      <c r="E15" s="215"/>
      <c r="F15" s="222"/>
      <c r="G15" s="222"/>
      <c r="H15" s="222"/>
      <c r="I15" s="222"/>
      <c r="J15" s="231">
        <f t="shared" si="0"/>
        <v>0</v>
      </c>
    </row>
    <row r="16" spans="1:11" ht="18" customHeight="1">
      <c r="A16" s="194"/>
      <c r="B16" s="199"/>
      <c r="C16" s="206"/>
      <c r="D16" s="215"/>
      <c r="E16" s="215"/>
      <c r="F16" s="222"/>
      <c r="G16" s="222"/>
      <c r="H16" s="222"/>
      <c r="I16" s="222"/>
      <c r="J16" s="231">
        <f t="shared" si="0"/>
        <v>0</v>
      </c>
    </row>
    <row r="17" spans="1:10" ht="18" customHeight="1">
      <c r="A17" s="194"/>
      <c r="B17" s="199"/>
      <c r="C17" s="206"/>
      <c r="D17" s="215"/>
      <c r="E17" s="215"/>
      <c r="F17" s="222"/>
      <c r="G17" s="222"/>
      <c r="H17" s="222"/>
      <c r="I17" s="222"/>
      <c r="J17" s="231">
        <f t="shared" si="0"/>
        <v>0</v>
      </c>
    </row>
    <row r="18" spans="1:10" ht="18" customHeight="1">
      <c r="A18" s="194"/>
      <c r="B18" s="199"/>
      <c r="C18" s="206"/>
      <c r="D18" s="215"/>
      <c r="E18" s="215"/>
      <c r="F18" s="222"/>
      <c r="G18" s="222"/>
      <c r="H18" s="222"/>
      <c r="I18" s="222"/>
      <c r="J18" s="231">
        <f t="shared" si="0"/>
        <v>0</v>
      </c>
    </row>
    <row r="19" spans="1:10" ht="18" customHeight="1">
      <c r="A19" s="194"/>
      <c r="B19" s="199"/>
      <c r="C19" s="206"/>
      <c r="D19" s="215"/>
      <c r="E19" s="215"/>
      <c r="F19" s="222"/>
      <c r="G19" s="222"/>
      <c r="H19" s="222"/>
      <c r="I19" s="222"/>
      <c r="J19" s="231">
        <f t="shared" si="0"/>
        <v>0</v>
      </c>
    </row>
    <row r="20" spans="1:10" ht="18" customHeight="1">
      <c r="A20" s="194"/>
      <c r="B20" s="199"/>
      <c r="C20" s="206"/>
      <c r="D20" s="215"/>
      <c r="E20" s="215"/>
      <c r="F20" s="222"/>
      <c r="G20" s="222"/>
      <c r="H20" s="222"/>
      <c r="I20" s="222"/>
      <c r="J20" s="231">
        <f t="shared" si="0"/>
        <v>0</v>
      </c>
    </row>
    <row r="21" spans="1:10" ht="18" customHeight="1">
      <c r="A21" s="194"/>
      <c r="B21" s="199"/>
      <c r="C21" s="206"/>
      <c r="D21" s="215"/>
      <c r="E21" s="215"/>
      <c r="F21" s="222"/>
      <c r="G21" s="222"/>
      <c r="H21" s="222"/>
      <c r="I21" s="222"/>
      <c r="J21" s="231">
        <f t="shared" si="0"/>
        <v>0</v>
      </c>
    </row>
    <row r="22" spans="1:10" ht="18" customHeight="1">
      <c r="A22" s="194"/>
      <c r="B22" s="199"/>
      <c r="C22" s="206"/>
      <c r="D22" s="215"/>
      <c r="E22" s="215"/>
      <c r="F22" s="222"/>
      <c r="G22" s="222"/>
      <c r="H22" s="222"/>
      <c r="I22" s="222"/>
      <c r="J22" s="231">
        <f t="shared" si="0"/>
        <v>0</v>
      </c>
    </row>
    <row r="23" spans="1:10" ht="18" customHeight="1">
      <c r="A23" s="194"/>
      <c r="B23" s="199"/>
      <c r="C23" s="206"/>
      <c r="D23" s="215"/>
      <c r="E23" s="215"/>
      <c r="F23" s="222"/>
      <c r="G23" s="222"/>
      <c r="H23" s="222"/>
      <c r="I23" s="222"/>
      <c r="J23" s="231">
        <f t="shared" si="0"/>
        <v>0</v>
      </c>
    </row>
    <row r="24" spans="1:10" ht="18" customHeight="1">
      <c r="A24" s="194"/>
      <c r="B24" s="199"/>
      <c r="C24" s="206"/>
      <c r="D24" s="215"/>
      <c r="E24" s="215"/>
      <c r="F24" s="222"/>
      <c r="G24" s="222"/>
      <c r="H24" s="222"/>
      <c r="I24" s="222"/>
      <c r="J24" s="231">
        <f t="shared" si="0"/>
        <v>0</v>
      </c>
    </row>
    <row r="25" spans="1:10" ht="18" customHeight="1">
      <c r="A25" s="194"/>
      <c r="B25" s="199"/>
      <c r="C25" s="206"/>
      <c r="D25" s="215"/>
      <c r="E25" s="215"/>
      <c r="F25" s="222"/>
      <c r="G25" s="222"/>
      <c r="H25" s="222"/>
      <c r="I25" s="222"/>
      <c r="J25" s="231">
        <f t="shared" si="0"/>
        <v>0</v>
      </c>
    </row>
    <row r="26" spans="1:10" ht="18" customHeight="1">
      <c r="A26" s="194"/>
      <c r="B26" s="200"/>
      <c r="C26" s="207"/>
      <c r="D26" s="216"/>
      <c r="E26" s="216"/>
      <c r="F26" s="223"/>
      <c r="G26" s="223"/>
      <c r="H26" s="223"/>
      <c r="I26" s="223"/>
      <c r="J26" s="232">
        <f t="shared" si="0"/>
        <v>0</v>
      </c>
    </row>
    <row r="27" spans="1:10" ht="18" customHeight="1">
      <c r="A27" s="194"/>
      <c r="B27" s="201" t="s">
        <v>39</v>
      </c>
      <c r="C27" s="208"/>
      <c r="D27" s="217">
        <f t="shared" ref="D27:I27" si="1">SUM(D7:D26)</f>
        <v>0</v>
      </c>
      <c r="E27" s="217">
        <f t="shared" si="1"/>
        <v>0</v>
      </c>
      <c r="F27" s="217">
        <f t="shared" si="1"/>
        <v>0</v>
      </c>
      <c r="G27" s="217">
        <f t="shared" si="1"/>
        <v>0</v>
      </c>
      <c r="H27" s="217">
        <f t="shared" si="1"/>
        <v>0</v>
      </c>
      <c r="I27" s="217">
        <f t="shared" si="1"/>
        <v>0</v>
      </c>
      <c r="J27" s="233">
        <f t="shared" si="0"/>
        <v>0</v>
      </c>
    </row>
    <row r="28" spans="1:10" ht="15.75" customHeight="1"/>
    <row r="29" spans="1:10" ht="18" customHeight="1">
      <c r="A29" s="194"/>
      <c r="B29" s="202"/>
      <c r="C29" s="202"/>
      <c r="D29" s="218"/>
      <c r="E29" s="218"/>
      <c r="F29" s="218"/>
      <c r="G29" s="218"/>
      <c r="H29" s="218"/>
      <c r="I29" s="218"/>
      <c r="J29" s="234"/>
    </row>
    <row r="30" spans="1:10" ht="13.8">
      <c r="A30" s="194"/>
      <c r="B30" s="60" t="s">
        <v>1</v>
      </c>
      <c r="C30" s="209" t="s">
        <v>96</v>
      </c>
      <c r="D30" s="209"/>
      <c r="E30" s="209"/>
      <c r="F30" s="209"/>
    </row>
    <row r="31" spans="1:10" ht="13.8">
      <c r="B31" s="60" t="s">
        <v>1</v>
      </c>
      <c r="C31" s="210" t="s">
        <v>4</v>
      </c>
      <c r="D31" s="210"/>
      <c r="E31" s="210"/>
      <c r="F31" s="210"/>
    </row>
    <row r="32" spans="1:10" ht="16.5" customHeight="1">
      <c r="B32" s="60" t="s">
        <v>1</v>
      </c>
      <c r="C32" s="210" t="s">
        <v>158</v>
      </c>
      <c r="D32" s="210"/>
      <c r="E32" s="210"/>
      <c r="F32" s="210"/>
    </row>
  </sheetData>
  <protectedRanges>
    <protectedRange sqref="B7:B26 D7:I26" name="範囲1"/>
  </protectedRanges>
  <mergeCells count="15">
    <mergeCell ref="B2:E2"/>
    <mergeCell ref="G2:H2"/>
    <mergeCell ref="I2:J2"/>
    <mergeCell ref="B3:K3"/>
    <mergeCell ref="E5:I5"/>
    <mergeCell ref="B7:C7"/>
    <mergeCell ref="B8:C8"/>
    <mergeCell ref="B9:C9"/>
    <mergeCell ref="B10:C10"/>
    <mergeCell ref="B24:C24"/>
    <mergeCell ref="B25:C25"/>
    <mergeCell ref="B26:C26"/>
    <mergeCell ref="B27:C27"/>
    <mergeCell ref="B5:C6"/>
    <mergeCell ref="J5:J6"/>
  </mergeCells>
  <phoneticPr fontId="12"/>
  <printOptions horizontalCentered="1"/>
  <pageMargins left="0.39370078740157483" right="0.23622047244094488" top="0.90551181102362222" bottom="0.51181102362204722" header="0.51181102362204722" footer="0.51181102362204722"/>
  <pageSetup paperSize="9" scale="99" fitToWidth="1" fitToHeight="1" orientation="portrait" usePrinterDefaults="1" r:id="rId1"/>
  <headerFooter alignWithMargins="0"/>
  <rowBreaks count="1" manualBreakCount="1">
    <brk id="26"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sheetPr>
    <pageSetUpPr fitToPage="1"/>
  </sheetPr>
  <dimension ref="A1:K32"/>
  <sheetViews>
    <sheetView showGridLines="0" view="pageBreakPreview" zoomScale="85" zoomScaleNormal="55" zoomScaleSheetLayoutView="85" workbookViewId="0"/>
  </sheetViews>
  <sheetFormatPr defaultColWidth="8.796875" defaultRowHeight="30" customHeight="1"/>
  <cols>
    <col min="1" max="1" width="2.296875" style="192" customWidth="1"/>
    <col min="2" max="2" width="3.19921875" style="192" customWidth="1"/>
    <col min="3" max="3" width="16.796875" style="193" customWidth="1"/>
    <col min="4" max="4" width="8.3984375" style="193" customWidth="1"/>
    <col min="5" max="9" width="8.3984375" style="194" customWidth="1"/>
    <col min="10" max="10" width="10" style="194" customWidth="1"/>
    <col min="11" max="11" width="2.09765625" style="194" customWidth="1"/>
    <col min="12" max="16384" width="8.796875" style="194"/>
  </cols>
  <sheetData>
    <row r="1" spans="1:11" s="195" customFormat="1" ht="24" customHeight="1">
      <c r="C1" s="203"/>
      <c r="D1" s="203"/>
      <c r="E1" s="203"/>
      <c r="F1" s="203"/>
      <c r="G1" s="203"/>
      <c r="H1" s="203"/>
      <c r="I1" s="203"/>
      <c r="J1" s="226" t="s">
        <v>44</v>
      </c>
    </row>
    <row r="2" spans="1:11" s="195" customFormat="1" ht="24" customHeight="1">
      <c r="B2" s="2"/>
      <c r="C2" s="2"/>
      <c r="D2" s="2"/>
      <c r="E2" s="2"/>
      <c r="F2" s="1"/>
      <c r="G2" s="6" t="s">
        <v>113</v>
      </c>
      <c r="H2" s="224"/>
      <c r="I2" s="225"/>
      <c r="J2" s="227"/>
    </row>
    <row r="3" spans="1:11" s="195" customFormat="1" ht="24" customHeight="1">
      <c r="B3" s="2" t="str">
        <f>'４-４（別紙2-1）'!B4:M4</f>
        <v>入札金額内訳書（運転・維持管理業務に係るサービス対価）</v>
      </c>
      <c r="C3" s="2"/>
      <c r="D3" s="2"/>
      <c r="E3" s="2"/>
      <c r="F3" s="2"/>
      <c r="G3" s="2"/>
      <c r="H3" s="2"/>
      <c r="I3" s="2"/>
      <c r="J3" s="2"/>
      <c r="K3" s="2"/>
    </row>
    <row r="4" spans="1:11" s="196" customFormat="1" ht="30.75" customHeight="1">
      <c r="B4" s="197" t="s">
        <v>134</v>
      </c>
      <c r="C4" s="204"/>
      <c r="D4" s="204"/>
      <c r="E4" s="204"/>
      <c r="J4" s="45" t="s">
        <v>79</v>
      </c>
    </row>
    <row r="5" spans="1:11" ht="16.2" customHeight="1">
      <c r="A5" s="194"/>
      <c r="B5" s="53" t="s">
        <v>53</v>
      </c>
      <c r="C5" s="61"/>
      <c r="D5" s="211"/>
      <c r="E5" s="219" t="s">
        <v>74</v>
      </c>
      <c r="F5" s="219"/>
      <c r="G5" s="219"/>
      <c r="H5" s="219"/>
      <c r="I5" s="219"/>
      <c r="J5" s="228" t="s">
        <v>39</v>
      </c>
    </row>
    <row r="6" spans="1:11" ht="30" customHeight="1">
      <c r="A6" s="194"/>
      <c r="B6" s="54"/>
      <c r="C6" s="62"/>
      <c r="D6" s="212" t="s">
        <v>80</v>
      </c>
      <c r="E6" s="212" t="s">
        <v>81</v>
      </c>
      <c r="F6" s="212" t="s">
        <v>68</v>
      </c>
      <c r="G6" s="212" t="s">
        <v>83</v>
      </c>
      <c r="H6" s="212" t="s">
        <v>27</v>
      </c>
      <c r="I6" s="212" t="s">
        <v>84</v>
      </c>
      <c r="J6" s="229"/>
    </row>
    <row r="7" spans="1:11" ht="18" customHeight="1">
      <c r="A7" s="194"/>
      <c r="B7" s="198"/>
      <c r="C7" s="205"/>
      <c r="D7" s="213"/>
      <c r="E7" s="213"/>
      <c r="F7" s="220"/>
      <c r="G7" s="220"/>
      <c r="H7" s="220"/>
      <c r="I7" s="220"/>
      <c r="J7" s="230">
        <f t="shared" ref="J7:J27" si="0">SUM(D7:I7)</f>
        <v>0</v>
      </c>
    </row>
    <row r="8" spans="1:11" ht="18" customHeight="1">
      <c r="A8" s="194"/>
      <c r="B8" s="199"/>
      <c r="C8" s="206"/>
      <c r="D8" s="214"/>
      <c r="E8" s="214"/>
      <c r="F8" s="221"/>
      <c r="G8" s="221"/>
      <c r="H8" s="221"/>
      <c r="I8" s="221"/>
      <c r="J8" s="231">
        <f t="shared" si="0"/>
        <v>0</v>
      </c>
    </row>
    <row r="9" spans="1:11" ht="18" customHeight="1">
      <c r="A9" s="194"/>
      <c r="B9" s="199"/>
      <c r="C9" s="206"/>
      <c r="D9" s="214"/>
      <c r="E9" s="214"/>
      <c r="F9" s="221"/>
      <c r="G9" s="221"/>
      <c r="H9" s="221"/>
      <c r="I9" s="221"/>
      <c r="J9" s="231">
        <f t="shared" si="0"/>
        <v>0</v>
      </c>
    </row>
    <row r="10" spans="1:11" ht="18" customHeight="1">
      <c r="A10" s="194"/>
      <c r="B10" s="199"/>
      <c r="C10" s="206"/>
      <c r="D10" s="215"/>
      <c r="E10" s="215"/>
      <c r="F10" s="222"/>
      <c r="G10" s="222"/>
      <c r="H10" s="222"/>
      <c r="I10" s="222"/>
      <c r="J10" s="231">
        <f t="shared" si="0"/>
        <v>0</v>
      </c>
    </row>
    <row r="11" spans="1:11" ht="18" customHeight="1">
      <c r="A11" s="194"/>
      <c r="B11" s="199"/>
      <c r="C11" s="206"/>
      <c r="D11" s="215"/>
      <c r="E11" s="215"/>
      <c r="F11" s="222"/>
      <c r="G11" s="222"/>
      <c r="H11" s="222"/>
      <c r="I11" s="222"/>
      <c r="J11" s="231">
        <f t="shared" si="0"/>
        <v>0</v>
      </c>
    </row>
    <row r="12" spans="1:11" ht="18" customHeight="1">
      <c r="A12" s="194"/>
      <c r="B12" s="199"/>
      <c r="C12" s="206"/>
      <c r="D12" s="215"/>
      <c r="E12" s="215"/>
      <c r="F12" s="222"/>
      <c r="G12" s="222"/>
      <c r="H12" s="222"/>
      <c r="I12" s="222"/>
      <c r="J12" s="231">
        <f t="shared" si="0"/>
        <v>0</v>
      </c>
    </row>
    <row r="13" spans="1:11" ht="18" customHeight="1">
      <c r="A13" s="194"/>
      <c r="B13" s="199"/>
      <c r="C13" s="206"/>
      <c r="D13" s="215"/>
      <c r="E13" s="215"/>
      <c r="F13" s="222"/>
      <c r="G13" s="222"/>
      <c r="H13" s="222"/>
      <c r="I13" s="222"/>
      <c r="J13" s="231">
        <f t="shared" si="0"/>
        <v>0</v>
      </c>
    </row>
    <row r="14" spans="1:11" ht="18" customHeight="1">
      <c r="A14" s="194"/>
      <c r="B14" s="199"/>
      <c r="C14" s="206"/>
      <c r="D14" s="215"/>
      <c r="E14" s="215"/>
      <c r="F14" s="222"/>
      <c r="G14" s="222"/>
      <c r="H14" s="222"/>
      <c r="I14" s="222"/>
      <c r="J14" s="231">
        <f t="shared" si="0"/>
        <v>0</v>
      </c>
    </row>
    <row r="15" spans="1:11" ht="18" customHeight="1">
      <c r="A15" s="194"/>
      <c r="B15" s="199"/>
      <c r="C15" s="206"/>
      <c r="D15" s="215"/>
      <c r="E15" s="215"/>
      <c r="F15" s="222"/>
      <c r="G15" s="222"/>
      <c r="H15" s="222"/>
      <c r="I15" s="222"/>
      <c r="J15" s="231">
        <f t="shared" si="0"/>
        <v>0</v>
      </c>
    </row>
    <row r="16" spans="1:11" ht="18" customHeight="1">
      <c r="A16" s="194"/>
      <c r="B16" s="199"/>
      <c r="C16" s="206"/>
      <c r="D16" s="215"/>
      <c r="E16" s="215"/>
      <c r="F16" s="222"/>
      <c r="G16" s="222"/>
      <c r="H16" s="222"/>
      <c r="I16" s="222"/>
      <c r="J16" s="231">
        <f t="shared" si="0"/>
        <v>0</v>
      </c>
    </row>
    <row r="17" spans="1:10" ht="18" customHeight="1">
      <c r="A17" s="194"/>
      <c r="B17" s="199"/>
      <c r="C17" s="206"/>
      <c r="D17" s="215"/>
      <c r="E17" s="215"/>
      <c r="F17" s="222"/>
      <c r="G17" s="222"/>
      <c r="H17" s="222"/>
      <c r="I17" s="222"/>
      <c r="J17" s="231">
        <f t="shared" si="0"/>
        <v>0</v>
      </c>
    </row>
    <row r="18" spans="1:10" ht="18" customHeight="1">
      <c r="A18" s="194"/>
      <c r="B18" s="199"/>
      <c r="C18" s="206"/>
      <c r="D18" s="215"/>
      <c r="E18" s="215"/>
      <c r="F18" s="222"/>
      <c r="G18" s="222"/>
      <c r="H18" s="222"/>
      <c r="I18" s="222"/>
      <c r="J18" s="231">
        <f t="shared" si="0"/>
        <v>0</v>
      </c>
    </row>
    <row r="19" spans="1:10" ht="18" customHeight="1">
      <c r="A19" s="194"/>
      <c r="B19" s="199"/>
      <c r="C19" s="206"/>
      <c r="D19" s="215"/>
      <c r="E19" s="215"/>
      <c r="F19" s="222"/>
      <c r="G19" s="222"/>
      <c r="H19" s="222"/>
      <c r="I19" s="222"/>
      <c r="J19" s="231">
        <f t="shared" si="0"/>
        <v>0</v>
      </c>
    </row>
    <row r="20" spans="1:10" ht="18" customHeight="1">
      <c r="A20" s="194"/>
      <c r="B20" s="199"/>
      <c r="C20" s="206"/>
      <c r="D20" s="215"/>
      <c r="E20" s="215"/>
      <c r="F20" s="222"/>
      <c r="G20" s="222"/>
      <c r="H20" s="222"/>
      <c r="I20" s="222"/>
      <c r="J20" s="231">
        <f t="shared" si="0"/>
        <v>0</v>
      </c>
    </row>
    <row r="21" spans="1:10" ht="18" customHeight="1">
      <c r="A21" s="194"/>
      <c r="B21" s="199"/>
      <c r="C21" s="206"/>
      <c r="D21" s="215"/>
      <c r="E21" s="215"/>
      <c r="F21" s="222"/>
      <c r="G21" s="222"/>
      <c r="H21" s="222"/>
      <c r="I21" s="222"/>
      <c r="J21" s="231">
        <f t="shared" si="0"/>
        <v>0</v>
      </c>
    </row>
    <row r="22" spans="1:10" ht="18" customHeight="1">
      <c r="A22" s="194"/>
      <c r="B22" s="199"/>
      <c r="C22" s="206"/>
      <c r="D22" s="215"/>
      <c r="E22" s="215"/>
      <c r="F22" s="222"/>
      <c r="G22" s="222"/>
      <c r="H22" s="222"/>
      <c r="I22" s="222"/>
      <c r="J22" s="231">
        <f t="shared" si="0"/>
        <v>0</v>
      </c>
    </row>
    <row r="23" spans="1:10" ht="18" customHeight="1">
      <c r="A23" s="194"/>
      <c r="B23" s="199"/>
      <c r="C23" s="206"/>
      <c r="D23" s="215"/>
      <c r="E23" s="215"/>
      <c r="F23" s="222"/>
      <c r="G23" s="222"/>
      <c r="H23" s="222"/>
      <c r="I23" s="222"/>
      <c r="J23" s="231">
        <f t="shared" si="0"/>
        <v>0</v>
      </c>
    </row>
    <row r="24" spans="1:10" ht="18" customHeight="1">
      <c r="A24" s="194"/>
      <c r="B24" s="199"/>
      <c r="C24" s="206"/>
      <c r="D24" s="215"/>
      <c r="E24" s="215"/>
      <c r="F24" s="222"/>
      <c r="G24" s="222"/>
      <c r="H24" s="222"/>
      <c r="I24" s="222"/>
      <c r="J24" s="231">
        <f t="shared" si="0"/>
        <v>0</v>
      </c>
    </row>
    <row r="25" spans="1:10" ht="18" customHeight="1">
      <c r="A25" s="194"/>
      <c r="B25" s="199"/>
      <c r="C25" s="206"/>
      <c r="D25" s="215"/>
      <c r="E25" s="215"/>
      <c r="F25" s="222"/>
      <c r="G25" s="222"/>
      <c r="H25" s="222"/>
      <c r="I25" s="222"/>
      <c r="J25" s="231">
        <f t="shared" si="0"/>
        <v>0</v>
      </c>
    </row>
    <row r="26" spans="1:10" ht="18" customHeight="1">
      <c r="A26" s="194"/>
      <c r="B26" s="200"/>
      <c r="C26" s="207"/>
      <c r="D26" s="216"/>
      <c r="E26" s="216"/>
      <c r="F26" s="223"/>
      <c r="G26" s="223"/>
      <c r="H26" s="223"/>
      <c r="I26" s="223"/>
      <c r="J26" s="232">
        <f t="shared" si="0"/>
        <v>0</v>
      </c>
    </row>
    <row r="27" spans="1:10" ht="18" customHeight="1">
      <c r="A27" s="194"/>
      <c r="B27" s="201" t="s">
        <v>39</v>
      </c>
      <c r="C27" s="208"/>
      <c r="D27" s="217">
        <f t="shared" ref="D27:I27" si="1">SUM(D7:D26)</f>
        <v>0</v>
      </c>
      <c r="E27" s="217">
        <f t="shared" si="1"/>
        <v>0</v>
      </c>
      <c r="F27" s="217">
        <f t="shared" si="1"/>
        <v>0</v>
      </c>
      <c r="G27" s="217">
        <f t="shared" si="1"/>
        <v>0</v>
      </c>
      <c r="H27" s="217">
        <f t="shared" si="1"/>
        <v>0</v>
      </c>
      <c r="I27" s="217">
        <f t="shared" si="1"/>
        <v>0</v>
      </c>
      <c r="J27" s="233">
        <f t="shared" si="0"/>
        <v>0</v>
      </c>
    </row>
    <row r="28" spans="1:10" ht="15.75" customHeight="1"/>
    <row r="29" spans="1:10" ht="18" customHeight="1">
      <c r="A29" s="194"/>
      <c r="B29" s="202"/>
      <c r="C29" s="202"/>
      <c r="D29" s="218"/>
      <c r="E29" s="218"/>
      <c r="F29" s="218"/>
      <c r="G29" s="218"/>
      <c r="H29" s="218"/>
      <c r="I29" s="218"/>
      <c r="J29" s="234"/>
    </row>
    <row r="30" spans="1:10" ht="13.8">
      <c r="A30" s="194"/>
      <c r="B30" s="60" t="s">
        <v>1</v>
      </c>
      <c r="C30" s="209" t="s">
        <v>96</v>
      </c>
      <c r="D30" s="209"/>
      <c r="E30" s="209"/>
      <c r="F30" s="209"/>
    </row>
    <row r="31" spans="1:10" ht="13.8">
      <c r="B31" s="60" t="s">
        <v>1</v>
      </c>
      <c r="C31" s="210" t="s">
        <v>4</v>
      </c>
      <c r="D31" s="210"/>
      <c r="E31" s="210"/>
      <c r="F31" s="210"/>
    </row>
    <row r="32" spans="1:10" ht="16.5" customHeight="1">
      <c r="B32" s="60" t="s">
        <v>1</v>
      </c>
      <c r="C32" s="210" t="s">
        <v>158</v>
      </c>
      <c r="D32" s="210"/>
      <c r="E32" s="210"/>
      <c r="F32" s="210"/>
    </row>
  </sheetData>
  <protectedRanges>
    <protectedRange sqref="B7:B26 D7:I26" name="範囲1"/>
  </protectedRanges>
  <mergeCells count="15">
    <mergeCell ref="B2:E2"/>
    <mergeCell ref="G2:H2"/>
    <mergeCell ref="I2:J2"/>
    <mergeCell ref="B3:K3"/>
    <mergeCell ref="E5:I5"/>
    <mergeCell ref="B7:C7"/>
    <mergeCell ref="B8:C8"/>
    <mergeCell ref="B9:C9"/>
    <mergeCell ref="B10:C10"/>
    <mergeCell ref="B24:C24"/>
    <mergeCell ref="B25:C25"/>
    <mergeCell ref="B26:C26"/>
    <mergeCell ref="B27:C27"/>
    <mergeCell ref="B5:C6"/>
    <mergeCell ref="J5:J6"/>
  </mergeCells>
  <phoneticPr fontId="12"/>
  <printOptions horizontalCentered="1"/>
  <pageMargins left="0.39370078740157483" right="0.23622047244094488" top="0.90551181102362222" bottom="0.51181102362204722" header="0.51181102362204722" footer="0.51181102362204722"/>
  <pageSetup paperSize="9" scale="99" fitToWidth="1" fitToHeight="1" orientation="portrait" usePrinterDefaults="1" r:id="rId1"/>
  <headerFooter alignWithMargins="0"/>
  <rowBreaks count="1" manualBreakCount="1">
    <brk id="26"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sheetPr>
    <pageSetUpPr fitToPage="1"/>
  </sheetPr>
  <dimension ref="A1:K32"/>
  <sheetViews>
    <sheetView showGridLines="0" view="pageBreakPreview" zoomScale="85" zoomScaleNormal="55" zoomScaleSheetLayoutView="85" workbookViewId="0"/>
  </sheetViews>
  <sheetFormatPr defaultColWidth="8.796875" defaultRowHeight="30" customHeight="1"/>
  <cols>
    <col min="1" max="1" width="2.296875" style="192" customWidth="1"/>
    <col min="2" max="2" width="3.19921875" style="192" customWidth="1"/>
    <col min="3" max="3" width="16.796875" style="193" customWidth="1"/>
    <col min="4" max="4" width="8.3984375" style="193" customWidth="1"/>
    <col min="5" max="9" width="8.3984375" style="194" customWidth="1"/>
    <col min="10" max="10" width="10" style="194" customWidth="1"/>
    <col min="11" max="11" width="2.09765625" style="194" customWidth="1"/>
    <col min="12" max="16384" width="8.796875" style="194"/>
  </cols>
  <sheetData>
    <row r="1" spans="1:11" s="195" customFormat="1" ht="24" customHeight="1">
      <c r="C1" s="203"/>
      <c r="D1" s="203"/>
      <c r="E1" s="203"/>
      <c r="F1" s="203"/>
      <c r="G1" s="203"/>
      <c r="H1" s="203"/>
      <c r="I1" s="203"/>
      <c r="J1" s="226" t="s">
        <v>159</v>
      </c>
    </row>
    <row r="2" spans="1:11" s="195" customFormat="1" ht="24" customHeight="1">
      <c r="B2" s="2"/>
      <c r="C2" s="2"/>
      <c r="D2" s="2"/>
      <c r="E2" s="2"/>
      <c r="F2" s="1"/>
      <c r="G2" s="6" t="s">
        <v>113</v>
      </c>
      <c r="H2" s="224"/>
      <c r="I2" s="225"/>
      <c r="J2" s="227"/>
    </row>
    <row r="3" spans="1:11" s="195" customFormat="1" ht="24" customHeight="1">
      <c r="B3" s="2" t="str">
        <f>'４-４（別紙2-1）'!B4:M4</f>
        <v>入札金額内訳書（運転・維持管理業務に係るサービス対価）</v>
      </c>
      <c r="C3" s="2"/>
      <c r="D3" s="2"/>
      <c r="E3" s="2"/>
      <c r="F3" s="2"/>
      <c r="G3" s="2"/>
      <c r="H3" s="2"/>
      <c r="I3" s="2"/>
      <c r="J3" s="2"/>
      <c r="K3" s="2"/>
    </row>
    <row r="4" spans="1:11" s="196" customFormat="1" ht="30.75" customHeight="1">
      <c r="B4" s="197" t="s">
        <v>136</v>
      </c>
      <c r="C4" s="204"/>
      <c r="D4" s="204"/>
      <c r="E4" s="204"/>
      <c r="J4" s="45" t="s">
        <v>79</v>
      </c>
    </row>
    <row r="5" spans="1:11" ht="16.2" customHeight="1">
      <c r="A5" s="194"/>
      <c r="B5" s="53" t="s">
        <v>53</v>
      </c>
      <c r="C5" s="61"/>
      <c r="D5" s="211"/>
      <c r="E5" s="219" t="s">
        <v>74</v>
      </c>
      <c r="F5" s="219"/>
      <c r="G5" s="219"/>
      <c r="H5" s="219"/>
      <c r="I5" s="219"/>
      <c r="J5" s="228" t="s">
        <v>39</v>
      </c>
    </row>
    <row r="6" spans="1:11" ht="30" customHeight="1">
      <c r="A6" s="194"/>
      <c r="B6" s="54"/>
      <c r="C6" s="62"/>
      <c r="D6" s="212" t="s">
        <v>80</v>
      </c>
      <c r="E6" s="212" t="s">
        <v>81</v>
      </c>
      <c r="F6" s="212" t="s">
        <v>68</v>
      </c>
      <c r="G6" s="212" t="s">
        <v>83</v>
      </c>
      <c r="H6" s="212" t="s">
        <v>27</v>
      </c>
      <c r="I6" s="212" t="s">
        <v>84</v>
      </c>
      <c r="J6" s="229"/>
    </row>
    <row r="7" spans="1:11" ht="18" customHeight="1">
      <c r="A7" s="194"/>
      <c r="B7" s="198"/>
      <c r="C7" s="205"/>
      <c r="D7" s="213"/>
      <c r="E7" s="213"/>
      <c r="F7" s="220"/>
      <c r="G7" s="220"/>
      <c r="H7" s="220"/>
      <c r="I7" s="220"/>
      <c r="J7" s="230">
        <f t="shared" ref="J7:J27" si="0">SUM(D7:I7)</f>
        <v>0</v>
      </c>
    </row>
    <row r="8" spans="1:11" ht="18" customHeight="1">
      <c r="A8" s="194"/>
      <c r="B8" s="199"/>
      <c r="C8" s="206"/>
      <c r="D8" s="214"/>
      <c r="E8" s="214"/>
      <c r="F8" s="221"/>
      <c r="G8" s="221"/>
      <c r="H8" s="221"/>
      <c r="I8" s="221"/>
      <c r="J8" s="231">
        <f t="shared" si="0"/>
        <v>0</v>
      </c>
    </row>
    <row r="9" spans="1:11" ht="18" customHeight="1">
      <c r="A9" s="194"/>
      <c r="B9" s="199"/>
      <c r="C9" s="206"/>
      <c r="D9" s="214"/>
      <c r="E9" s="214"/>
      <c r="F9" s="221"/>
      <c r="G9" s="221"/>
      <c r="H9" s="221"/>
      <c r="I9" s="221"/>
      <c r="J9" s="231">
        <f t="shared" si="0"/>
        <v>0</v>
      </c>
    </row>
    <row r="10" spans="1:11" ht="18" customHeight="1">
      <c r="A10" s="194"/>
      <c r="B10" s="199"/>
      <c r="C10" s="206"/>
      <c r="D10" s="215"/>
      <c r="E10" s="215"/>
      <c r="F10" s="222"/>
      <c r="G10" s="222"/>
      <c r="H10" s="222"/>
      <c r="I10" s="222"/>
      <c r="J10" s="231">
        <f t="shared" si="0"/>
        <v>0</v>
      </c>
    </row>
    <row r="11" spans="1:11" ht="18" customHeight="1">
      <c r="A11" s="194"/>
      <c r="B11" s="199"/>
      <c r="C11" s="206"/>
      <c r="D11" s="215"/>
      <c r="E11" s="215"/>
      <c r="F11" s="222"/>
      <c r="G11" s="222"/>
      <c r="H11" s="222"/>
      <c r="I11" s="222"/>
      <c r="J11" s="231">
        <f t="shared" si="0"/>
        <v>0</v>
      </c>
    </row>
    <row r="12" spans="1:11" ht="18" customHeight="1">
      <c r="A12" s="194"/>
      <c r="B12" s="199"/>
      <c r="C12" s="206"/>
      <c r="D12" s="215"/>
      <c r="E12" s="215"/>
      <c r="F12" s="222"/>
      <c r="G12" s="222"/>
      <c r="H12" s="222"/>
      <c r="I12" s="222"/>
      <c r="J12" s="231">
        <f t="shared" si="0"/>
        <v>0</v>
      </c>
    </row>
    <row r="13" spans="1:11" ht="18" customHeight="1">
      <c r="A13" s="194"/>
      <c r="B13" s="199"/>
      <c r="C13" s="206"/>
      <c r="D13" s="215"/>
      <c r="E13" s="215"/>
      <c r="F13" s="222"/>
      <c r="G13" s="222"/>
      <c r="H13" s="222"/>
      <c r="I13" s="222"/>
      <c r="J13" s="231">
        <f t="shared" si="0"/>
        <v>0</v>
      </c>
    </row>
    <row r="14" spans="1:11" ht="18" customHeight="1">
      <c r="A14" s="194"/>
      <c r="B14" s="199"/>
      <c r="C14" s="206"/>
      <c r="D14" s="215"/>
      <c r="E14" s="215"/>
      <c r="F14" s="222"/>
      <c r="G14" s="222"/>
      <c r="H14" s="222"/>
      <c r="I14" s="222"/>
      <c r="J14" s="231">
        <f t="shared" si="0"/>
        <v>0</v>
      </c>
    </row>
    <row r="15" spans="1:11" ht="18" customHeight="1">
      <c r="A15" s="194"/>
      <c r="B15" s="199"/>
      <c r="C15" s="206"/>
      <c r="D15" s="215"/>
      <c r="E15" s="215"/>
      <c r="F15" s="222"/>
      <c r="G15" s="222"/>
      <c r="H15" s="222"/>
      <c r="I15" s="222"/>
      <c r="J15" s="231">
        <f t="shared" si="0"/>
        <v>0</v>
      </c>
    </row>
    <row r="16" spans="1:11" ht="18" customHeight="1">
      <c r="A16" s="194"/>
      <c r="B16" s="199"/>
      <c r="C16" s="206"/>
      <c r="D16" s="215"/>
      <c r="E16" s="215"/>
      <c r="F16" s="222"/>
      <c r="G16" s="222"/>
      <c r="H16" s="222"/>
      <c r="I16" s="222"/>
      <c r="J16" s="231">
        <f t="shared" si="0"/>
        <v>0</v>
      </c>
    </row>
    <row r="17" spans="1:10" ht="18" customHeight="1">
      <c r="A17" s="194"/>
      <c r="B17" s="199"/>
      <c r="C17" s="206"/>
      <c r="D17" s="215"/>
      <c r="E17" s="215"/>
      <c r="F17" s="222"/>
      <c r="G17" s="222"/>
      <c r="H17" s="222"/>
      <c r="I17" s="222"/>
      <c r="J17" s="231">
        <f t="shared" si="0"/>
        <v>0</v>
      </c>
    </row>
    <row r="18" spans="1:10" ht="18" customHeight="1">
      <c r="A18" s="194"/>
      <c r="B18" s="199"/>
      <c r="C18" s="206"/>
      <c r="D18" s="215"/>
      <c r="E18" s="215"/>
      <c r="F18" s="222"/>
      <c r="G18" s="222"/>
      <c r="H18" s="222"/>
      <c r="I18" s="222"/>
      <c r="J18" s="231">
        <f t="shared" si="0"/>
        <v>0</v>
      </c>
    </row>
    <row r="19" spans="1:10" ht="18" customHeight="1">
      <c r="A19" s="194"/>
      <c r="B19" s="199"/>
      <c r="C19" s="206"/>
      <c r="D19" s="215"/>
      <c r="E19" s="215"/>
      <c r="F19" s="222"/>
      <c r="G19" s="222"/>
      <c r="H19" s="222"/>
      <c r="I19" s="222"/>
      <c r="J19" s="231">
        <f t="shared" si="0"/>
        <v>0</v>
      </c>
    </row>
    <row r="20" spans="1:10" ht="18" customHeight="1">
      <c r="A20" s="194"/>
      <c r="B20" s="199"/>
      <c r="C20" s="206"/>
      <c r="D20" s="215"/>
      <c r="E20" s="215"/>
      <c r="F20" s="222"/>
      <c r="G20" s="222"/>
      <c r="H20" s="222"/>
      <c r="I20" s="222"/>
      <c r="J20" s="231">
        <f t="shared" si="0"/>
        <v>0</v>
      </c>
    </row>
    <row r="21" spans="1:10" ht="18" customHeight="1">
      <c r="A21" s="194"/>
      <c r="B21" s="199"/>
      <c r="C21" s="206"/>
      <c r="D21" s="215"/>
      <c r="E21" s="215"/>
      <c r="F21" s="222"/>
      <c r="G21" s="222"/>
      <c r="H21" s="222"/>
      <c r="I21" s="222"/>
      <c r="J21" s="231">
        <f t="shared" si="0"/>
        <v>0</v>
      </c>
    </row>
    <row r="22" spans="1:10" ht="18" customHeight="1">
      <c r="A22" s="194"/>
      <c r="B22" s="199"/>
      <c r="C22" s="206"/>
      <c r="D22" s="215"/>
      <c r="E22" s="215"/>
      <c r="F22" s="222"/>
      <c r="G22" s="222"/>
      <c r="H22" s="222"/>
      <c r="I22" s="222"/>
      <c r="J22" s="231">
        <f t="shared" si="0"/>
        <v>0</v>
      </c>
    </row>
    <row r="23" spans="1:10" ht="18" customHeight="1">
      <c r="A23" s="194"/>
      <c r="B23" s="199"/>
      <c r="C23" s="206"/>
      <c r="D23" s="215"/>
      <c r="E23" s="215"/>
      <c r="F23" s="222"/>
      <c r="G23" s="222"/>
      <c r="H23" s="222"/>
      <c r="I23" s="222"/>
      <c r="J23" s="231">
        <f t="shared" si="0"/>
        <v>0</v>
      </c>
    </row>
    <row r="24" spans="1:10" ht="18" customHeight="1">
      <c r="A24" s="194"/>
      <c r="B24" s="199"/>
      <c r="C24" s="206"/>
      <c r="D24" s="215"/>
      <c r="E24" s="215"/>
      <c r="F24" s="222"/>
      <c r="G24" s="222"/>
      <c r="H24" s="222"/>
      <c r="I24" s="222"/>
      <c r="J24" s="231">
        <f t="shared" si="0"/>
        <v>0</v>
      </c>
    </row>
    <row r="25" spans="1:10" ht="18" customHeight="1">
      <c r="A25" s="194"/>
      <c r="B25" s="199"/>
      <c r="C25" s="206"/>
      <c r="D25" s="215"/>
      <c r="E25" s="215"/>
      <c r="F25" s="222"/>
      <c r="G25" s="222"/>
      <c r="H25" s="222"/>
      <c r="I25" s="222"/>
      <c r="J25" s="231">
        <f t="shared" si="0"/>
        <v>0</v>
      </c>
    </row>
    <row r="26" spans="1:10" ht="18" customHeight="1">
      <c r="A26" s="194"/>
      <c r="B26" s="200"/>
      <c r="C26" s="207"/>
      <c r="D26" s="216"/>
      <c r="E26" s="216"/>
      <c r="F26" s="223"/>
      <c r="G26" s="223"/>
      <c r="H26" s="223"/>
      <c r="I26" s="223"/>
      <c r="J26" s="232">
        <f t="shared" si="0"/>
        <v>0</v>
      </c>
    </row>
    <row r="27" spans="1:10" ht="18" customHeight="1">
      <c r="A27" s="194"/>
      <c r="B27" s="201" t="s">
        <v>39</v>
      </c>
      <c r="C27" s="208"/>
      <c r="D27" s="217">
        <f t="shared" ref="D27:I27" si="1">SUM(D7:D26)</f>
        <v>0</v>
      </c>
      <c r="E27" s="217">
        <f t="shared" si="1"/>
        <v>0</v>
      </c>
      <c r="F27" s="217">
        <f t="shared" si="1"/>
        <v>0</v>
      </c>
      <c r="G27" s="217">
        <f t="shared" si="1"/>
        <v>0</v>
      </c>
      <c r="H27" s="217">
        <f t="shared" si="1"/>
        <v>0</v>
      </c>
      <c r="I27" s="217">
        <f t="shared" si="1"/>
        <v>0</v>
      </c>
      <c r="J27" s="233">
        <f t="shared" si="0"/>
        <v>0</v>
      </c>
    </row>
    <row r="28" spans="1:10" ht="15.75" customHeight="1"/>
    <row r="29" spans="1:10" ht="18" customHeight="1">
      <c r="A29" s="194"/>
      <c r="B29" s="202"/>
      <c r="C29" s="202"/>
      <c r="D29" s="218"/>
      <c r="E29" s="218"/>
      <c r="F29" s="218"/>
      <c r="G29" s="218"/>
      <c r="H29" s="218"/>
      <c r="I29" s="218"/>
      <c r="J29" s="234"/>
    </row>
    <row r="30" spans="1:10" ht="13.8">
      <c r="A30" s="194"/>
      <c r="B30" s="60" t="s">
        <v>1</v>
      </c>
      <c r="C30" s="209" t="s">
        <v>96</v>
      </c>
      <c r="D30" s="209"/>
      <c r="E30" s="209"/>
      <c r="F30" s="209"/>
    </row>
    <row r="31" spans="1:10" ht="13.8">
      <c r="B31" s="60" t="s">
        <v>1</v>
      </c>
      <c r="C31" s="210" t="s">
        <v>4</v>
      </c>
      <c r="D31" s="210"/>
      <c r="E31" s="210"/>
      <c r="F31" s="210"/>
    </row>
    <row r="32" spans="1:10" ht="16.5" customHeight="1">
      <c r="B32" s="60" t="s">
        <v>1</v>
      </c>
      <c r="C32" s="210" t="s">
        <v>158</v>
      </c>
      <c r="D32" s="210"/>
      <c r="E32" s="210"/>
      <c r="F32" s="210"/>
    </row>
  </sheetData>
  <protectedRanges>
    <protectedRange sqref="B7:B26 D7:I26" name="範囲1"/>
  </protectedRanges>
  <mergeCells count="15">
    <mergeCell ref="B2:E2"/>
    <mergeCell ref="G2:H2"/>
    <mergeCell ref="I2:J2"/>
    <mergeCell ref="B3:K3"/>
    <mergeCell ref="E5:I5"/>
    <mergeCell ref="B7:C7"/>
    <mergeCell ref="B8:C8"/>
    <mergeCell ref="B9:C9"/>
    <mergeCell ref="B10:C10"/>
    <mergeCell ref="B24:C24"/>
    <mergeCell ref="B25:C25"/>
    <mergeCell ref="B26:C26"/>
    <mergeCell ref="B27:C27"/>
    <mergeCell ref="B5:C6"/>
    <mergeCell ref="J5:J6"/>
  </mergeCells>
  <phoneticPr fontId="12"/>
  <printOptions horizontalCentered="1"/>
  <pageMargins left="0.39370078740157483" right="0.23622047244094488" top="0.90551181102362222" bottom="0.51181102362204722" header="0.51181102362204722" footer="0.51181102362204722"/>
  <pageSetup paperSize="9" scale="99" fitToWidth="1" fitToHeight="1" orientation="portrait" usePrinterDefaults="1" r:id="rId1"/>
  <headerFooter alignWithMargins="0"/>
  <rowBreaks count="1" manualBreakCount="1">
    <brk id="26" max="1638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sheetPr>
    <pageSetUpPr fitToPage="1"/>
  </sheetPr>
  <dimension ref="A1:K32"/>
  <sheetViews>
    <sheetView showGridLines="0" view="pageBreakPreview" zoomScale="85" zoomScaleNormal="55" zoomScaleSheetLayoutView="85" workbookViewId="0"/>
  </sheetViews>
  <sheetFormatPr defaultColWidth="8.796875" defaultRowHeight="30" customHeight="1"/>
  <cols>
    <col min="1" max="1" width="2.296875" style="192" customWidth="1"/>
    <col min="2" max="2" width="3.19921875" style="192" customWidth="1"/>
    <col min="3" max="3" width="16.796875" style="193" customWidth="1"/>
    <col min="4" max="4" width="8.3984375" style="193" customWidth="1"/>
    <col min="5" max="9" width="8.3984375" style="194" customWidth="1"/>
    <col min="10" max="10" width="10" style="194" customWidth="1"/>
    <col min="11" max="11" width="2.09765625" style="194" customWidth="1"/>
    <col min="12" max="16384" width="8.796875" style="194"/>
  </cols>
  <sheetData>
    <row r="1" spans="1:11" s="195" customFormat="1" ht="24" customHeight="1">
      <c r="C1" s="203"/>
      <c r="D1" s="203"/>
      <c r="E1" s="203"/>
      <c r="F1" s="203"/>
      <c r="G1" s="203"/>
      <c r="H1" s="203"/>
      <c r="I1" s="203"/>
      <c r="J1" s="226" t="s">
        <v>160</v>
      </c>
    </row>
    <row r="2" spans="1:11" s="195" customFormat="1" ht="24" customHeight="1">
      <c r="B2" s="2"/>
      <c r="C2" s="2"/>
      <c r="D2" s="2"/>
      <c r="E2" s="2"/>
      <c r="F2" s="1"/>
      <c r="G2" s="6" t="s">
        <v>113</v>
      </c>
      <c r="H2" s="224"/>
      <c r="I2" s="225"/>
      <c r="J2" s="227"/>
    </row>
    <row r="3" spans="1:11" s="195" customFormat="1" ht="24" customHeight="1">
      <c r="B3" s="2" t="str">
        <f>'４-４（別紙2-1）'!B4:M4</f>
        <v>入札金額内訳書（運転・維持管理業務に係るサービス対価）</v>
      </c>
      <c r="C3" s="2"/>
      <c r="D3" s="2"/>
      <c r="E3" s="2"/>
      <c r="F3" s="2"/>
      <c r="G3" s="2"/>
      <c r="H3" s="2"/>
      <c r="I3" s="2"/>
      <c r="J3" s="2"/>
      <c r="K3" s="2"/>
    </row>
    <row r="4" spans="1:11" s="196" customFormat="1" ht="30.75" customHeight="1">
      <c r="B4" s="197" t="s">
        <v>138</v>
      </c>
      <c r="C4" s="204"/>
      <c r="D4" s="204"/>
      <c r="E4" s="204"/>
      <c r="J4" s="45" t="s">
        <v>79</v>
      </c>
    </row>
    <row r="5" spans="1:11" ht="16.2" customHeight="1">
      <c r="A5" s="194"/>
      <c r="B5" s="53" t="s">
        <v>53</v>
      </c>
      <c r="C5" s="61"/>
      <c r="D5" s="211"/>
      <c r="E5" s="219" t="s">
        <v>74</v>
      </c>
      <c r="F5" s="219"/>
      <c r="G5" s="219"/>
      <c r="H5" s="219"/>
      <c r="I5" s="219"/>
      <c r="J5" s="228" t="s">
        <v>39</v>
      </c>
    </row>
    <row r="6" spans="1:11" ht="30" customHeight="1">
      <c r="A6" s="194"/>
      <c r="B6" s="54"/>
      <c r="C6" s="62"/>
      <c r="D6" s="212" t="s">
        <v>80</v>
      </c>
      <c r="E6" s="212" t="s">
        <v>81</v>
      </c>
      <c r="F6" s="212" t="s">
        <v>68</v>
      </c>
      <c r="G6" s="212" t="s">
        <v>83</v>
      </c>
      <c r="H6" s="212" t="s">
        <v>27</v>
      </c>
      <c r="I6" s="212" t="s">
        <v>84</v>
      </c>
      <c r="J6" s="229"/>
    </row>
    <row r="7" spans="1:11" ht="18" customHeight="1">
      <c r="A7" s="194"/>
      <c r="B7" s="198"/>
      <c r="C7" s="205"/>
      <c r="D7" s="213"/>
      <c r="E7" s="213"/>
      <c r="F7" s="220"/>
      <c r="G7" s="220"/>
      <c r="H7" s="220"/>
      <c r="I7" s="220"/>
      <c r="J7" s="230">
        <f t="shared" ref="J7:J27" si="0">SUM(D7:I7)</f>
        <v>0</v>
      </c>
    </row>
    <row r="8" spans="1:11" ht="18" customHeight="1">
      <c r="A8" s="194"/>
      <c r="B8" s="199"/>
      <c r="C8" s="206"/>
      <c r="D8" s="214"/>
      <c r="E8" s="214"/>
      <c r="F8" s="221"/>
      <c r="G8" s="221"/>
      <c r="H8" s="221"/>
      <c r="I8" s="221"/>
      <c r="J8" s="231">
        <f t="shared" si="0"/>
        <v>0</v>
      </c>
    </row>
    <row r="9" spans="1:11" ht="18" customHeight="1">
      <c r="A9" s="194"/>
      <c r="B9" s="199"/>
      <c r="C9" s="206"/>
      <c r="D9" s="214"/>
      <c r="E9" s="214"/>
      <c r="F9" s="221"/>
      <c r="G9" s="221"/>
      <c r="H9" s="221"/>
      <c r="I9" s="221"/>
      <c r="J9" s="231">
        <f t="shared" si="0"/>
        <v>0</v>
      </c>
    </row>
    <row r="10" spans="1:11" ht="18" customHeight="1">
      <c r="A10" s="194"/>
      <c r="B10" s="199"/>
      <c r="C10" s="206"/>
      <c r="D10" s="215"/>
      <c r="E10" s="215"/>
      <c r="F10" s="222"/>
      <c r="G10" s="222"/>
      <c r="H10" s="222"/>
      <c r="I10" s="222"/>
      <c r="J10" s="231">
        <f t="shared" si="0"/>
        <v>0</v>
      </c>
    </row>
    <row r="11" spans="1:11" ht="18" customHeight="1">
      <c r="A11" s="194"/>
      <c r="B11" s="199"/>
      <c r="C11" s="206"/>
      <c r="D11" s="215"/>
      <c r="E11" s="215"/>
      <c r="F11" s="222"/>
      <c r="G11" s="222"/>
      <c r="H11" s="222"/>
      <c r="I11" s="222"/>
      <c r="J11" s="231">
        <f t="shared" si="0"/>
        <v>0</v>
      </c>
    </row>
    <row r="12" spans="1:11" ht="18" customHeight="1">
      <c r="A12" s="194"/>
      <c r="B12" s="199"/>
      <c r="C12" s="206"/>
      <c r="D12" s="215"/>
      <c r="E12" s="215"/>
      <c r="F12" s="222"/>
      <c r="G12" s="222"/>
      <c r="H12" s="222"/>
      <c r="I12" s="222"/>
      <c r="J12" s="231">
        <f t="shared" si="0"/>
        <v>0</v>
      </c>
    </row>
    <row r="13" spans="1:11" ht="18" customHeight="1">
      <c r="A13" s="194"/>
      <c r="B13" s="199"/>
      <c r="C13" s="206"/>
      <c r="D13" s="215"/>
      <c r="E13" s="215"/>
      <c r="F13" s="222"/>
      <c r="G13" s="222"/>
      <c r="H13" s="222"/>
      <c r="I13" s="222"/>
      <c r="J13" s="231">
        <f t="shared" si="0"/>
        <v>0</v>
      </c>
    </row>
    <row r="14" spans="1:11" ht="18" customHeight="1">
      <c r="A14" s="194"/>
      <c r="B14" s="199"/>
      <c r="C14" s="206"/>
      <c r="D14" s="215"/>
      <c r="E14" s="215"/>
      <c r="F14" s="222"/>
      <c r="G14" s="222"/>
      <c r="H14" s="222"/>
      <c r="I14" s="222"/>
      <c r="J14" s="231">
        <f t="shared" si="0"/>
        <v>0</v>
      </c>
    </row>
    <row r="15" spans="1:11" ht="18" customHeight="1">
      <c r="A15" s="194"/>
      <c r="B15" s="199"/>
      <c r="C15" s="206"/>
      <c r="D15" s="215"/>
      <c r="E15" s="215"/>
      <c r="F15" s="222"/>
      <c r="G15" s="222"/>
      <c r="H15" s="222"/>
      <c r="I15" s="222"/>
      <c r="J15" s="231">
        <f t="shared" si="0"/>
        <v>0</v>
      </c>
    </row>
    <row r="16" spans="1:11" ht="18" customHeight="1">
      <c r="A16" s="194"/>
      <c r="B16" s="199"/>
      <c r="C16" s="206"/>
      <c r="D16" s="215"/>
      <c r="E16" s="215"/>
      <c r="F16" s="222"/>
      <c r="G16" s="222"/>
      <c r="H16" s="222"/>
      <c r="I16" s="222"/>
      <c r="J16" s="231">
        <f t="shared" si="0"/>
        <v>0</v>
      </c>
    </row>
    <row r="17" spans="1:10" ht="18" customHeight="1">
      <c r="A17" s="194"/>
      <c r="B17" s="199"/>
      <c r="C17" s="206"/>
      <c r="D17" s="215"/>
      <c r="E17" s="215"/>
      <c r="F17" s="222"/>
      <c r="G17" s="222"/>
      <c r="H17" s="222"/>
      <c r="I17" s="222"/>
      <c r="J17" s="231">
        <f t="shared" si="0"/>
        <v>0</v>
      </c>
    </row>
    <row r="18" spans="1:10" ht="18" customHeight="1">
      <c r="A18" s="194"/>
      <c r="B18" s="199"/>
      <c r="C18" s="206"/>
      <c r="D18" s="215"/>
      <c r="E18" s="215"/>
      <c r="F18" s="222"/>
      <c r="G18" s="222"/>
      <c r="H18" s="222"/>
      <c r="I18" s="222"/>
      <c r="J18" s="231">
        <f t="shared" si="0"/>
        <v>0</v>
      </c>
    </row>
    <row r="19" spans="1:10" ht="18" customHeight="1">
      <c r="A19" s="194"/>
      <c r="B19" s="199"/>
      <c r="C19" s="206"/>
      <c r="D19" s="215"/>
      <c r="E19" s="215"/>
      <c r="F19" s="222"/>
      <c r="G19" s="222"/>
      <c r="H19" s="222"/>
      <c r="I19" s="222"/>
      <c r="J19" s="231">
        <f t="shared" si="0"/>
        <v>0</v>
      </c>
    </row>
    <row r="20" spans="1:10" ht="18" customHeight="1">
      <c r="A20" s="194"/>
      <c r="B20" s="199"/>
      <c r="C20" s="206"/>
      <c r="D20" s="215"/>
      <c r="E20" s="215"/>
      <c r="F20" s="222"/>
      <c r="G20" s="222"/>
      <c r="H20" s="222"/>
      <c r="I20" s="222"/>
      <c r="J20" s="231">
        <f t="shared" si="0"/>
        <v>0</v>
      </c>
    </row>
    <row r="21" spans="1:10" ht="18" customHeight="1">
      <c r="A21" s="194"/>
      <c r="B21" s="199"/>
      <c r="C21" s="206"/>
      <c r="D21" s="215"/>
      <c r="E21" s="215"/>
      <c r="F21" s="222"/>
      <c r="G21" s="222"/>
      <c r="H21" s="222"/>
      <c r="I21" s="222"/>
      <c r="J21" s="231">
        <f t="shared" si="0"/>
        <v>0</v>
      </c>
    </row>
    <row r="22" spans="1:10" ht="18" customHeight="1">
      <c r="A22" s="194"/>
      <c r="B22" s="199"/>
      <c r="C22" s="206"/>
      <c r="D22" s="215"/>
      <c r="E22" s="215"/>
      <c r="F22" s="222"/>
      <c r="G22" s="222"/>
      <c r="H22" s="222"/>
      <c r="I22" s="222"/>
      <c r="J22" s="231">
        <f t="shared" si="0"/>
        <v>0</v>
      </c>
    </row>
    <row r="23" spans="1:10" ht="18" customHeight="1">
      <c r="A23" s="194"/>
      <c r="B23" s="199"/>
      <c r="C23" s="206"/>
      <c r="D23" s="215"/>
      <c r="E23" s="215"/>
      <c r="F23" s="222"/>
      <c r="G23" s="222"/>
      <c r="H23" s="222"/>
      <c r="I23" s="222"/>
      <c r="J23" s="231">
        <f t="shared" si="0"/>
        <v>0</v>
      </c>
    </row>
    <row r="24" spans="1:10" ht="18" customHeight="1">
      <c r="A24" s="194"/>
      <c r="B24" s="199"/>
      <c r="C24" s="206"/>
      <c r="D24" s="215"/>
      <c r="E24" s="215"/>
      <c r="F24" s="222"/>
      <c r="G24" s="222"/>
      <c r="H24" s="222"/>
      <c r="I24" s="222"/>
      <c r="J24" s="231">
        <f t="shared" si="0"/>
        <v>0</v>
      </c>
    </row>
    <row r="25" spans="1:10" ht="18" customHeight="1">
      <c r="A25" s="194"/>
      <c r="B25" s="199"/>
      <c r="C25" s="206"/>
      <c r="D25" s="215"/>
      <c r="E25" s="215"/>
      <c r="F25" s="222"/>
      <c r="G25" s="222"/>
      <c r="H25" s="222"/>
      <c r="I25" s="222"/>
      <c r="J25" s="231">
        <f t="shared" si="0"/>
        <v>0</v>
      </c>
    </row>
    <row r="26" spans="1:10" ht="18" customHeight="1">
      <c r="A26" s="194"/>
      <c r="B26" s="200"/>
      <c r="C26" s="207"/>
      <c r="D26" s="216"/>
      <c r="E26" s="216"/>
      <c r="F26" s="223"/>
      <c r="G26" s="223"/>
      <c r="H26" s="223"/>
      <c r="I26" s="223"/>
      <c r="J26" s="232">
        <f t="shared" si="0"/>
        <v>0</v>
      </c>
    </row>
    <row r="27" spans="1:10" ht="18" customHeight="1">
      <c r="A27" s="194"/>
      <c r="B27" s="201" t="s">
        <v>39</v>
      </c>
      <c r="C27" s="208"/>
      <c r="D27" s="217">
        <f t="shared" ref="D27:I27" si="1">SUM(D7:D26)</f>
        <v>0</v>
      </c>
      <c r="E27" s="217">
        <f t="shared" si="1"/>
        <v>0</v>
      </c>
      <c r="F27" s="217">
        <f t="shared" si="1"/>
        <v>0</v>
      </c>
      <c r="G27" s="217">
        <f t="shared" si="1"/>
        <v>0</v>
      </c>
      <c r="H27" s="217">
        <f t="shared" si="1"/>
        <v>0</v>
      </c>
      <c r="I27" s="217">
        <f t="shared" si="1"/>
        <v>0</v>
      </c>
      <c r="J27" s="233">
        <f t="shared" si="0"/>
        <v>0</v>
      </c>
    </row>
    <row r="28" spans="1:10" ht="15.75" customHeight="1"/>
    <row r="29" spans="1:10" ht="18" customHeight="1">
      <c r="A29" s="194"/>
      <c r="B29" s="202"/>
      <c r="C29" s="202"/>
      <c r="D29" s="218"/>
      <c r="E29" s="218"/>
      <c r="F29" s="218"/>
      <c r="G29" s="218"/>
      <c r="H29" s="218"/>
      <c r="I29" s="218"/>
      <c r="J29" s="234"/>
    </row>
    <row r="30" spans="1:10" ht="13.8">
      <c r="A30" s="194"/>
      <c r="B30" s="60" t="s">
        <v>1</v>
      </c>
      <c r="C30" s="209" t="s">
        <v>96</v>
      </c>
      <c r="D30" s="209"/>
      <c r="E30" s="209"/>
      <c r="F30" s="209"/>
    </row>
    <row r="31" spans="1:10" ht="13.8">
      <c r="B31" s="60" t="s">
        <v>1</v>
      </c>
      <c r="C31" s="210" t="s">
        <v>4</v>
      </c>
      <c r="D31" s="210"/>
      <c r="E31" s="210"/>
      <c r="F31" s="210"/>
    </row>
    <row r="32" spans="1:10" ht="16.5" customHeight="1">
      <c r="B32" s="60" t="s">
        <v>1</v>
      </c>
      <c r="C32" s="210" t="s">
        <v>158</v>
      </c>
      <c r="D32" s="210"/>
      <c r="E32" s="210"/>
      <c r="F32" s="210"/>
    </row>
  </sheetData>
  <protectedRanges>
    <protectedRange sqref="B7:B26 D7:I26" name="範囲1"/>
  </protectedRanges>
  <mergeCells count="15">
    <mergeCell ref="B2:E2"/>
    <mergeCell ref="G2:H2"/>
    <mergeCell ref="I2:J2"/>
    <mergeCell ref="B3:K3"/>
    <mergeCell ref="E5:I5"/>
    <mergeCell ref="B7:C7"/>
    <mergeCell ref="B8:C8"/>
    <mergeCell ref="B9:C9"/>
    <mergeCell ref="B10:C10"/>
    <mergeCell ref="B24:C24"/>
    <mergeCell ref="B25:C25"/>
    <mergeCell ref="B26:C26"/>
    <mergeCell ref="B27:C27"/>
    <mergeCell ref="B5:C6"/>
    <mergeCell ref="J5:J6"/>
  </mergeCells>
  <phoneticPr fontId="12"/>
  <printOptions horizontalCentered="1"/>
  <pageMargins left="0.39370078740157483" right="0.23622047244094488" top="0.90551181102362222" bottom="0.51181102362204722" header="0.51181102362204722" footer="0.51181102362204722"/>
  <pageSetup paperSize="9" scale="99" fitToWidth="1" fitToHeight="1" orientation="portrait" usePrinterDefaults="1" r:id="rId1"/>
  <headerFooter alignWithMargins="0"/>
  <rowBreaks count="1" manualBreakCount="1">
    <brk id="26"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indexed="11"/>
    <pageSetUpPr fitToPage="1"/>
  </sheetPr>
  <dimension ref="A1:M24"/>
  <sheetViews>
    <sheetView showGridLines="0" tabSelected="1" view="pageBreakPreview" topLeftCell="A7" zoomScale="85" zoomScaleSheetLayoutView="85" workbookViewId="0">
      <selection activeCell="C22" sqref="C22"/>
    </sheetView>
  </sheetViews>
  <sheetFormatPr defaultColWidth="8" defaultRowHeight="13.5"/>
  <cols>
    <col min="1" max="3" width="2" style="1" customWidth="1"/>
    <col min="4" max="4" width="36.296875" style="1" bestFit="1" customWidth="1"/>
    <col min="5" max="5" width="21.3984375" style="1" customWidth="1"/>
    <col min="6" max="11" width="12.69921875" style="1" customWidth="1"/>
    <col min="12" max="12" width="17.69921875" style="1" customWidth="1"/>
    <col min="13" max="13" width="2" style="1" customWidth="1"/>
    <col min="14" max="16384" width="8" style="1"/>
  </cols>
  <sheetData>
    <row r="1" spans="1:13" ht="18.75" customHeight="1">
      <c r="L1" s="10" t="s">
        <v>142</v>
      </c>
    </row>
    <row r="2" spans="1:13" ht="18" customHeight="1">
      <c r="G2" s="43"/>
      <c r="H2" s="43"/>
      <c r="J2" s="43"/>
      <c r="K2" s="6" t="s">
        <v>113</v>
      </c>
      <c r="L2" s="11"/>
    </row>
    <row r="3" spans="1:13" ht="14.25" customHeight="1">
      <c r="G3" s="43"/>
      <c r="H3" s="43"/>
      <c r="J3" s="43"/>
      <c r="K3" s="7"/>
      <c r="L3" s="12"/>
    </row>
    <row r="4" spans="1:13" ht="30.75" customHeight="1">
      <c r="B4" s="2" t="s">
        <v>104</v>
      </c>
      <c r="C4" s="13"/>
      <c r="D4" s="13"/>
      <c r="E4" s="13"/>
      <c r="F4" s="13"/>
      <c r="G4" s="13"/>
      <c r="H4" s="13"/>
      <c r="I4" s="13"/>
      <c r="J4" s="13"/>
      <c r="K4" s="13"/>
      <c r="L4" s="13"/>
      <c r="M4" s="13"/>
    </row>
    <row r="5" spans="1:13">
      <c r="B5" s="13"/>
      <c r="C5" s="13"/>
      <c r="D5" s="13"/>
      <c r="E5" s="13"/>
      <c r="F5" s="13"/>
      <c r="G5" s="13"/>
      <c r="H5" s="13"/>
      <c r="I5" s="13"/>
      <c r="J5" s="13"/>
      <c r="K5" s="13"/>
      <c r="L5" s="13"/>
    </row>
    <row r="6" spans="1:13">
      <c r="L6" s="45" t="s">
        <v>79</v>
      </c>
    </row>
    <row r="7" spans="1:13" ht="15" customHeight="1">
      <c r="B7" s="16" t="s">
        <v>6</v>
      </c>
      <c r="C7" s="17"/>
      <c r="D7" s="17"/>
      <c r="E7" s="16" t="s">
        <v>5</v>
      </c>
      <c r="F7" s="39"/>
      <c r="G7" s="39"/>
      <c r="H7" s="39"/>
      <c r="I7" s="39"/>
      <c r="J7" s="39"/>
      <c r="K7" s="39" t="s">
        <v>2</v>
      </c>
      <c r="L7" s="39" t="s">
        <v>26</v>
      </c>
    </row>
    <row r="8" spans="1:13" ht="15" customHeight="1">
      <c r="B8" s="17"/>
      <c r="C8" s="17"/>
      <c r="D8" s="17"/>
      <c r="E8" s="16"/>
      <c r="F8" s="40" t="s">
        <v>87</v>
      </c>
      <c r="G8" s="40" t="s">
        <v>88</v>
      </c>
      <c r="H8" s="40" t="s">
        <v>89</v>
      </c>
      <c r="I8" s="40" t="s">
        <v>90</v>
      </c>
      <c r="J8" s="40" t="s">
        <v>91</v>
      </c>
      <c r="K8" s="39"/>
      <c r="L8" s="39"/>
    </row>
    <row r="9" spans="1:13" ht="30" customHeight="1">
      <c r="A9" s="15"/>
      <c r="B9" s="18" t="s">
        <v>105</v>
      </c>
      <c r="C9" s="25"/>
      <c r="D9" s="33"/>
      <c r="E9" s="26"/>
      <c r="F9" s="41"/>
      <c r="G9" s="41"/>
      <c r="H9" s="41"/>
      <c r="I9" s="41"/>
      <c r="J9" s="41"/>
      <c r="K9" s="41"/>
      <c r="L9" s="46"/>
    </row>
    <row r="10" spans="1:13" ht="30" customHeight="1">
      <c r="A10" s="15"/>
      <c r="B10" s="19"/>
      <c r="C10" s="26" t="s">
        <v>140</v>
      </c>
      <c r="D10" s="26"/>
      <c r="E10" s="37" t="s">
        <v>132</v>
      </c>
      <c r="F10" s="42"/>
      <c r="G10" s="42"/>
      <c r="H10" s="42"/>
      <c r="I10" s="42"/>
      <c r="J10" s="42"/>
      <c r="K10" s="41">
        <f>SUM(F10:J10)</f>
        <v>0</v>
      </c>
      <c r="L10" s="47"/>
    </row>
    <row r="11" spans="1:13" ht="30" customHeight="1">
      <c r="A11" s="15"/>
      <c r="B11" s="19"/>
      <c r="C11" s="26" t="s">
        <v>36</v>
      </c>
      <c r="D11" s="26"/>
      <c r="E11" s="37" t="s">
        <v>132</v>
      </c>
      <c r="F11" s="42"/>
      <c r="G11" s="42"/>
      <c r="H11" s="42"/>
      <c r="I11" s="42"/>
      <c r="J11" s="42"/>
      <c r="K11" s="41">
        <f>SUM(F11:J11)</f>
        <v>0</v>
      </c>
      <c r="L11" s="47"/>
    </row>
    <row r="12" spans="1:13" ht="30" customHeight="1">
      <c r="A12" s="15"/>
      <c r="B12" s="20" t="s">
        <v>116</v>
      </c>
      <c r="C12" s="22"/>
      <c r="D12" s="22"/>
      <c r="E12" s="22"/>
      <c r="F12" s="41">
        <f t="shared" ref="F12:K12" si="0">F11</f>
        <v>0</v>
      </c>
      <c r="G12" s="41">
        <f t="shared" si="0"/>
        <v>0</v>
      </c>
      <c r="H12" s="41">
        <f t="shared" si="0"/>
        <v>0</v>
      </c>
      <c r="I12" s="41">
        <f t="shared" si="0"/>
        <v>0</v>
      </c>
      <c r="J12" s="41">
        <f t="shared" si="0"/>
        <v>0</v>
      </c>
      <c r="K12" s="41">
        <f t="shared" si="0"/>
        <v>0</v>
      </c>
      <c r="L12" s="46"/>
    </row>
    <row r="13" spans="1:13" ht="30" customHeight="1">
      <c r="A13" s="15"/>
      <c r="B13" s="18" t="s">
        <v>107</v>
      </c>
      <c r="C13" s="25"/>
      <c r="D13" s="33"/>
      <c r="E13" s="26"/>
      <c r="F13" s="41"/>
      <c r="G13" s="41"/>
      <c r="H13" s="41"/>
      <c r="I13" s="41"/>
      <c r="J13" s="41"/>
      <c r="K13" s="41"/>
      <c r="L13" s="46"/>
    </row>
    <row r="14" spans="1:13" ht="30" customHeight="1">
      <c r="A14" s="15"/>
      <c r="B14" s="21"/>
      <c r="C14" s="27" t="s">
        <v>31</v>
      </c>
      <c r="D14" s="27"/>
      <c r="E14" s="38" t="s">
        <v>143</v>
      </c>
      <c r="F14" s="42"/>
      <c r="G14" s="42"/>
      <c r="H14" s="42"/>
      <c r="I14" s="42"/>
      <c r="J14" s="42"/>
      <c r="K14" s="44">
        <f>SUM(F14:J14)</f>
        <v>0</v>
      </c>
      <c r="L14" s="47"/>
    </row>
    <row r="15" spans="1:13" ht="30" customHeight="1">
      <c r="A15" s="15"/>
      <c r="B15" s="21"/>
      <c r="C15" s="28" t="s">
        <v>108</v>
      </c>
      <c r="D15" s="28"/>
      <c r="E15" s="26"/>
      <c r="F15" s="41">
        <f t="shared" ref="F15:K15" si="1">SUM(F16:F19)</f>
        <v>0</v>
      </c>
      <c r="G15" s="41">
        <f t="shared" si="1"/>
        <v>0</v>
      </c>
      <c r="H15" s="41">
        <f t="shared" si="1"/>
        <v>0</v>
      </c>
      <c r="I15" s="41">
        <f t="shared" si="1"/>
        <v>0</v>
      </c>
      <c r="J15" s="41">
        <f t="shared" si="1"/>
        <v>0</v>
      </c>
      <c r="K15" s="41">
        <f t="shared" si="1"/>
        <v>0</v>
      </c>
      <c r="L15" s="46"/>
    </row>
    <row r="16" spans="1:13" ht="30" customHeight="1">
      <c r="A16" s="15"/>
      <c r="B16" s="21"/>
      <c r="C16" s="29"/>
      <c r="D16" s="34" t="s">
        <v>109</v>
      </c>
      <c r="E16" s="26" t="s">
        <v>144</v>
      </c>
      <c r="F16" s="42"/>
      <c r="G16" s="42"/>
      <c r="H16" s="42"/>
      <c r="I16" s="42"/>
      <c r="J16" s="42"/>
      <c r="K16" s="41">
        <f>SUM(F16:J16)</f>
        <v>0</v>
      </c>
      <c r="L16" s="47"/>
    </row>
    <row r="17" spans="1:12" ht="30" customHeight="1">
      <c r="A17" s="15"/>
      <c r="B17" s="19"/>
      <c r="C17" s="30"/>
      <c r="D17" s="35" t="s">
        <v>20</v>
      </c>
      <c r="E17" s="26" t="s">
        <v>38</v>
      </c>
      <c r="F17" s="42"/>
      <c r="G17" s="42"/>
      <c r="H17" s="42"/>
      <c r="I17" s="42"/>
      <c r="J17" s="42"/>
      <c r="K17" s="41">
        <f>SUM(F17:J17)</f>
        <v>0</v>
      </c>
      <c r="L17" s="47"/>
    </row>
    <row r="18" spans="1:12" ht="30" customHeight="1">
      <c r="A18" s="15"/>
      <c r="B18" s="21"/>
      <c r="C18" s="29"/>
      <c r="D18" s="34" t="s">
        <v>111</v>
      </c>
      <c r="E18" s="26" t="s">
        <v>145</v>
      </c>
      <c r="F18" s="42"/>
      <c r="G18" s="42"/>
      <c r="H18" s="42"/>
      <c r="I18" s="42"/>
      <c r="J18" s="42"/>
      <c r="K18" s="41">
        <f>SUM(F18:J18)</f>
        <v>0</v>
      </c>
      <c r="L18" s="47"/>
    </row>
    <row r="19" spans="1:12" ht="30" customHeight="1">
      <c r="A19" s="15"/>
      <c r="B19" s="19"/>
      <c r="C19" s="29"/>
      <c r="D19" s="34" t="s">
        <v>112</v>
      </c>
      <c r="E19" s="26" t="s">
        <v>146</v>
      </c>
      <c r="F19" s="42"/>
      <c r="G19" s="42"/>
      <c r="H19" s="42"/>
      <c r="I19" s="42"/>
      <c r="J19" s="42"/>
      <c r="K19" s="41">
        <f>SUM(F19:J19)</f>
        <v>0</v>
      </c>
      <c r="L19" s="47"/>
    </row>
    <row r="20" spans="1:12" ht="30" customHeight="1">
      <c r="A20" s="15"/>
      <c r="B20" s="20" t="s">
        <v>114</v>
      </c>
      <c r="C20" s="22"/>
      <c r="D20" s="22"/>
      <c r="E20" s="22"/>
      <c r="F20" s="41">
        <f t="shared" ref="F20:K20" si="2">SUM(F14:F15)</f>
        <v>0</v>
      </c>
      <c r="G20" s="41">
        <f t="shared" si="2"/>
        <v>0</v>
      </c>
      <c r="H20" s="41">
        <f t="shared" si="2"/>
        <v>0</v>
      </c>
      <c r="I20" s="41">
        <f t="shared" si="2"/>
        <v>0</v>
      </c>
      <c r="J20" s="41">
        <f t="shared" si="2"/>
        <v>0</v>
      </c>
      <c r="K20" s="41">
        <f t="shared" si="2"/>
        <v>0</v>
      </c>
      <c r="L20" s="46"/>
    </row>
    <row r="21" spans="1:12" ht="30" customHeight="1">
      <c r="A21" s="15"/>
      <c r="B21" s="22" t="s">
        <v>115</v>
      </c>
      <c r="C21" s="22"/>
      <c r="D21" s="22"/>
      <c r="E21" s="22"/>
      <c r="F21" s="41">
        <f t="shared" ref="F21:K21" si="3">SUM(F12,F20)</f>
        <v>0</v>
      </c>
      <c r="G21" s="41">
        <f t="shared" si="3"/>
        <v>0</v>
      </c>
      <c r="H21" s="41">
        <f t="shared" si="3"/>
        <v>0</v>
      </c>
      <c r="I21" s="41">
        <f t="shared" si="3"/>
        <v>0</v>
      </c>
      <c r="J21" s="41">
        <f t="shared" si="3"/>
        <v>0</v>
      </c>
      <c r="K21" s="41">
        <f t="shared" si="3"/>
        <v>0</v>
      </c>
      <c r="L21" s="46"/>
    </row>
    <row r="22" spans="1:12" s="14" customFormat="1" ht="15" customHeight="1">
      <c r="B22" s="23" t="s">
        <v>1</v>
      </c>
      <c r="C22" s="31" t="s">
        <v>168</v>
      </c>
      <c r="D22" s="36"/>
    </row>
    <row r="23" spans="1:12" s="14" customFormat="1" ht="15" customHeight="1">
      <c r="B23" s="24" t="s">
        <v>57</v>
      </c>
      <c r="C23" s="32"/>
    </row>
    <row r="24" spans="1:12" ht="15" customHeight="1">
      <c r="B24" s="24" t="s">
        <v>85</v>
      </c>
      <c r="C24" s="14"/>
    </row>
  </sheetData>
  <mergeCells count="12">
    <mergeCell ref="B4:L4"/>
    <mergeCell ref="F7:J7"/>
    <mergeCell ref="C10:D10"/>
    <mergeCell ref="C11:D11"/>
    <mergeCell ref="B12:E12"/>
    <mergeCell ref="C14:D14"/>
    <mergeCell ref="B20:E20"/>
    <mergeCell ref="B21:E21"/>
    <mergeCell ref="B7:D8"/>
    <mergeCell ref="E7:E8"/>
    <mergeCell ref="K7:K8"/>
    <mergeCell ref="L7:L8"/>
  </mergeCells>
  <phoneticPr fontId="18"/>
  <printOptions horizontalCentered="1"/>
  <pageMargins left="0.78740157480314965" right="0.78740157480314965" top="0.98425196850393681" bottom="0.78740157480314965" header="0.59055118110236227" footer="0.59055118110236227"/>
  <pageSetup paperSize="9" scale="47" fitToWidth="1" fitToHeight="1" orientation="portrait" usePrinterDefaults="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sheetPr>
    <tabColor theme="9" tint="0.6"/>
    <pageSetUpPr fitToPage="1"/>
  </sheetPr>
  <dimension ref="B1:Q27"/>
  <sheetViews>
    <sheetView showGridLines="0" view="pageBreakPreview" zoomScale="85" zoomScaleNormal="75" zoomScaleSheetLayoutView="85" workbookViewId="0">
      <selection activeCell="C11" sqref="C11"/>
    </sheetView>
  </sheetViews>
  <sheetFormatPr defaultColWidth="7.09765625" defaultRowHeight="11.25"/>
  <cols>
    <col min="1" max="1" width="1.796875" style="48" customWidth="1"/>
    <col min="2" max="2" width="3.796875" style="49" customWidth="1"/>
    <col min="3" max="3" width="26.796875" style="48" customWidth="1"/>
    <col min="4" max="4" width="4.796875" style="48" customWidth="1"/>
    <col min="5" max="5" width="4.796875" style="49" customWidth="1"/>
    <col min="6" max="10" width="9.09765625" style="49" customWidth="1"/>
    <col min="11" max="11" width="9.69921875" style="48" customWidth="1"/>
    <col min="12" max="12" width="12.19921875" style="48" customWidth="1"/>
    <col min="13" max="13" width="1.19921875" style="50" customWidth="1"/>
    <col min="14" max="15" width="8.296875" style="50" customWidth="1"/>
    <col min="16" max="17" width="8.296875" style="51" customWidth="1"/>
    <col min="18" max="16384" width="7.09765625" style="48"/>
  </cols>
  <sheetData>
    <row r="1" spans="2:17" s="7" customFormat="1" ht="15" customHeight="1">
      <c r="E1" s="78"/>
      <c r="F1" s="78"/>
      <c r="G1" s="78"/>
      <c r="H1" s="78"/>
      <c r="I1" s="78"/>
      <c r="J1" s="78"/>
      <c r="L1" s="12" t="s">
        <v>147</v>
      </c>
      <c r="M1" s="104"/>
      <c r="N1" s="104"/>
      <c r="O1" s="108"/>
      <c r="P1" s="108"/>
    </row>
    <row r="2" spans="2:17" s="7" customFormat="1" ht="15" customHeight="1">
      <c r="B2" s="52"/>
      <c r="E2" s="78"/>
      <c r="F2" s="78"/>
      <c r="G2" s="78"/>
      <c r="H2" s="78"/>
      <c r="I2" s="78"/>
      <c r="J2" s="78"/>
      <c r="K2" s="6" t="s">
        <v>113</v>
      </c>
      <c r="L2" s="11"/>
      <c r="M2" s="104"/>
      <c r="N2" s="104"/>
      <c r="O2" s="108"/>
      <c r="P2" s="108"/>
    </row>
    <row r="3" spans="2:17" s="7" customFormat="1" ht="15" customHeight="1">
      <c r="B3" s="52"/>
      <c r="E3" s="78"/>
      <c r="F3" s="78"/>
      <c r="G3" s="78"/>
      <c r="H3" s="78"/>
      <c r="I3" s="78"/>
      <c r="J3" s="78"/>
      <c r="L3" s="95"/>
      <c r="M3" s="104"/>
      <c r="N3" s="104"/>
      <c r="O3" s="108"/>
      <c r="P3" s="108"/>
    </row>
    <row r="4" spans="2:17" s="1" customFormat="1" ht="30.75" customHeight="1">
      <c r="B4" s="2" t="str">
        <f>'４-４（別紙1-1）'!B4:L4</f>
        <v>入札金額内訳書（設計・施工業務に係る対価）</v>
      </c>
      <c r="C4" s="13"/>
      <c r="D4" s="13"/>
      <c r="E4" s="13"/>
      <c r="F4" s="13"/>
      <c r="G4" s="13"/>
      <c r="H4" s="13"/>
      <c r="I4" s="13"/>
      <c r="J4" s="13"/>
      <c r="K4" s="13"/>
      <c r="L4" s="13"/>
      <c r="M4" s="13"/>
    </row>
    <row r="5" spans="2:17" s="7" customFormat="1" ht="18" customHeight="1">
      <c r="B5" s="52" t="s">
        <v>117</v>
      </c>
      <c r="C5" s="52"/>
      <c r="D5" s="52"/>
      <c r="E5" s="52"/>
      <c r="F5" s="52"/>
      <c r="G5" s="52"/>
      <c r="H5" s="52"/>
      <c r="I5" s="52"/>
      <c r="J5" s="52"/>
      <c r="K5" s="52"/>
      <c r="L5" s="52"/>
      <c r="M5" s="104"/>
      <c r="N5" s="104"/>
      <c r="O5" s="108"/>
      <c r="P5" s="108"/>
    </row>
    <row r="6" spans="2:17" s="7" customFormat="1" ht="13.5">
      <c r="C6" s="52"/>
      <c r="E6" s="78"/>
      <c r="F6" s="78"/>
      <c r="G6" s="78"/>
      <c r="H6" s="78"/>
      <c r="I6" s="78"/>
      <c r="J6" s="78"/>
      <c r="L6" s="96" t="s">
        <v>79</v>
      </c>
      <c r="N6" s="104"/>
      <c r="O6" s="108"/>
      <c r="P6" s="108"/>
    </row>
    <row r="7" spans="2:17" s="49" customFormat="1" ht="20.25" customHeight="1">
      <c r="B7" s="53" t="s">
        <v>42</v>
      </c>
      <c r="C7" s="61"/>
      <c r="D7" s="72" t="s">
        <v>15</v>
      </c>
      <c r="E7" s="72" t="s">
        <v>13</v>
      </c>
      <c r="F7" s="83"/>
      <c r="G7" s="83"/>
      <c r="H7" s="83"/>
      <c r="I7" s="83"/>
      <c r="J7" s="83"/>
      <c r="K7" s="72" t="s">
        <v>19</v>
      </c>
      <c r="L7" s="97" t="s">
        <v>17</v>
      </c>
      <c r="M7" s="49"/>
      <c r="N7" s="106"/>
      <c r="O7" s="109"/>
      <c r="P7" s="109"/>
      <c r="Q7" s="49"/>
    </row>
    <row r="8" spans="2:17" s="49" customFormat="1" ht="20.25" customHeight="1">
      <c r="B8" s="54"/>
      <c r="C8" s="62"/>
      <c r="D8" s="73"/>
      <c r="E8" s="73"/>
      <c r="F8" s="40" t="s">
        <v>87</v>
      </c>
      <c r="G8" s="40" t="s">
        <v>88</v>
      </c>
      <c r="H8" s="40" t="s">
        <v>89</v>
      </c>
      <c r="I8" s="40" t="s">
        <v>90</v>
      </c>
      <c r="J8" s="40" t="s">
        <v>91</v>
      </c>
      <c r="K8" s="73"/>
      <c r="L8" s="97"/>
      <c r="M8" s="49"/>
      <c r="N8" s="106"/>
      <c r="O8" s="109"/>
      <c r="P8" s="109"/>
      <c r="Q8" s="49"/>
    </row>
    <row r="9" spans="2:17" ht="21" customHeight="1">
      <c r="B9" s="55">
        <v>1</v>
      </c>
      <c r="C9" s="63" t="s">
        <v>92</v>
      </c>
      <c r="D9" s="74" t="s">
        <v>25</v>
      </c>
      <c r="E9" s="79" t="s">
        <v>22</v>
      </c>
      <c r="F9" s="84"/>
      <c r="G9" s="84"/>
      <c r="H9" s="84"/>
      <c r="I9" s="84"/>
      <c r="J9" s="84"/>
      <c r="K9" s="91">
        <f>SUM(F9:J9)</f>
        <v>0</v>
      </c>
      <c r="L9" s="98"/>
      <c r="M9" s="105"/>
      <c r="N9" s="107"/>
      <c r="O9" s="110"/>
      <c r="P9" s="111"/>
      <c r="Q9" s="48"/>
    </row>
    <row r="10" spans="2:17" ht="21" customHeight="1">
      <c r="B10" s="56">
        <v>2</v>
      </c>
      <c r="C10" s="64" t="s">
        <v>43</v>
      </c>
      <c r="D10" s="75" t="s">
        <v>25</v>
      </c>
      <c r="E10" s="80" t="s">
        <v>22</v>
      </c>
      <c r="F10" s="85"/>
      <c r="G10" s="85"/>
      <c r="H10" s="85"/>
      <c r="I10" s="85"/>
      <c r="J10" s="85"/>
      <c r="K10" s="92">
        <f>SUM(F10:J10)</f>
        <v>0</v>
      </c>
      <c r="L10" s="99"/>
      <c r="M10" s="105"/>
      <c r="N10" s="107"/>
      <c r="O10" s="110"/>
      <c r="P10" s="111"/>
      <c r="Q10" s="48"/>
    </row>
    <row r="11" spans="2:17" ht="21" customHeight="1">
      <c r="B11" s="56">
        <v>3</v>
      </c>
      <c r="C11" s="65" t="s">
        <v>166</v>
      </c>
      <c r="D11" s="75" t="s">
        <v>25</v>
      </c>
      <c r="E11" s="80" t="s">
        <v>22</v>
      </c>
      <c r="F11" s="85"/>
      <c r="G11" s="85"/>
      <c r="H11" s="85"/>
      <c r="I11" s="85"/>
      <c r="J11" s="85"/>
      <c r="K11" s="92">
        <f>SUM(F11:J11)</f>
        <v>0</v>
      </c>
      <c r="L11" s="99"/>
      <c r="M11" s="105"/>
      <c r="N11" s="107"/>
      <c r="O11" s="110"/>
      <c r="P11" s="111"/>
      <c r="Q11" s="48"/>
    </row>
    <row r="12" spans="2:17" ht="21" customHeight="1">
      <c r="B12" s="56">
        <v>4</v>
      </c>
      <c r="C12" s="64" t="s">
        <v>10</v>
      </c>
      <c r="D12" s="75" t="s">
        <v>25</v>
      </c>
      <c r="E12" s="80" t="s">
        <v>22</v>
      </c>
      <c r="F12" s="85"/>
      <c r="G12" s="85"/>
      <c r="H12" s="85"/>
      <c r="I12" s="85"/>
      <c r="J12" s="85"/>
      <c r="K12" s="92">
        <f>SUM(F12:J12)</f>
        <v>0</v>
      </c>
      <c r="L12" s="99"/>
      <c r="M12" s="105"/>
      <c r="N12" s="107"/>
      <c r="O12" s="110"/>
      <c r="P12" s="111"/>
      <c r="Q12" s="48"/>
    </row>
    <row r="13" spans="2:17" ht="21" customHeight="1">
      <c r="B13" s="56">
        <v>5</v>
      </c>
      <c r="C13" s="64" t="s">
        <v>46</v>
      </c>
      <c r="D13" s="75" t="s">
        <v>25</v>
      </c>
      <c r="E13" s="80" t="s">
        <v>22</v>
      </c>
      <c r="F13" s="85"/>
      <c r="G13" s="85"/>
      <c r="H13" s="85"/>
      <c r="I13" s="85"/>
      <c r="J13" s="85"/>
      <c r="K13" s="92">
        <f>SUM(F13:J13)</f>
        <v>0</v>
      </c>
      <c r="L13" s="99"/>
      <c r="M13" s="105"/>
      <c r="N13" s="107"/>
      <c r="O13" s="110"/>
      <c r="P13" s="111"/>
      <c r="Q13" s="48"/>
    </row>
    <row r="14" spans="2:17" ht="21" customHeight="1">
      <c r="B14" s="56"/>
      <c r="C14" s="64"/>
      <c r="D14" s="75"/>
      <c r="E14" s="80"/>
      <c r="F14" s="86"/>
      <c r="G14" s="86"/>
      <c r="H14" s="86"/>
      <c r="I14" s="86"/>
      <c r="J14" s="86"/>
      <c r="K14" s="92"/>
      <c r="L14" s="99"/>
      <c r="M14" s="105"/>
      <c r="N14" s="107"/>
      <c r="O14" s="110"/>
      <c r="P14" s="111"/>
      <c r="Q14" s="48"/>
    </row>
    <row r="15" spans="2:17" ht="21" customHeight="1">
      <c r="B15" s="56"/>
      <c r="C15" s="64"/>
      <c r="D15" s="75"/>
      <c r="E15" s="80"/>
      <c r="F15" s="86"/>
      <c r="G15" s="86"/>
      <c r="H15" s="86"/>
      <c r="I15" s="86"/>
      <c r="J15" s="86"/>
      <c r="K15" s="92"/>
      <c r="L15" s="99"/>
      <c r="M15" s="105"/>
      <c r="N15" s="107"/>
      <c r="O15" s="110"/>
      <c r="P15" s="111"/>
      <c r="Q15" s="48"/>
    </row>
    <row r="16" spans="2:17" ht="21" customHeight="1">
      <c r="B16" s="57"/>
      <c r="C16" s="66"/>
      <c r="D16" s="76"/>
      <c r="E16" s="81"/>
      <c r="F16" s="87"/>
      <c r="G16" s="87"/>
      <c r="H16" s="87"/>
      <c r="I16" s="87"/>
      <c r="J16" s="87"/>
      <c r="K16" s="93"/>
      <c r="L16" s="100"/>
      <c r="M16" s="105"/>
      <c r="N16" s="107"/>
      <c r="O16" s="110"/>
      <c r="P16" s="111"/>
      <c r="Q16" s="48"/>
    </row>
    <row r="17" spans="2:17" ht="21" customHeight="1">
      <c r="B17" s="58" t="s">
        <v>50</v>
      </c>
      <c r="C17" s="67"/>
      <c r="D17" s="77" t="s">
        <v>25</v>
      </c>
      <c r="E17" s="82" t="s">
        <v>22</v>
      </c>
      <c r="F17" s="88">
        <f>SUM(F9:F16)</f>
        <v>0</v>
      </c>
      <c r="G17" s="88">
        <f>SUM(G9:G16)</f>
        <v>0</v>
      </c>
      <c r="H17" s="88">
        <f>SUM(H9:H16)</f>
        <v>0</v>
      </c>
      <c r="I17" s="88">
        <f>SUM(I9:I16)</f>
        <v>0</v>
      </c>
      <c r="J17" s="88">
        <f>SUM(J9:J16)</f>
        <v>0</v>
      </c>
      <c r="K17" s="94">
        <f>SUM(F17:J17)</f>
        <v>0</v>
      </c>
      <c r="L17" s="101"/>
      <c r="M17" s="105"/>
      <c r="N17" s="107"/>
      <c r="O17" s="110"/>
      <c r="P17" s="111"/>
      <c r="Q17" s="48"/>
    </row>
    <row r="18" spans="2:17" ht="21" customHeight="1">
      <c r="B18" s="58" t="s">
        <v>16</v>
      </c>
      <c r="C18" s="67"/>
      <c r="D18" s="76" t="s">
        <v>25</v>
      </c>
      <c r="E18" s="81" t="s">
        <v>22</v>
      </c>
      <c r="F18" s="89"/>
      <c r="G18" s="89"/>
      <c r="H18" s="89"/>
      <c r="I18" s="89"/>
      <c r="J18" s="89"/>
      <c r="K18" s="93">
        <f>SUM(F18:J18)</f>
        <v>0</v>
      </c>
      <c r="L18" s="102"/>
      <c r="M18" s="105"/>
      <c r="N18" s="107"/>
      <c r="O18" s="110"/>
      <c r="P18" s="111"/>
      <c r="Q18" s="48"/>
    </row>
    <row r="19" spans="2:17" ht="21" customHeight="1">
      <c r="B19" s="58" t="s">
        <v>54</v>
      </c>
      <c r="C19" s="67"/>
      <c r="D19" s="77" t="s">
        <v>25</v>
      </c>
      <c r="E19" s="82" t="s">
        <v>22</v>
      </c>
      <c r="F19" s="90"/>
      <c r="G19" s="90"/>
      <c r="H19" s="90"/>
      <c r="I19" s="90"/>
      <c r="J19" s="90"/>
      <c r="K19" s="94">
        <f>SUM(F19:J19)</f>
        <v>0</v>
      </c>
      <c r="L19" s="102"/>
      <c r="M19" s="105"/>
      <c r="N19" s="107"/>
      <c r="O19" s="110"/>
      <c r="P19" s="111"/>
      <c r="Q19" s="48"/>
    </row>
    <row r="20" spans="2:17" ht="21" customHeight="1">
      <c r="B20" s="58" t="s">
        <v>18</v>
      </c>
      <c r="C20" s="67"/>
      <c r="D20" s="77" t="s">
        <v>25</v>
      </c>
      <c r="E20" s="82" t="s">
        <v>22</v>
      </c>
      <c r="F20" s="90"/>
      <c r="G20" s="90"/>
      <c r="H20" s="90"/>
      <c r="I20" s="90"/>
      <c r="J20" s="90"/>
      <c r="K20" s="94">
        <f>SUM(F20:J20)</f>
        <v>0</v>
      </c>
      <c r="L20" s="102"/>
      <c r="M20" s="105"/>
      <c r="N20" s="107"/>
      <c r="O20" s="110"/>
      <c r="P20" s="111"/>
      <c r="Q20" s="48"/>
    </row>
    <row r="21" spans="2:17" ht="21" customHeight="1">
      <c r="B21" s="59" t="s">
        <v>0</v>
      </c>
      <c r="C21" s="68"/>
      <c r="D21" s="76" t="s">
        <v>25</v>
      </c>
      <c r="E21" s="81" t="s">
        <v>22</v>
      </c>
      <c r="F21" s="87">
        <f>SUM(F17:F20)</f>
        <v>0</v>
      </c>
      <c r="G21" s="87">
        <f>SUM(G17:G20)</f>
        <v>0</v>
      </c>
      <c r="H21" s="87">
        <f>SUM(H17:H20)</f>
        <v>0</v>
      </c>
      <c r="I21" s="87">
        <f>SUM(I17:I20)</f>
        <v>0</v>
      </c>
      <c r="J21" s="87">
        <f>SUM(J17:J20)</f>
        <v>0</v>
      </c>
      <c r="K21" s="93">
        <f>SUM(F21:J21)</f>
        <v>0</v>
      </c>
      <c r="L21" s="103"/>
      <c r="M21" s="105"/>
      <c r="N21" s="107"/>
      <c r="O21" s="110"/>
      <c r="P21" s="111"/>
      <c r="Q21" s="48"/>
    </row>
    <row r="22" spans="2:17" s="7" customFormat="1" ht="12" customHeight="1">
      <c r="B22" s="60" t="s">
        <v>1</v>
      </c>
      <c r="C22" s="69" t="s">
        <v>64</v>
      </c>
      <c r="D22" s="69"/>
      <c r="E22" s="69"/>
      <c r="F22" s="69"/>
      <c r="G22" s="69"/>
      <c r="H22" s="69"/>
      <c r="I22" s="69"/>
      <c r="J22" s="69"/>
      <c r="K22" s="69"/>
      <c r="L22" s="69"/>
      <c r="M22" s="104"/>
      <c r="N22" s="104"/>
      <c r="O22" s="108"/>
      <c r="P22" s="108"/>
    </row>
    <row r="23" spans="2:17" s="7" customFormat="1" ht="12" customHeight="1">
      <c r="B23" s="60" t="s">
        <v>1</v>
      </c>
      <c r="C23" s="70" t="s">
        <v>71</v>
      </c>
      <c r="D23" s="69"/>
      <c r="E23" s="69"/>
      <c r="F23" s="69"/>
      <c r="G23" s="69"/>
      <c r="H23" s="69"/>
      <c r="I23" s="69"/>
      <c r="J23" s="69"/>
      <c r="K23" s="69"/>
      <c r="L23" s="69"/>
      <c r="M23" s="104"/>
      <c r="N23" s="104"/>
      <c r="O23" s="108"/>
      <c r="P23" s="108"/>
    </row>
    <row r="24" spans="2:17" s="7" customFormat="1" ht="12.75" customHeight="1">
      <c r="B24" s="60" t="s">
        <v>1</v>
      </c>
      <c r="C24" s="71" t="s">
        <v>148</v>
      </c>
      <c r="N24" s="104"/>
      <c r="O24" s="104"/>
      <c r="P24" s="108"/>
      <c r="Q24" s="108"/>
    </row>
    <row r="25" spans="2:17" s="7" customFormat="1" ht="12" customHeight="1">
      <c r="B25" s="60"/>
      <c r="C25" s="70"/>
      <c r="D25" s="69"/>
      <c r="E25" s="69"/>
      <c r="F25" s="69"/>
      <c r="G25" s="69"/>
      <c r="H25" s="69"/>
      <c r="I25" s="69"/>
      <c r="J25" s="69"/>
      <c r="K25" s="69"/>
      <c r="L25" s="69"/>
      <c r="M25" s="104"/>
      <c r="N25" s="104"/>
      <c r="O25" s="108"/>
      <c r="P25" s="108"/>
    </row>
    <row r="26" spans="2:17" ht="25.2" customHeight="1">
      <c r="O26" s="51"/>
      <c r="Q26" s="48"/>
    </row>
    <row r="27" spans="2:17" ht="25.2" customHeight="1">
      <c r="O27" s="51"/>
      <c r="Q27" s="48"/>
    </row>
  </sheetData>
  <mergeCells count="15">
    <mergeCell ref="B4:L4"/>
    <mergeCell ref="B5:L5"/>
    <mergeCell ref="F7:J7"/>
    <mergeCell ref="B17:C17"/>
    <mergeCell ref="B18:C18"/>
    <mergeCell ref="B19:C19"/>
    <mergeCell ref="B20:C20"/>
    <mergeCell ref="B21:C21"/>
    <mergeCell ref="C22:L22"/>
    <mergeCell ref="C23:L23"/>
    <mergeCell ref="B7:C8"/>
    <mergeCell ref="D7:D8"/>
    <mergeCell ref="E7:E8"/>
    <mergeCell ref="K7:K8"/>
    <mergeCell ref="L7:L8"/>
  </mergeCells>
  <phoneticPr fontId="12"/>
  <printOptions horizontalCentered="1"/>
  <pageMargins left="0.78740157480314965" right="0.78740157480314965" top="0.98425196850393681" bottom="0.78740157480314965" header="0.59055118110236227" footer="0.59055118110236227"/>
  <pageSetup paperSize="9" scale="68" fitToWidth="1" fitToHeight="0" orientation="portrait" usePrinterDefaults="1"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sheetPr>
    <tabColor theme="9" tint="0.6"/>
    <pageSetUpPr fitToPage="1"/>
  </sheetPr>
  <dimension ref="B1:Q27"/>
  <sheetViews>
    <sheetView showGridLines="0" view="pageBreakPreview" zoomScale="85" zoomScaleNormal="75" zoomScaleSheetLayoutView="85" workbookViewId="0">
      <selection activeCell="B12" sqref="B12:C12"/>
    </sheetView>
  </sheetViews>
  <sheetFormatPr defaultColWidth="7.09765625" defaultRowHeight="11.25"/>
  <cols>
    <col min="1" max="1" width="1.796875" style="48" customWidth="1"/>
    <col min="2" max="2" width="3.796875" style="49" customWidth="1"/>
    <col min="3" max="3" width="26.796875" style="48" customWidth="1"/>
    <col min="4" max="4" width="4.796875" style="48" customWidth="1"/>
    <col min="5" max="5" width="4.796875" style="49" customWidth="1"/>
    <col min="6" max="10" width="9.09765625" style="49" customWidth="1"/>
    <col min="11" max="11" width="9.69921875" style="48" customWidth="1"/>
    <col min="12" max="12" width="12.19921875" style="48" customWidth="1"/>
    <col min="13" max="13" width="1.19921875" style="50" customWidth="1"/>
    <col min="14" max="15" width="8.296875" style="50" customWidth="1"/>
    <col min="16" max="17" width="8.296875" style="51" customWidth="1"/>
    <col min="18" max="16384" width="7.09765625" style="48"/>
  </cols>
  <sheetData>
    <row r="1" spans="2:17" s="7" customFormat="1" ht="15" customHeight="1">
      <c r="E1" s="78"/>
      <c r="F1" s="78"/>
      <c r="G1" s="78"/>
      <c r="H1" s="78"/>
      <c r="I1" s="78"/>
      <c r="J1" s="78"/>
      <c r="L1" s="12" t="s">
        <v>149</v>
      </c>
      <c r="M1" s="104"/>
      <c r="N1" s="104"/>
      <c r="O1" s="108"/>
      <c r="P1" s="108"/>
    </row>
    <row r="2" spans="2:17" s="7" customFormat="1" ht="15" customHeight="1">
      <c r="B2" s="52"/>
      <c r="E2" s="78"/>
      <c r="F2" s="78"/>
      <c r="G2" s="78"/>
      <c r="H2" s="78"/>
      <c r="I2" s="78"/>
      <c r="J2" s="78"/>
      <c r="K2" s="6" t="s">
        <v>113</v>
      </c>
      <c r="L2" s="11"/>
      <c r="M2" s="104"/>
      <c r="N2" s="104"/>
      <c r="O2" s="108"/>
      <c r="P2" s="108"/>
    </row>
    <row r="3" spans="2:17" s="7" customFormat="1" ht="15" customHeight="1">
      <c r="B3" s="52"/>
      <c r="E3" s="78"/>
      <c r="F3" s="78"/>
      <c r="G3" s="78"/>
      <c r="H3" s="78"/>
      <c r="I3" s="78"/>
      <c r="J3" s="78"/>
      <c r="L3" s="95"/>
      <c r="M3" s="104"/>
      <c r="N3" s="104"/>
      <c r="O3" s="108"/>
      <c r="P3" s="108"/>
    </row>
    <row r="4" spans="2:17" s="1" customFormat="1" ht="30.75" customHeight="1">
      <c r="B4" s="2" t="str">
        <f>'４-４（別紙1-1）'!B4:L4</f>
        <v>入札金額内訳書（設計・施工業務に係る対価）</v>
      </c>
      <c r="C4" s="13"/>
      <c r="D4" s="13"/>
      <c r="E4" s="13"/>
      <c r="F4" s="13"/>
      <c r="G4" s="13"/>
      <c r="H4" s="13"/>
      <c r="I4" s="13"/>
      <c r="J4" s="13"/>
      <c r="K4" s="13"/>
      <c r="L4" s="13"/>
      <c r="M4" s="13"/>
    </row>
    <row r="5" spans="2:17" s="7" customFormat="1" ht="18" customHeight="1">
      <c r="B5" s="52" t="s">
        <v>118</v>
      </c>
      <c r="C5" s="52"/>
      <c r="D5" s="52"/>
      <c r="E5" s="52"/>
      <c r="F5" s="52"/>
      <c r="G5" s="52"/>
      <c r="H5" s="52"/>
      <c r="I5" s="52"/>
      <c r="J5" s="52"/>
      <c r="K5" s="52"/>
      <c r="L5" s="52"/>
      <c r="M5" s="104"/>
      <c r="N5" s="104"/>
      <c r="O5" s="108"/>
      <c r="P5" s="108"/>
    </row>
    <row r="6" spans="2:17" s="7" customFormat="1" ht="13.5">
      <c r="C6" s="52"/>
      <c r="E6" s="78"/>
      <c r="F6" s="78"/>
      <c r="G6" s="78"/>
      <c r="H6" s="78"/>
      <c r="I6" s="78"/>
      <c r="J6" s="78"/>
      <c r="L6" s="96" t="s">
        <v>79</v>
      </c>
      <c r="N6" s="104"/>
      <c r="O6" s="108"/>
      <c r="P6" s="108"/>
    </row>
    <row r="7" spans="2:17" s="49" customFormat="1" ht="20.25" customHeight="1">
      <c r="B7" s="53" t="s">
        <v>42</v>
      </c>
      <c r="C7" s="61"/>
      <c r="D7" s="72" t="s">
        <v>15</v>
      </c>
      <c r="E7" s="72" t="s">
        <v>13</v>
      </c>
      <c r="F7" s="83"/>
      <c r="G7" s="83"/>
      <c r="H7" s="83"/>
      <c r="I7" s="83"/>
      <c r="J7" s="83"/>
      <c r="K7" s="72" t="s">
        <v>19</v>
      </c>
      <c r="L7" s="97" t="s">
        <v>17</v>
      </c>
      <c r="M7" s="49"/>
      <c r="N7" s="106"/>
      <c r="O7" s="109"/>
      <c r="P7" s="109"/>
      <c r="Q7" s="49"/>
    </row>
    <row r="8" spans="2:17" s="49" customFormat="1" ht="20.25" customHeight="1">
      <c r="B8" s="54"/>
      <c r="C8" s="62"/>
      <c r="D8" s="73"/>
      <c r="E8" s="73"/>
      <c r="F8" s="40" t="s">
        <v>87</v>
      </c>
      <c r="G8" s="40" t="s">
        <v>88</v>
      </c>
      <c r="H8" s="40" t="s">
        <v>89</v>
      </c>
      <c r="I8" s="40" t="s">
        <v>90</v>
      </c>
      <c r="J8" s="40" t="s">
        <v>91</v>
      </c>
      <c r="K8" s="73"/>
      <c r="L8" s="97"/>
      <c r="M8" s="49"/>
      <c r="N8" s="106"/>
      <c r="O8" s="109"/>
      <c r="P8" s="109"/>
      <c r="Q8" s="49"/>
    </row>
    <row r="9" spans="2:17" ht="21" customHeight="1">
      <c r="B9" s="55">
        <v>1</v>
      </c>
      <c r="C9" s="63" t="s">
        <v>92</v>
      </c>
      <c r="D9" s="74" t="s">
        <v>25</v>
      </c>
      <c r="E9" s="79" t="s">
        <v>22</v>
      </c>
      <c r="F9" s="84"/>
      <c r="G9" s="84"/>
      <c r="H9" s="84"/>
      <c r="I9" s="84"/>
      <c r="J9" s="84"/>
      <c r="K9" s="91">
        <f t="shared" ref="K9:K15" si="0">SUM(F9:J9)</f>
        <v>0</v>
      </c>
      <c r="L9" s="98"/>
      <c r="M9" s="105"/>
      <c r="N9" s="107"/>
      <c r="O9" s="110"/>
      <c r="P9" s="111"/>
      <c r="Q9" s="48"/>
    </row>
    <row r="10" spans="2:17" ht="21" customHeight="1">
      <c r="B10" s="56">
        <v>2</v>
      </c>
      <c r="C10" s="64" t="s">
        <v>43</v>
      </c>
      <c r="D10" s="75" t="s">
        <v>25</v>
      </c>
      <c r="E10" s="80" t="s">
        <v>22</v>
      </c>
      <c r="F10" s="85"/>
      <c r="G10" s="85"/>
      <c r="H10" s="85"/>
      <c r="I10" s="85"/>
      <c r="J10" s="85"/>
      <c r="K10" s="92">
        <f t="shared" si="0"/>
        <v>0</v>
      </c>
      <c r="L10" s="99"/>
      <c r="M10" s="105"/>
      <c r="N10" s="107"/>
      <c r="O10" s="110"/>
      <c r="P10" s="111"/>
      <c r="Q10" s="48"/>
    </row>
    <row r="11" spans="2:17" ht="21" customHeight="1">
      <c r="B11" s="56">
        <v>3</v>
      </c>
      <c r="C11" s="64" t="s">
        <v>45</v>
      </c>
      <c r="D11" s="75" t="s">
        <v>25</v>
      </c>
      <c r="E11" s="80" t="s">
        <v>22</v>
      </c>
      <c r="F11" s="85"/>
      <c r="G11" s="85"/>
      <c r="H11" s="85"/>
      <c r="I11" s="85"/>
      <c r="J11" s="85"/>
      <c r="K11" s="92">
        <f t="shared" si="0"/>
        <v>0</v>
      </c>
      <c r="L11" s="99"/>
      <c r="M11" s="105"/>
      <c r="N11" s="107"/>
      <c r="O11" s="110"/>
      <c r="P11" s="111"/>
      <c r="Q11" s="48"/>
    </row>
    <row r="12" spans="2:17" ht="21" customHeight="1">
      <c r="B12" s="112">
        <v>4</v>
      </c>
      <c r="C12" s="65" t="s">
        <v>167</v>
      </c>
      <c r="D12" s="75" t="s">
        <v>25</v>
      </c>
      <c r="E12" s="80" t="s">
        <v>22</v>
      </c>
      <c r="F12" s="85"/>
      <c r="G12" s="85"/>
      <c r="H12" s="85"/>
      <c r="I12" s="85"/>
      <c r="J12" s="85"/>
      <c r="K12" s="92">
        <f t="shared" si="0"/>
        <v>0</v>
      </c>
      <c r="L12" s="99"/>
      <c r="M12" s="105"/>
      <c r="N12" s="107"/>
      <c r="O12" s="110"/>
      <c r="P12" s="111"/>
      <c r="Q12" s="48"/>
    </row>
    <row r="13" spans="2:17" ht="21" customHeight="1">
      <c r="B13" s="56">
        <v>5</v>
      </c>
      <c r="C13" s="64" t="s">
        <v>10</v>
      </c>
      <c r="D13" s="75" t="s">
        <v>25</v>
      </c>
      <c r="E13" s="80" t="s">
        <v>22</v>
      </c>
      <c r="F13" s="85"/>
      <c r="G13" s="85"/>
      <c r="H13" s="85"/>
      <c r="I13" s="85"/>
      <c r="J13" s="85"/>
      <c r="K13" s="92">
        <f t="shared" si="0"/>
        <v>0</v>
      </c>
      <c r="L13" s="99"/>
      <c r="M13" s="105"/>
      <c r="N13" s="107"/>
      <c r="O13" s="110"/>
      <c r="P13" s="111"/>
      <c r="Q13" s="48"/>
    </row>
    <row r="14" spans="2:17" ht="21" customHeight="1">
      <c r="B14" s="56">
        <v>6</v>
      </c>
      <c r="C14" s="64" t="s">
        <v>46</v>
      </c>
      <c r="D14" s="75" t="s">
        <v>25</v>
      </c>
      <c r="E14" s="80" t="s">
        <v>22</v>
      </c>
      <c r="F14" s="85"/>
      <c r="G14" s="85"/>
      <c r="H14" s="85"/>
      <c r="I14" s="85"/>
      <c r="J14" s="85"/>
      <c r="K14" s="92">
        <f t="shared" si="0"/>
        <v>0</v>
      </c>
      <c r="L14" s="99"/>
      <c r="M14" s="105"/>
      <c r="N14" s="107"/>
      <c r="O14" s="110"/>
      <c r="P14" s="111"/>
      <c r="Q14" s="48"/>
    </row>
    <row r="15" spans="2:17" ht="21" customHeight="1">
      <c r="B15" s="56">
        <v>7</v>
      </c>
      <c r="C15" s="64" t="s">
        <v>63</v>
      </c>
      <c r="D15" s="75" t="s">
        <v>25</v>
      </c>
      <c r="E15" s="80" t="s">
        <v>22</v>
      </c>
      <c r="F15" s="85"/>
      <c r="G15" s="85"/>
      <c r="H15" s="85"/>
      <c r="I15" s="85"/>
      <c r="J15" s="85"/>
      <c r="K15" s="92">
        <f t="shared" si="0"/>
        <v>0</v>
      </c>
      <c r="L15" s="99"/>
      <c r="M15" s="105"/>
      <c r="N15" s="107"/>
      <c r="O15" s="110"/>
      <c r="P15" s="111"/>
      <c r="Q15" s="48"/>
    </row>
    <row r="16" spans="2:17" ht="21" customHeight="1">
      <c r="B16" s="57"/>
      <c r="C16" s="66"/>
      <c r="D16" s="76"/>
      <c r="E16" s="81"/>
      <c r="F16" s="87"/>
      <c r="G16" s="87"/>
      <c r="H16" s="87"/>
      <c r="I16" s="87"/>
      <c r="J16" s="87"/>
      <c r="K16" s="93"/>
      <c r="L16" s="100"/>
      <c r="M16" s="105"/>
      <c r="N16" s="107"/>
      <c r="O16" s="110"/>
      <c r="P16" s="111"/>
      <c r="Q16" s="48"/>
    </row>
    <row r="17" spans="2:17" ht="21" customHeight="1">
      <c r="B17" s="58" t="s">
        <v>50</v>
      </c>
      <c r="C17" s="67"/>
      <c r="D17" s="77" t="s">
        <v>25</v>
      </c>
      <c r="E17" s="82" t="s">
        <v>22</v>
      </c>
      <c r="F17" s="88">
        <f>SUM(F9:F16)</f>
        <v>0</v>
      </c>
      <c r="G17" s="88">
        <f>SUM(G9:G16)</f>
        <v>0</v>
      </c>
      <c r="H17" s="88">
        <f>SUM(H9:H16)</f>
        <v>0</v>
      </c>
      <c r="I17" s="88">
        <f>SUM(I9:I16)</f>
        <v>0</v>
      </c>
      <c r="J17" s="88">
        <f>SUM(J9:J16)</f>
        <v>0</v>
      </c>
      <c r="K17" s="94">
        <f>SUM(F17:J17)</f>
        <v>0</v>
      </c>
      <c r="L17" s="101"/>
      <c r="M17" s="105"/>
      <c r="N17" s="107"/>
      <c r="O17" s="110"/>
      <c r="P17" s="111"/>
      <c r="Q17" s="48"/>
    </row>
    <row r="18" spans="2:17" ht="21" customHeight="1">
      <c r="B18" s="58" t="s">
        <v>16</v>
      </c>
      <c r="C18" s="67"/>
      <c r="D18" s="76" t="s">
        <v>25</v>
      </c>
      <c r="E18" s="81" t="s">
        <v>22</v>
      </c>
      <c r="F18" s="89"/>
      <c r="G18" s="89"/>
      <c r="H18" s="89"/>
      <c r="I18" s="89"/>
      <c r="J18" s="89"/>
      <c r="K18" s="93">
        <f>SUM(F18:J18)</f>
        <v>0</v>
      </c>
      <c r="L18" s="102"/>
      <c r="M18" s="105"/>
      <c r="N18" s="107"/>
      <c r="O18" s="110"/>
      <c r="P18" s="111"/>
      <c r="Q18" s="48"/>
    </row>
    <row r="19" spans="2:17" ht="21" customHeight="1">
      <c r="B19" s="58" t="s">
        <v>54</v>
      </c>
      <c r="C19" s="67"/>
      <c r="D19" s="77" t="s">
        <v>25</v>
      </c>
      <c r="E19" s="82" t="s">
        <v>22</v>
      </c>
      <c r="F19" s="90"/>
      <c r="G19" s="90"/>
      <c r="H19" s="90"/>
      <c r="I19" s="90"/>
      <c r="J19" s="90"/>
      <c r="K19" s="94">
        <f>SUM(F19:J19)</f>
        <v>0</v>
      </c>
      <c r="L19" s="102"/>
      <c r="M19" s="105"/>
      <c r="N19" s="107"/>
      <c r="O19" s="110"/>
      <c r="P19" s="111"/>
      <c r="Q19" s="48"/>
    </row>
    <row r="20" spans="2:17" ht="21" customHeight="1">
      <c r="B20" s="58" t="s">
        <v>18</v>
      </c>
      <c r="C20" s="67"/>
      <c r="D20" s="77" t="s">
        <v>25</v>
      </c>
      <c r="E20" s="82" t="s">
        <v>22</v>
      </c>
      <c r="F20" s="90"/>
      <c r="G20" s="90"/>
      <c r="H20" s="90"/>
      <c r="I20" s="90"/>
      <c r="J20" s="90"/>
      <c r="K20" s="94">
        <f>SUM(F20:J20)</f>
        <v>0</v>
      </c>
      <c r="L20" s="102"/>
      <c r="M20" s="105"/>
      <c r="N20" s="107"/>
      <c r="O20" s="110"/>
      <c r="P20" s="111"/>
      <c r="Q20" s="48"/>
    </row>
    <row r="21" spans="2:17" ht="21" customHeight="1">
      <c r="B21" s="59" t="s">
        <v>0</v>
      </c>
      <c r="C21" s="68"/>
      <c r="D21" s="76" t="s">
        <v>25</v>
      </c>
      <c r="E21" s="81" t="s">
        <v>22</v>
      </c>
      <c r="F21" s="87">
        <f>SUM(F17:F20)</f>
        <v>0</v>
      </c>
      <c r="G21" s="87">
        <f>SUM(G17:G20)</f>
        <v>0</v>
      </c>
      <c r="H21" s="87">
        <f>SUM(H17:H20)</f>
        <v>0</v>
      </c>
      <c r="I21" s="87">
        <f>SUM(I17:I20)</f>
        <v>0</v>
      </c>
      <c r="J21" s="87">
        <f>SUM(J17:J20)</f>
        <v>0</v>
      </c>
      <c r="K21" s="93">
        <f>SUM(F21:J21)</f>
        <v>0</v>
      </c>
      <c r="L21" s="103"/>
      <c r="M21" s="105"/>
      <c r="N21" s="107"/>
      <c r="O21" s="110"/>
      <c r="P21" s="111"/>
      <c r="Q21" s="48"/>
    </row>
    <row r="22" spans="2:17" s="7" customFormat="1" ht="12" customHeight="1">
      <c r="B22" s="60" t="s">
        <v>1</v>
      </c>
      <c r="C22" s="69" t="s">
        <v>64</v>
      </c>
      <c r="D22" s="69"/>
      <c r="E22" s="69"/>
      <c r="F22" s="69"/>
      <c r="G22" s="69"/>
      <c r="H22" s="69"/>
      <c r="I22" s="69"/>
      <c r="J22" s="69"/>
      <c r="K22" s="69"/>
      <c r="L22" s="69"/>
      <c r="M22" s="104"/>
      <c r="N22" s="104"/>
      <c r="O22" s="108"/>
      <c r="P22" s="108"/>
    </row>
    <row r="23" spans="2:17" s="7" customFormat="1" ht="12" customHeight="1">
      <c r="B23" s="60" t="s">
        <v>1</v>
      </c>
      <c r="C23" s="70" t="s">
        <v>71</v>
      </c>
      <c r="D23" s="69"/>
      <c r="E23" s="69"/>
      <c r="F23" s="69"/>
      <c r="G23" s="69"/>
      <c r="H23" s="69"/>
      <c r="I23" s="69"/>
      <c r="J23" s="69"/>
      <c r="K23" s="69"/>
      <c r="L23" s="69"/>
      <c r="M23" s="104"/>
      <c r="N23" s="104"/>
      <c r="O23" s="108"/>
      <c r="P23" s="108"/>
    </row>
    <row r="24" spans="2:17" s="7" customFormat="1" ht="12.75" customHeight="1">
      <c r="B24" s="60" t="s">
        <v>1</v>
      </c>
      <c r="C24" s="71" t="s">
        <v>148</v>
      </c>
      <c r="N24" s="104"/>
      <c r="O24" s="104"/>
      <c r="P24" s="108"/>
      <c r="Q24" s="108"/>
    </row>
    <row r="25" spans="2:17" s="7" customFormat="1" ht="12" customHeight="1">
      <c r="B25" s="60"/>
      <c r="C25" s="70"/>
      <c r="D25" s="69"/>
      <c r="E25" s="69"/>
      <c r="F25" s="69"/>
      <c r="G25" s="69"/>
      <c r="H25" s="69"/>
      <c r="I25" s="69"/>
      <c r="J25" s="69"/>
      <c r="K25" s="69"/>
      <c r="L25" s="69"/>
      <c r="M25" s="104"/>
      <c r="N25" s="104"/>
      <c r="O25" s="108"/>
      <c r="P25" s="108"/>
    </row>
    <row r="26" spans="2:17" ht="25.2" customHeight="1">
      <c r="O26" s="51"/>
      <c r="Q26" s="48"/>
    </row>
    <row r="27" spans="2:17" ht="25.2" customHeight="1">
      <c r="O27" s="51"/>
      <c r="Q27" s="48"/>
    </row>
  </sheetData>
  <mergeCells count="15">
    <mergeCell ref="B4:L4"/>
    <mergeCell ref="B5:L5"/>
    <mergeCell ref="F7:J7"/>
    <mergeCell ref="B17:C17"/>
    <mergeCell ref="B18:C18"/>
    <mergeCell ref="B19:C19"/>
    <mergeCell ref="B20:C20"/>
    <mergeCell ref="B21:C21"/>
    <mergeCell ref="C22:L22"/>
    <mergeCell ref="C23:L23"/>
    <mergeCell ref="B7:C8"/>
    <mergeCell ref="D7:D8"/>
    <mergeCell ref="E7:E8"/>
    <mergeCell ref="K7:K8"/>
    <mergeCell ref="L7:L8"/>
  </mergeCells>
  <phoneticPr fontId="25"/>
  <printOptions horizontalCentered="1"/>
  <pageMargins left="0.78740157480314965" right="0.78740157480314965" top="0.98425196850393681" bottom="0.78740157480314965" header="0.59055118110236227" footer="0.59055118110236227"/>
  <pageSetup paperSize="9" scale="68" fitToWidth="1" fitToHeight="0" orientation="portrait" usePrinterDefaults="1"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sheetPr>
    <tabColor theme="9" tint="0.6"/>
    <pageSetUpPr fitToPage="1"/>
  </sheetPr>
  <dimension ref="B1:Q25"/>
  <sheetViews>
    <sheetView showGridLines="0" view="pageBreakPreview" topLeftCell="A4" zoomScale="85" zoomScaleNormal="75" zoomScaleSheetLayoutView="85" workbookViewId="0"/>
  </sheetViews>
  <sheetFormatPr defaultColWidth="7.09765625" defaultRowHeight="11.25"/>
  <cols>
    <col min="1" max="1" width="1.796875" style="48" customWidth="1"/>
    <col min="2" max="2" width="3.796875" style="49" customWidth="1"/>
    <col min="3" max="3" width="31.796875" style="48" customWidth="1"/>
    <col min="4" max="4" width="4.796875" style="48" customWidth="1"/>
    <col min="5" max="5" width="4.796875" style="49" customWidth="1"/>
    <col min="6" max="10" width="9.09765625" style="49" customWidth="1"/>
    <col min="11" max="11" width="10.796875" style="48" customWidth="1"/>
    <col min="12" max="12" width="14.3984375" style="48" customWidth="1"/>
    <col min="13" max="13" width="1.19921875" style="50" customWidth="1"/>
    <col min="14" max="15" width="8.296875" style="50" customWidth="1"/>
    <col min="16" max="17" width="8.296875" style="51" customWidth="1"/>
    <col min="18" max="16384" width="7.09765625" style="48"/>
  </cols>
  <sheetData>
    <row r="1" spans="2:17" s="7" customFormat="1" ht="15" customHeight="1">
      <c r="E1" s="78"/>
      <c r="F1" s="78"/>
      <c r="G1" s="78"/>
      <c r="H1" s="78"/>
      <c r="I1" s="78"/>
      <c r="J1" s="78"/>
      <c r="L1" s="12" t="s">
        <v>23</v>
      </c>
      <c r="M1" s="104"/>
      <c r="N1" s="104"/>
      <c r="O1" s="108"/>
      <c r="P1" s="108"/>
    </row>
    <row r="2" spans="2:17" s="7" customFormat="1" ht="18" customHeight="1">
      <c r="B2" s="52"/>
      <c r="E2" s="78"/>
      <c r="F2" s="78"/>
      <c r="G2" s="78"/>
      <c r="H2" s="78"/>
      <c r="I2" s="78"/>
      <c r="J2" s="78"/>
      <c r="K2" s="6" t="s">
        <v>113</v>
      </c>
      <c r="L2" s="11"/>
      <c r="M2" s="104"/>
      <c r="N2" s="104"/>
      <c r="O2" s="108"/>
      <c r="P2" s="108"/>
    </row>
    <row r="3" spans="2:17" s="7" customFormat="1" ht="18" customHeight="1">
      <c r="B3" s="52"/>
      <c r="E3" s="78"/>
      <c r="F3" s="78"/>
      <c r="G3" s="78"/>
      <c r="H3" s="78"/>
      <c r="I3" s="78"/>
      <c r="J3" s="78"/>
      <c r="L3" s="95"/>
      <c r="M3" s="104"/>
      <c r="N3" s="104"/>
      <c r="O3" s="108"/>
      <c r="P3" s="108"/>
    </row>
    <row r="4" spans="2:17" s="7" customFormat="1" ht="30" customHeight="1">
      <c r="B4" s="113" t="str">
        <f>'４-４（別紙1-1）'!B4:L4</f>
        <v>入札金額内訳書（設計・施工業務に係る対価）</v>
      </c>
      <c r="C4" s="43"/>
      <c r="D4" s="43"/>
      <c r="E4" s="43"/>
      <c r="F4" s="43"/>
      <c r="G4" s="43"/>
      <c r="H4" s="43"/>
      <c r="I4" s="43"/>
      <c r="J4" s="43"/>
      <c r="K4" s="43"/>
      <c r="L4" s="43"/>
      <c r="M4" s="104"/>
      <c r="N4" s="104"/>
      <c r="O4" s="108"/>
      <c r="P4" s="108"/>
    </row>
    <row r="5" spans="2:17" s="7" customFormat="1" ht="18" customHeight="1">
      <c r="B5" s="52" t="s">
        <v>119</v>
      </c>
      <c r="C5" s="52"/>
      <c r="D5" s="52"/>
      <c r="E5" s="52"/>
      <c r="F5" s="52"/>
      <c r="G5" s="52"/>
      <c r="H5" s="52"/>
      <c r="I5" s="52"/>
      <c r="J5" s="52"/>
      <c r="K5" s="52"/>
      <c r="L5" s="52"/>
      <c r="M5" s="104"/>
      <c r="N5" s="104"/>
      <c r="O5" s="108"/>
      <c r="P5" s="108"/>
    </row>
    <row r="6" spans="2:17" s="7" customFormat="1" ht="13.5">
      <c r="C6" s="52"/>
      <c r="E6" s="78"/>
      <c r="F6" s="78"/>
      <c r="G6" s="78"/>
      <c r="H6" s="78"/>
      <c r="I6" s="78"/>
      <c r="J6" s="78"/>
      <c r="L6" s="96" t="s">
        <v>79</v>
      </c>
      <c r="N6" s="104"/>
      <c r="O6" s="108"/>
      <c r="P6" s="108"/>
    </row>
    <row r="7" spans="2:17" s="49" customFormat="1" ht="20.25" customHeight="1">
      <c r="B7" s="53" t="s">
        <v>12</v>
      </c>
      <c r="C7" s="61"/>
      <c r="D7" s="72" t="s">
        <v>15</v>
      </c>
      <c r="E7" s="72" t="s">
        <v>13</v>
      </c>
      <c r="F7" s="83"/>
      <c r="G7" s="83"/>
      <c r="H7" s="83"/>
      <c r="I7" s="83"/>
      <c r="J7" s="83"/>
      <c r="K7" s="72" t="s">
        <v>19</v>
      </c>
      <c r="L7" s="122" t="s">
        <v>17</v>
      </c>
      <c r="M7" s="49"/>
      <c r="N7" s="106"/>
      <c r="O7" s="109"/>
      <c r="P7" s="109"/>
      <c r="Q7" s="49"/>
    </row>
    <row r="8" spans="2:17" s="49" customFormat="1" ht="20.25" customHeight="1">
      <c r="B8" s="54"/>
      <c r="C8" s="62"/>
      <c r="D8" s="73"/>
      <c r="E8" s="73"/>
      <c r="F8" s="40" t="s">
        <v>87</v>
      </c>
      <c r="G8" s="40" t="s">
        <v>88</v>
      </c>
      <c r="H8" s="40" t="s">
        <v>89</v>
      </c>
      <c r="I8" s="40" t="s">
        <v>90</v>
      </c>
      <c r="J8" s="40" t="s">
        <v>91</v>
      </c>
      <c r="K8" s="73"/>
      <c r="L8" s="122"/>
      <c r="M8" s="49"/>
      <c r="N8" s="106"/>
      <c r="O8" s="109"/>
      <c r="P8" s="109"/>
      <c r="Q8" s="49"/>
    </row>
    <row r="9" spans="2:17" ht="21" customHeight="1">
      <c r="B9" s="55">
        <v>1</v>
      </c>
      <c r="C9" s="63" t="s">
        <v>21</v>
      </c>
      <c r="D9" s="74" t="s">
        <v>25</v>
      </c>
      <c r="E9" s="79" t="s">
        <v>22</v>
      </c>
      <c r="F9" s="84"/>
      <c r="G9" s="84"/>
      <c r="H9" s="84"/>
      <c r="I9" s="84"/>
      <c r="J9" s="84"/>
      <c r="K9" s="118">
        <f>SUM(F9:J9)</f>
        <v>0</v>
      </c>
      <c r="L9" s="98"/>
      <c r="M9" s="105"/>
      <c r="N9" s="107"/>
      <c r="O9" s="110"/>
      <c r="P9" s="111"/>
      <c r="Q9" s="48"/>
    </row>
    <row r="10" spans="2:17" ht="21" customHeight="1">
      <c r="B10" s="56">
        <v>2</v>
      </c>
      <c r="C10" s="64" t="s">
        <v>47</v>
      </c>
      <c r="D10" s="75" t="s">
        <v>25</v>
      </c>
      <c r="E10" s="80" t="s">
        <v>22</v>
      </c>
      <c r="F10" s="85"/>
      <c r="G10" s="85"/>
      <c r="H10" s="85"/>
      <c r="I10" s="85"/>
      <c r="J10" s="85"/>
      <c r="K10" s="119">
        <f>SUM(F10:J10)</f>
        <v>0</v>
      </c>
      <c r="L10" s="99"/>
      <c r="M10" s="105"/>
      <c r="N10" s="107"/>
      <c r="O10" s="110"/>
      <c r="P10" s="111"/>
      <c r="Q10" s="48"/>
    </row>
    <row r="11" spans="2:17" ht="21" customHeight="1">
      <c r="B11" s="56">
        <v>3</v>
      </c>
      <c r="C11" s="64" t="s">
        <v>49</v>
      </c>
      <c r="D11" s="75" t="s">
        <v>25</v>
      </c>
      <c r="E11" s="80" t="s">
        <v>22</v>
      </c>
      <c r="F11" s="85"/>
      <c r="G11" s="85"/>
      <c r="H11" s="85"/>
      <c r="I11" s="85"/>
      <c r="J11" s="85"/>
      <c r="K11" s="119">
        <f>SUM(F11:J11)</f>
        <v>0</v>
      </c>
      <c r="L11" s="99"/>
      <c r="M11" s="105"/>
      <c r="N11" s="107"/>
      <c r="O11" s="110"/>
      <c r="P11" s="111"/>
      <c r="Q11" s="48"/>
    </row>
    <row r="12" spans="2:17" ht="21" customHeight="1">
      <c r="B12" s="56"/>
      <c r="C12" s="64"/>
      <c r="D12" s="75"/>
      <c r="E12" s="80"/>
      <c r="F12" s="85"/>
      <c r="G12" s="85"/>
      <c r="H12" s="85"/>
      <c r="I12" s="85"/>
      <c r="J12" s="85"/>
      <c r="K12" s="119"/>
      <c r="L12" s="99"/>
      <c r="M12" s="105"/>
      <c r="N12" s="107"/>
      <c r="O12" s="110"/>
      <c r="P12" s="111"/>
      <c r="Q12" s="48"/>
    </row>
    <row r="13" spans="2:17" ht="21" customHeight="1">
      <c r="B13" s="57"/>
      <c r="C13" s="66"/>
      <c r="D13" s="76"/>
      <c r="E13" s="81"/>
      <c r="F13" s="89"/>
      <c r="G13" s="89"/>
      <c r="H13" s="89"/>
      <c r="I13" s="89"/>
      <c r="J13" s="89"/>
      <c r="K13" s="120"/>
      <c r="L13" s="100"/>
      <c r="M13" s="105"/>
      <c r="N13" s="107"/>
      <c r="O13" s="110"/>
      <c r="P13" s="111"/>
      <c r="Q13" s="48"/>
    </row>
    <row r="14" spans="2:17" ht="21" customHeight="1">
      <c r="B14" s="58" t="s">
        <v>50</v>
      </c>
      <c r="C14" s="115"/>
      <c r="D14" s="77" t="s">
        <v>25</v>
      </c>
      <c r="E14" s="82" t="s">
        <v>22</v>
      </c>
      <c r="F14" s="88">
        <f>SUM(F9:F13)</f>
        <v>0</v>
      </c>
      <c r="G14" s="88">
        <f>SUM(G9:G13)</f>
        <v>0</v>
      </c>
      <c r="H14" s="88">
        <f>SUM(H9:H13)</f>
        <v>0</v>
      </c>
      <c r="I14" s="88">
        <f>SUM(I9:I13)</f>
        <v>0</v>
      </c>
      <c r="J14" s="88">
        <f>SUM(J9:J13)</f>
        <v>0</v>
      </c>
      <c r="K14" s="121">
        <f>SUM(F14:J14)</f>
        <v>0</v>
      </c>
      <c r="L14" s="101"/>
      <c r="M14" s="105"/>
      <c r="N14" s="107"/>
      <c r="O14" s="110"/>
      <c r="P14" s="111"/>
      <c r="Q14" s="48"/>
    </row>
    <row r="15" spans="2:17" ht="21" customHeight="1">
      <c r="B15" s="58" t="s">
        <v>8</v>
      </c>
      <c r="C15" s="115"/>
      <c r="D15" s="77" t="s">
        <v>25</v>
      </c>
      <c r="E15" s="82" t="s">
        <v>22</v>
      </c>
      <c r="F15" s="90"/>
      <c r="G15" s="90"/>
      <c r="H15" s="90"/>
      <c r="I15" s="90"/>
      <c r="J15" s="90"/>
      <c r="K15" s="121">
        <f>SUM(F15:J15)</f>
        <v>0</v>
      </c>
      <c r="L15" s="102"/>
      <c r="M15" s="105"/>
      <c r="N15" s="107"/>
      <c r="O15" s="110"/>
      <c r="P15" s="111"/>
      <c r="Q15" s="48"/>
    </row>
    <row r="16" spans="2:17" ht="21" customHeight="1">
      <c r="B16" s="57" t="s">
        <v>54</v>
      </c>
      <c r="C16" s="116"/>
      <c r="D16" s="76" t="s">
        <v>25</v>
      </c>
      <c r="E16" s="81" t="s">
        <v>22</v>
      </c>
      <c r="F16" s="90"/>
      <c r="G16" s="90"/>
      <c r="H16" s="90"/>
      <c r="I16" s="90"/>
      <c r="J16" s="90"/>
      <c r="K16" s="119">
        <f>SUM(F16:J16)</f>
        <v>0</v>
      </c>
      <c r="L16" s="100"/>
      <c r="M16" s="105"/>
      <c r="N16" s="107"/>
      <c r="O16" s="110"/>
      <c r="P16" s="111"/>
      <c r="Q16" s="48"/>
    </row>
    <row r="17" spans="2:17" ht="21" customHeight="1">
      <c r="B17" s="58" t="s">
        <v>18</v>
      </c>
      <c r="C17" s="115"/>
      <c r="D17" s="77" t="s">
        <v>25</v>
      </c>
      <c r="E17" s="82" t="s">
        <v>22</v>
      </c>
      <c r="F17" s="90"/>
      <c r="G17" s="90"/>
      <c r="H17" s="90"/>
      <c r="I17" s="90"/>
      <c r="J17" s="90"/>
      <c r="K17" s="121">
        <f>SUM(F17:J17)</f>
        <v>0</v>
      </c>
      <c r="L17" s="102"/>
      <c r="M17" s="105"/>
      <c r="N17" s="107"/>
      <c r="O17" s="110"/>
      <c r="P17" s="111"/>
      <c r="Q17" s="48"/>
    </row>
    <row r="18" spans="2:17" ht="21" customHeight="1">
      <c r="B18" s="114" t="s">
        <v>0</v>
      </c>
      <c r="C18" s="116"/>
      <c r="D18" s="76" t="s">
        <v>25</v>
      </c>
      <c r="E18" s="81" t="s">
        <v>22</v>
      </c>
      <c r="F18" s="87">
        <f>SUM(F14:F17)</f>
        <v>0</v>
      </c>
      <c r="G18" s="87">
        <f>SUM(G14:G17)</f>
        <v>0</v>
      </c>
      <c r="H18" s="87">
        <f>SUM(H14:H17)</f>
        <v>0</v>
      </c>
      <c r="I18" s="87">
        <f>SUM(I14:I17)</f>
        <v>0</v>
      </c>
      <c r="J18" s="87">
        <f>SUM(J14:J17)</f>
        <v>0</v>
      </c>
      <c r="K18" s="93">
        <f>SUM(F18:J18)</f>
        <v>0</v>
      </c>
      <c r="L18" s="103"/>
      <c r="M18" s="105"/>
      <c r="N18" s="107"/>
      <c r="O18" s="110"/>
      <c r="P18" s="111"/>
      <c r="Q18" s="48"/>
    </row>
    <row r="19" spans="2:17" s="7" customFormat="1" ht="12" customHeight="1">
      <c r="B19" s="60" t="s">
        <v>1</v>
      </c>
      <c r="C19" s="69" t="s">
        <v>64</v>
      </c>
      <c r="D19" s="69"/>
      <c r="E19" s="69"/>
      <c r="F19" s="69"/>
      <c r="G19" s="69"/>
      <c r="H19" s="69"/>
      <c r="I19" s="69"/>
      <c r="J19" s="69"/>
      <c r="K19" s="69"/>
      <c r="L19" s="69"/>
      <c r="M19" s="104"/>
      <c r="N19" s="104"/>
      <c r="O19" s="108"/>
      <c r="P19" s="108"/>
    </row>
    <row r="20" spans="2:17" s="7" customFormat="1" ht="12" customHeight="1">
      <c r="B20" s="60" t="s">
        <v>1</v>
      </c>
      <c r="C20" s="70" t="s">
        <v>71</v>
      </c>
      <c r="D20" s="69"/>
      <c r="E20" s="69"/>
      <c r="F20" s="69"/>
      <c r="G20" s="69"/>
      <c r="H20" s="69"/>
      <c r="I20" s="69"/>
      <c r="J20" s="69"/>
      <c r="K20" s="69"/>
      <c r="L20" s="69"/>
      <c r="M20" s="104"/>
      <c r="N20" s="104"/>
      <c r="O20" s="108"/>
      <c r="P20" s="108"/>
    </row>
    <row r="21" spans="2:17" s="7" customFormat="1" ht="12.75" customHeight="1">
      <c r="B21" s="60" t="s">
        <v>1</v>
      </c>
      <c r="C21" s="71" t="s">
        <v>148</v>
      </c>
      <c r="F21" s="117"/>
      <c r="G21" s="117"/>
      <c r="H21" s="117"/>
      <c r="I21" s="117"/>
      <c r="J21" s="117"/>
      <c r="N21" s="104"/>
      <c r="O21" s="104"/>
      <c r="P21" s="108"/>
      <c r="Q21" s="108"/>
    </row>
    <row r="22" spans="2:17" ht="11.25" customHeight="1">
      <c r="O22" s="51"/>
      <c r="Q22" s="48"/>
    </row>
    <row r="23" spans="2:17" ht="25.2" customHeight="1">
      <c r="O23" s="51"/>
      <c r="Q23" s="48"/>
    </row>
    <row r="24" spans="2:17">
      <c r="F24" s="7"/>
      <c r="G24" s="7"/>
      <c r="H24" s="7"/>
      <c r="I24" s="7"/>
      <c r="J24" s="7"/>
      <c r="O24" s="51"/>
      <c r="Q24" s="48"/>
    </row>
    <row r="25" spans="2:17" ht="12">
      <c r="F25" s="69"/>
      <c r="G25" s="69"/>
      <c r="H25" s="69"/>
      <c r="I25" s="69"/>
      <c r="J25" s="69"/>
      <c r="O25" s="51"/>
      <c r="Q25" s="48"/>
    </row>
  </sheetData>
  <mergeCells count="15">
    <mergeCell ref="B4:L4"/>
    <mergeCell ref="B5:L5"/>
    <mergeCell ref="F7:J7"/>
    <mergeCell ref="B14:C14"/>
    <mergeCell ref="B15:C15"/>
    <mergeCell ref="B16:C16"/>
    <mergeCell ref="B17:C17"/>
    <mergeCell ref="B18:C18"/>
    <mergeCell ref="C19:L19"/>
    <mergeCell ref="C20:L20"/>
    <mergeCell ref="B7:C8"/>
    <mergeCell ref="D7:D8"/>
    <mergeCell ref="E7:E8"/>
    <mergeCell ref="K7:K8"/>
    <mergeCell ref="L7:L8"/>
  </mergeCells>
  <phoneticPr fontId="12"/>
  <printOptions horizontalCentered="1"/>
  <pageMargins left="0.78740157480314965" right="0.78740157480314965" top="0.98425196850393681" bottom="0.78740157480314965" header="0.59055118110236227" footer="0.59055118110236227"/>
  <pageSetup paperSize="9" scale="62" fitToWidth="1" fitToHeight="0" orientation="portrait" usePrinterDefaults="1"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sheetPr>
    <tabColor theme="9" tint="0.6"/>
    <pageSetUpPr fitToPage="1"/>
  </sheetPr>
  <dimension ref="B1:Q73"/>
  <sheetViews>
    <sheetView showGridLines="0" view="pageBreakPreview" zoomScale="85" zoomScaleSheetLayoutView="85" workbookViewId="0"/>
  </sheetViews>
  <sheetFormatPr defaultColWidth="8.796875" defaultRowHeight="11.25"/>
  <cols>
    <col min="1" max="1" width="1.796875" style="48" customWidth="1"/>
    <col min="2" max="2" width="3.796875" style="49" customWidth="1"/>
    <col min="3" max="3" width="29.09765625" style="48" customWidth="1"/>
    <col min="4" max="4" width="4.796875" style="48" customWidth="1"/>
    <col min="5" max="5" width="4.796875" style="49" customWidth="1"/>
    <col min="6" max="10" width="10.796875" style="49" customWidth="1"/>
    <col min="11" max="11" width="10.796875" style="48" customWidth="1"/>
    <col min="12" max="12" width="12.3984375" style="48" customWidth="1"/>
    <col min="13" max="13" width="1.19921875" style="50" customWidth="1"/>
    <col min="14" max="15" width="8.296875" style="50" customWidth="1"/>
    <col min="16" max="17" width="8.296875" style="51" customWidth="1"/>
    <col min="18" max="16384" width="8.796875" style="48"/>
  </cols>
  <sheetData>
    <row r="1" spans="2:17" s="7" customFormat="1" ht="15" customHeight="1">
      <c r="B1" s="52"/>
      <c r="E1" s="78"/>
      <c r="F1" s="78"/>
      <c r="G1" s="78"/>
      <c r="H1" s="78"/>
      <c r="I1" s="78"/>
      <c r="J1" s="78"/>
      <c r="L1" s="12" t="s">
        <v>150</v>
      </c>
      <c r="M1" s="104"/>
      <c r="N1" s="104"/>
      <c r="O1" s="108"/>
      <c r="P1" s="108"/>
    </row>
    <row r="2" spans="2:17" s="7" customFormat="1" ht="18" customHeight="1">
      <c r="B2" s="52"/>
      <c r="E2" s="78"/>
      <c r="F2" s="78"/>
      <c r="G2" s="78"/>
      <c r="H2" s="78"/>
      <c r="I2" s="78"/>
      <c r="J2" s="78"/>
      <c r="K2" s="6" t="s">
        <v>113</v>
      </c>
      <c r="L2" s="11"/>
      <c r="M2" s="104"/>
      <c r="N2" s="104"/>
      <c r="O2" s="108"/>
      <c r="P2" s="108"/>
    </row>
    <row r="3" spans="2:17" s="7" customFormat="1" ht="9.75" customHeight="1">
      <c r="B3" s="52"/>
      <c r="E3" s="78"/>
      <c r="F3" s="78"/>
      <c r="G3" s="78"/>
      <c r="H3" s="78"/>
      <c r="I3" s="78"/>
      <c r="J3" s="78"/>
      <c r="K3" s="160"/>
      <c r="L3" s="95"/>
      <c r="M3" s="104"/>
      <c r="N3" s="104"/>
      <c r="O3" s="108"/>
      <c r="P3" s="108"/>
    </row>
    <row r="4" spans="2:17" s="7" customFormat="1" ht="19.5" customHeight="1">
      <c r="B4" s="113" t="str">
        <f>'４-４（別紙1-1）'!B4:L4</f>
        <v>入札金額内訳書（設計・施工業務に係る対価）</v>
      </c>
      <c r="C4" s="43"/>
      <c r="D4" s="43"/>
      <c r="E4" s="43"/>
      <c r="F4" s="43"/>
      <c r="G4" s="43"/>
      <c r="H4" s="43"/>
      <c r="I4" s="43"/>
      <c r="J4" s="43"/>
      <c r="K4" s="43"/>
      <c r="L4" s="43"/>
      <c r="M4" s="104"/>
      <c r="N4" s="104"/>
      <c r="O4" s="108"/>
      <c r="P4" s="108"/>
    </row>
    <row r="5" spans="2:17" s="7" customFormat="1" ht="18" customHeight="1">
      <c r="B5" s="52" t="s">
        <v>120</v>
      </c>
      <c r="C5" s="52"/>
      <c r="D5" s="52"/>
      <c r="E5" s="52"/>
      <c r="F5" s="52"/>
      <c r="G5" s="52"/>
      <c r="H5" s="52"/>
      <c r="I5" s="52"/>
      <c r="J5" s="52"/>
      <c r="K5" s="52"/>
      <c r="L5" s="52"/>
      <c r="M5" s="104"/>
      <c r="N5" s="104"/>
      <c r="O5" s="108"/>
      <c r="P5" s="108"/>
    </row>
    <row r="6" spans="2:17" s="7" customFormat="1" ht="13.5">
      <c r="C6" s="52"/>
      <c r="E6" s="78"/>
      <c r="F6" s="78"/>
      <c r="G6" s="78"/>
      <c r="H6" s="78"/>
      <c r="I6" s="78"/>
      <c r="J6" s="78"/>
      <c r="L6" s="96" t="s">
        <v>79</v>
      </c>
      <c r="M6" s="104"/>
      <c r="N6" s="104"/>
      <c r="O6" s="108"/>
      <c r="P6" s="108"/>
    </row>
    <row r="7" spans="2:17" s="49" customFormat="1" ht="20.25" customHeight="1">
      <c r="B7" s="53" t="s">
        <v>12</v>
      </c>
      <c r="C7" s="61"/>
      <c r="D7" s="72" t="s">
        <v>15</v>
      </c>
      <c r="E7" s="72" t="s">
        <v>13</v>
      </c>
      <c r="F7" s="83"/>
      <c r="G7" s="83"/>
      <c r="H7" s="83"/>
      <c r="I7" s="83"/>
      <c r="J7" s="83"/>
      <c r="K7" s="72" t="s">
        <v>19</v>
      </c>
      <c r="L7" s="97" t="s">
        <v>17</v>
      </c>
      <c r="M7" s="106"/>
      <c r="N7" s="106"/>
      <c r="O7" s="109"/>
      <c r="P7" s="109"/>
      <c r="Q7" s="49"/>
    </row>
    <row r="8" spans="2:17" s="49" customFormat="1" ht="20.25" customHeight="1">
      <c r="B8" s="54"/>
      <c r="C8" s="62"/>
      <c r="D8" s="73"/>
      <c r="E8" s="73"/>
      <c r="F8" s="40" t="s">
        <v>87</v>
      </c>
      <c r="G8" s="40" t="s">
        <v>88</v>
      </c>
      <c r="H8" s="40" t="s">
        <v>89</v>
      </c>
      <c r="I8" s="40" t="s">
        <v>90</v>
      </c>
      <c r="J8" s="40" t="s">
        <v>91</v>
      </c>
      <c r="K8" s="73"/>
      <c r="L8" s="97"/>
      <c r="M8" s="106"/>
      <c r="N8" s="106"/>
      <c r="O8" s="109"/>
      <c r="P8" s="109"/>
      <c r="Q8" s="49"/>
    </row>
    <row r="9" spans="2:17" s="49" customFormat="1" ht="18" customHeight="1">
      <c r="B9" s="123" t="s">
        <v>29</v>
      </c>
      <c r="C9" s="132"/>
      <c r="D9" s="143"/>
      <c r="E9" s="143"/>
      <c r="F9" s="154"/>
      <c r="G9" s="154"/>
      <c r="H9" s="154"/>
      <c r="I9" s="154"/>
      <c r="J9" s="154"/>
      <c r="K9" s="92"/>
      <c r="L9" s="166"/>
      <c r="M9" s="106"/>
      <c r="N9" s="106"/>
      <c r="O9" s="109"/>
      <c r="P9" s="109"/>
      <c r="Q9" s="49"/>
    </row>
    <row r="10" spans="2:17" ht="18" customHeight="1">
      <c r="B10" s="56">
        <v>1</v>
      </c>
      <c r="C10" s="64" t="s">
        <v>72</v>
      </c>
      <c r="D10" s="75"/>
      <c r="E10" s="80"/>
      <c r="F10" s="86">
        <f>SUM(F11:F13)</f>
        <v>0</v>
      </c>
      <c r="G10" s="86">
        <f>SUM(G11:G13)</f>
        <v>0</v>
      </c>
      <c r="H10" s="86">
        <f>SUM(H11:H13)</f>
        <v>0</v>
      </c>
      <c r="I10" s="86">
        <f>SUM(I11:I13)</f>
        <v>0</v>
      </c>
      <c r="J10" s="86">
        <f>SUM(J11:J13)</f>
        <v>0</v>
      </c>
      <c r="K10" s="92">
        <f t="shared" ref="K10:K53" si="0">SUM(F10:J10)</f>
        <v>0</v>
      </c>
      <c r="L10" s="167"/>
      <c r="M10" s="105"/>
      <c r="N10" s="107"/>
      <c r="O10" s="110"/>
      <c r="P10" s="111"/>
      <c r="Q10" s="48"/>
    </row>
    <row r="11" spans="2:17" ht="18" customHeight="1">
      <c r="B11" s="124"/>
      <c r="C11" s="133" t="s">
        <v>24</v>
      </c>
      <c r="D11" s="144"/>
      <c r="E11" s="148"/>
      <c r="F11" s="85"/>
      <c r="G11" s="85"/>
      <c r="H11" s="85"/>
      <c r="I11" s="85"/>
      <c r="J11" s="85"/>
      <c r="K11" s="92">
        <f t="shared" si="0"/>
        <v>0</v>
      </c>
      <c r="L11" s="167"/>
      <c r="M11" s="105"/>
      <c r="N11" s="107"/>
      <c r="O11" s="110"/>
      <c r="P11" s="111"/>
      <c r="Q11" s="48"/>
    </row>
    <row r="12" spans="2:17" ht="18" customHeight="1">
      <c r="B12" s="125"/>
      <c r="C12" s="133"/>
      <c r="D12" s="144"/>
      <c r="E12" s="148"/>
      <c r="F12" s="85"/>
      <c r="G12" s="85"/>
      <c r="H12" s="85"/>
      <c r="I12" s="85"/>
      <c r="J12" s="85"/>
      <c r="K12" s="92">
        <f t="shared" si="0"/>
        <v>0</v>
      </c>
      <c r="L12" s="167"/>
      <c r="M12" s="105"/>
      <c r="N12" s="107"/>
      <c r="O12" s="110"/>
      <c r="P12" s="111"/>
      <c r="Q12" s="48"/>
    </row>
    <row r="13" spans="2:17" ht="18" customHeight="1">
      <c r="B13" s="126"/>
      <c r="C13" s="133"/>
      <c r="D13" s="144"/>
      <c r="E13" s="148"/>
      <c r="F13" s="85"/>
      <c r="G13" s="85"/>
      <c r="H13" s="85"/>
      <c r="I13" s="85"/>
      <c r="J13" s="85"/>
      <c r="K13" s="92">
        <f t="shared" si="0"/>
        <v>0</v>
      </c>
      <c r="L13" s="167"/>
      <c r="M13" s="105"/>
      <c r="N13" s="107"/>
      <c r="O13" s="110"/>
      <c r="P13" s="111"/>
      <c r="Q13" s="48"/>
    </row>
    <row r="14" spans="2:17" ht="18" customHeight="1">
      <c r="B14" s="56">
        <v>2</v>
      </c>
      <c r="C14" s="64" t="s">
        <v>72</v>
      </c>
      <c r="D14" s="75"/>
      <c r="E14" s="80"/>
      <c r="F14" s="86">
        <f>SUM(F15:F17)</f>
        <v>0</v>
      </c>
      <c r="G14" s="86">
        <f>SUM(G15:G17)</f>
        <v>0</v>
      </c>
      <c r="H14" s="86">
        <f>SUM(H15:H17)</f>
        <v>0</v>
      </c>
      <c r="I14" s="86">
        <f>SUM(I15:I17)</f>
        <v>0</v>
      </c>
      <c r="J14" s="86">
        <f>SUM(J15:J17)</f>
        <v>0</v>
      </c>
      <c r="K14" s="92">
        <f t="shared" si="0"/>
        <v>0</v>
      </c>
      <c r="L14" s="99"/>
      <c r="M14" s="105"/>
      <c r="N14" s="107"/>
      <c r="O14" s="110"/>
      <c r="P14" s="111"/>
      <c r="Q14" s="48"/>
    </row>
    <row r="15" spans="2:17" ht="18" customHeight="1">
      <c r="B15" s="124"/>
      <c r="C15" s="133" t="s">
        <v>24</v>
      </c>
      <c r="D15" s="144"/>
      <c r="E15" s="148"/>
      <c r="F15" s="85"/>
      <c r="G15" s="85"/>
      <c r="H15" s="85"/>
      <c r="I15" s="85"/>
      <c r="J15" s="85"/>
      <c r="K15" s="92">
        <f t="shared" si="0"/>
        <v>0</v>
      </c>
      <c r="L15" s="99"/>
      <c r="M15" s="105"/>
      <c r="N15" s="107"/>
      <c r="O15" s="110"/>
      <c r="P15" s="111"/>
      <c r="Q15" s="48"/>
    </row>
    <row r="16" spans="2:17" ht="18" customHeight="1">
      <c r="B16" s="125"/>
      <c r="C16" s="133"/>
      <c r="D16" s="144"/>
      <c r="E16" s="148"/>
      <c r="F16" s="85"/>
      <c r="G16" s="85"/>
      <c r="H16" s="85"/>
      <c r="I16" s="85"/>
      <c r="J16" s="85"/>
      <c r="K16" s="92">
        <f t="shared" si="0"/>
        <v>0</v>
      </c>
      <c r="L16" s="99"/>
      <c r="M16" s="105"/>
      <c r="N16" s="107"/>
      <c r="O16" s="110"/>
      <c r="P16" s="111"/>
      <c r="Q16" s="48"/>
    </row>
    <row r="17" spans="2:17" ht="18" customHeight="1">
      <c r="B17" s="126"/>
      <c r="C17" s="133"/>
      <c r="D17" s="144"/>
      <c r="E17" s="148"/>
      <c r="F17" s="85"/>
      <c r="G17" s="85"/>
      <c r="H17" s="85"/>
      <c r="I17" s="85"/>
      <c r="J17" s="85"/>
      <c r="K17" s="92">
        <f t="shared" si="0"/>
        <v>0</v>
      </c>
      <c r="L17" s="99"/>
      <c r="M17" s="105"/>
      <c r="N17" s="107"/>
      <c r="O17" s="110"/>
      <c r="P17" s="111"/>
      <c r="Q17" s="48"/>
    </row>
    <row r="18" spans="2:17" ht="18" customHeight="1">
      <c r="B18" s="56">
        <v>3</v>
      </c>
      <c r="C18" s="64" t="s">
        <v>72</v>
      </c>
      <c r="D18" s="75"/>
      <c r="E18" s="80"/>
      <c r="F18" s="86">
        <f>SUM(F19:F21)</f>
        <v>0</v>
      </c>
      <c r="G18" s="86">
        <f>SUM(G19:G21)</f>
        <v>0</v>
      </c>
      <c r="H18" s="86">
        <f>SUM(H19:H21)</f>
        <v>0</v>
      </c>
      <c r="I18" s="86">
        <f>SUM(I19:I21)</f>
        <v>0</v>
      </c>
      <c r="J18" s="86">
        <f>SUM(J19:J21)</f>
        <v>0</v>
      </c>
      <c r="K18" s="92">
        <f t="shared" si="0"/>
        <v>0</v>
      </c>
      <c r="L18" s="99"/>
      <c r="M18" s="105"/>
      <c r="N18" s="107"/>
      <c r="O18" s="110"/>
      <c r="P18" s="111"/>
      <c r="Q18" s="48"/>
    </row>
    <row r="19" spans="2:17" ht="18" customHeight="1">
      <c r="B19" s="124"/>
      <c r="C19" s="133" t="s">
        <v>24</v>
      </c>
      <c r="D19" s="144"/>
      <c r="E19" s="148"/>
      <c r="F19" s="85"/>
      <c r="G19" s="85"/>
      <c r="H19" s="85"/>
      <c r="I19" s="85"/>
      <c r="J19" s="85"/>
      <c r="K19" s="92">
        <f t="shared" si="0"/>
        <v>0</v>
      </c>
      <c r="L19" s="99"/>
      <c r="M19" s="105"/>
      <c r="N19" s="107"/>
      <c r="O19" s="110"/>
      <c r="P19" s="111"/>
      <c r="Q19" s="48"/>
    </row>
    <row r="20" spans="2:17" ht="18" customHeight="1">
      <c r="B20" s="125"/>
      <c r="C20" s="133"/>
      <c r="D20" s="144"/>
      <c r="E20" s="148"/>
      <c r="F20" s="85"/>
      <c r="G20" s="85"/>
      <c r="H20" s="85"/>
      <c r="I20" s="85"/>
      <c r="J20" s="85"/>
      <c r="K20" s="92">
        <f t="shared" si="0"/>
        <v>0</v>
      </c>
      <c r="L20" s="99"/>
      <c r="M20" s="105"/>
      <c r="N20" s="107"/>
      <c r="O20" s="110"/>
      <c r="P20" s="111"/>
      <c r="Q20" s="48"/>
    </row>
    <row r="21" spans="2:17" ht="18" customHeight="1">
      <c r="B21" s="126"/>
      <c r="C21" s="133"/>
      <c r="D21" s="144"/>
      <c r="E21" s="148"/>
      <c r="F21" s="85"/>
      <c r="G21" s="85"/>
      <c r="H21" s="85"/>
      <c r="I21" s="85"/>
      <c r="J21" s="85"/>
      <c r="K21" s="92">
        <f t="shared" si="0"/>
        <v>0</v>
      </c>
      <c r="L21" s="99"/>
      <c r="M21" s="105"/>
      <c r="N21" s="107"/>
      <c r="O21" s="110"/>
      <c r="P21" s="111"/>
      <c r="Q21" s="48"/>
    </row>
    <row r="22" spans="2:17" ht="18" customHeight="1">
      <c r="B22" s="56">
        <v>4</v>
      </c>
      <c r="C22" s="64" t="s">
        <v>72</v>
      </c>
      <c r="D22" s="75"/>
      <c r="E22" s="80"/>
      <c r="F22" s="86">
        <f>SUM(F23:F25)</f>
        <v>0</v>
      </c>
      <c r="G22" s="86">
        <f>SUM(G23:G25)</f>
        <v>0</v>
      </c>
      <c r="H22" s="86">
        <f>SUM(H23:H25)</f>
        <v>0</v>
      </c>
      <c r="I22" s="86">
        <f>SUM(I23:I25)</f>
        <v>0</v>
      </c>
      <c r="J22" s="86">
        <f>SUM(J23:J25)</f>
        <v>0</v>
      </c>
      <c r="K22" s="92">
        <f t="shared" si="0"/>
        <v>0</v>
      </c>
      <c r="L22" s="99"/>
      <c r="M22" s="105"/>
      <c r="N22" s="107"/>
      <c r="O22" s="110"/>
      <c r="P22" s="111"/>
      <c r="Q22" s="48"/>
    </row>
    <row r="23" spans="2:17" ht="18" customHeight="1">
      <c r="B23" s="124"/>
      <c r="C23" s="133" t="s">
        <v>24</v>
      </c>
      <c r="D23" s="144"/>
      <c r="E23" s="148"/>
      <c r="F23" s="85"/>
      <c r="G23" s="85"/>
      <c r="H23" s="85"/>
      <c r="I23" s="85"/>
      <c r="J23" s="85"/>
      <c r="K23" s="92">
        <f t="shared" si="0"/>
        <v>0</v>
      </c>
      <c r="L23" s="99"/>
      <c r="M23" s="105"/>
      <c r="N23" s="107"/>
      <c r="O23" s="110"/>
      <c r="P23" s="111"/>
      <c r="Q23" s="48"/>
    </row>
    <row r="24" spans="2:17" ht="18" customHeight="1">
      <c r="B24" s="125"/>
      <c r="C24" s="133"/>
      <c r="D24" s="144"/>
      <c r="E24" s="148"/>
      <c r="F24" s="85"/>
      <c r="G24" s="85"/>
      <c r="H24" s="85"/>
      <c r="I24" s="85"/>
      <c r="J24" s="85"/>
      <c r="K24" s="92">
        <f t="shared" si="0"/>
        <v>0</v>
      </c>
      <c r="L24" s="99"/>
      <c r="M24" s="105"/>
      <c r="N24" s="107"/>
      <c r="O24" s="110"/>
      <c r="P24" s="111"/>
      <c r="Q24" s="48"/>
    </row>
    <row r="25" spans="2:17" ht="18" customHeight="1">
      <c r="B25" s="126"/>
      <c r="C25" s="133"/>
      <c r="D25" s="144"/>
      <c r="E25" s="148"/>
      <c r="F25" s="85"/>
      <c r="G25" s="85"/>
      <c r="H25" s="85"/>
      <c r="I25" s="85"/>
      <c r="J25" s="85"/>
      <c r="K25" s="92">
        <f t="shared" si="0"/>
        <v>0</v>
      </c>
      <c r="L25" s="99"/>
      <c r="M25" s="105"/>
      <c r="N25" s="107"/>
      <c r="O25" s="110"/>
      <c r="P25" s="111"/>
      <c r="Q25" s="48"/>
    </row>
    <row r="26" spans="2:17" ht="18" customHeight="1">
      <c r="B26" s="56">
        <v>5</v>
      </c>
      <c r="C26" s="64" t="s">
        <v>72</v>
      </c>
      <c r="D26" s="75"/>
      <c r="E26" s="80"/>
      <c r="F26" s="86">
        <f>SUM(F27:F29)</f>
        <v>0</v>
      </c>
      <c r="G26" s="86">
        <f>SUM(G27:G29)</f>
        <v>0</v>
      </c>
      <c r="H26" s="86">
        <f>SUM(H27:H29)</f>
        <v>0</v>
      </c>
      <c r="I26" s="86">
        <f>SUM(I27:I29)</f>
        <v>0</v>
      </c>
      <c r="J26" s="86">
        <f>SUM(J27:J29)</f>
        <v>0</v>
      </c>
      <c r="K26" s="92">
        <f t="shared" si="0"/>
        <v>0</v>
      </c>
      <c r="L26" s="99"/>
      <c r="M26" s="105"/>
      <c r="N26" s="107"/>
      <c r="O26" s="110"/>
      <c r="P26" s="111"/>
      <c r="Q26" s="48"/>
    </row>
    <row r="27" spans="2:17" ht="18" customHeight="1">
      <c r="B27" s="124"/>
      <c r="C27" s="133" t="s">
        <v>24</v>
      </c>
      <c r="D27" s="144"/>
      <c r="E27" s="148"/>
      <c r="F27" s="85"/>
      <c r="G27" s="85"/>
      <c r="H27" s="85"/>
      <c r="I27" s="85"/>
      <c r="J27" s="85"/>
      <c r="K27" s="92">
        <f t="shared" si="0"/>
        <v>0</v>
      </c>
      <c r="L27" s="99"/>
      <c r="M27" s="105"/>
      <c r="N27" s="107"/>
      <c r="O27" s="110"/>
      <c r="P27" s="111"/>
      <c r="Q27" s="48"/>
    </row>
    <row r="28" spans="2:17" ht="18" customHeight="1">
      <c r="B28" s="125"/>
      <c r="C28" s="133"/>
      <c r="D28" s="144"/>
      <c r="E28" s="148"/>
      <c r="F28" s="85"/>
      <c r="G28" s="85"/>
      <c r="H28" s="85"/>
      <c r="I28" s="85"/>
      <c r="J28" s="85"/>
      <c r="K28" s="92">
        <f t="shared" si="0"/>
        <v>0</v>
      </c>
      <c r="L28" s="99"/>
      <c r="M28" s="105"/>
      <c r="N28" s="107"/>
      <c r="O28" s="110"/>
      <c r="P28" s="111"/>
      <c r="Q28" s="48"/>
    </row>
    <row r="29" spans="2:17" ht="18" customHeight="1">
      <c r="B29" s="126"/>
      <c r="C29" s="133"/>
      <c r="D29" s="144"/>
      <c r="E29" s="148"/>
      <c r="F29" s="85"/>
      <c r="G29" s="85"/>
      <c r="H29" s="85"/>
      <c r="I29" s="85"/>
      <c r="J29" s="85"/>
      <c r="K29" s="92">
        <f t="shared" si="0"/>
        <v>0</v>
      </c>
      <c r="L29" s="99"/>
      <c r="M29" s="105"/>
      <c r="N29" s="107"/>
      <c r="O29" s="110"/>
      <c r="P29" s="111"/>
      <c r="Q29" s="48"/>
    </row>
    <row r="30" spans="2:17" ht="18" customHeight="1">
      <c r="B30" s="56">
        <v>6</v>
      </c>
      <c r="C30" s="64" t="s">
        <v>72</v>
      </c>
      <c r="D30" s="75"/>
      <c r="E30" s="80"/>
      <c r="F30" s="86">
        <f>SUM(F31:F33)</f>
        <v>0</v>
      </c>
      <c r="G30" s="86">
        <f>SUM(G31:G33)</f>
        <v>0</v>
      </c>
      <c r="H30" s="86">
        <f>SUM(H31:H33)</f>
        <v>0</v>
      </c>
      <c r="I30" s="86">
        <f>SUM(I31:I33)</f>
        <v>0</v>
      </c>
      <c r="J30" s="86">
        <f>SUM(J31:J33)</f>
        <v>0</v>
      </c>
      <c r="K30" s="92">
        <f t="shared" si="0"/>
        <v>0</v>
      </c>
      <c r="L30" s="99"/>
      <c r="M30" s="105"/>
      <c r="N30" s="107"/>
      <c r="O30" s="110"/>
      <c r="P30" s="111"/>
      <c r="Q30" s="48"/>
    </row>
    <row r="31" spans="2:17" ht="18" customHeight="1">
      <c r="B31" s="124"/>
      <c r="C31" s="133" t="s">
        <v>24</v>
      </c>
      <c r="D31" s="144"/>
      <c r="E31" s="148"/>
      <c r="F31" s="85"/>
      <c r="G31" s="85"/>
      <c r="H31" s="85"/>
      <c r="I31" s="85"/>
      <c r="J31" s="85"/>
      <c r="K31" s="92">
        <f t="shared" si="0"/>
        <v>0</v>
      </c>
      <c r="L31" s="99"/>
      <c r="M31" s="105"/>
      <c r="N31" s="107"/>
      <c r="O31" s="110"/>
      <c r="P31" s="111"/>
      <c r="Q31" s="48"/>
    </row>
    <row r="32" spans="2:17" ht="18" customHeight="1">
      <c r="B32" s="125"/>
      <c r="C32" s="133"/>
      <c r="D32" s="144"/>
      <c r="E32" s="148"/>
      <c r="F32" s="85"/>
      <c r="G32" s="85"/>
      <c r="H32" s="85"/>
      <c r="I32" s="85"/>
      <c r="J32" s="85"/>
      <c r="K32" s="92">
        <f t="shared" si="0"/>
        <v>0</v>
      </c>
      <c r="L32" s="99"/>
      <c r="M32" s="105"/>
      <c r="N32" s="107"/>
      <c r="O32" s="110"/>
      <c r="P32" s="111"/>
      <c r="Q32" s="48"/>
    </row>
    <row r="33" spans="2:17" ht="18" customHeight="1">
      <c r="B33" s="126"/>
      <c r="C33" s="133"/>
      <c r="D33" s="144"/>
      <c r="E33" s="148"/>
      <c r="F33" s="85"/>
      <c r="G33" s="85"/>
      <c r="H33" s="85"/>
      <c r="I33" s="85"/>
      <c r="J33" s="85"/>
      <c r="K33" s="92">
        <f t="shared" si="0"/>
        <v>0</v>
      </c>
      <c r="L33" s="99"/>
      <c r="M33" s="105"/>
      <c r="N33" s="107"/>
      <c r="O33" s="110"/>
      <c r="P33" s="111"/>
      <c r="Q33" s="48"/>
    </row>
    <row r="34" spans="2:17" ht="18" customHeight="1">
      <c r="B34" s="56">
        <v>7</v>
      </c>
      <c r="C34" s="64" t="s">
        <v>72</v>
      </c>
      <c r="D34" s="75"/>
      <c r="E34" s="80"/>
      <c r="F34" s="86">
        <f>SUM(F35:F37)</f>
        <v>0</v>
      </c>
      <c r="G34" s="86">
        <f>SUM(G35:G37)</f>
        <v>0</v>
      </c>
      <c r="H34" s="86">
        <f>SUM(H35:H37)</f>
        <v>0</v>
      </c>
      <c r="I34" s="86">
        <f>SUM(I35:I37)</f>
        <v>0</v>
      </c>
      <c r="J34" s="86">
        <f>SUM(J35:J37)</f>
        <v>0</v>
      </c>
      <c r="K34" s="92">
        <f t="shared" si="0"/>
        <v>0</v>
      </c>
      <c r="L34" s="99"/>
      <c r="M34" s="105"/>
      <c r="N34" s="107"/>
      <c r="O34" s="110"/>
      <c r="P34" s="111"/>
      <c r="Q34" s="48"/>
    </row>
    <row r="35" spans="2:17" ht="18" customHeight="1">
      <c r="B35" s="124"/>
      <c r="C35" s="133" t="s">
        <v>24</v>
      </c>
      <c r="D35" s="144"/>
      <c r="E35" s="148"/>
      <c r="F35" s="85"/>
      <c r="G35" s="85"/>
      <c r="H35" s="85"/>
      <c r="I35" s="85"/>
      <c r="J35" s="85"/>
      <c r="K35" s="92">
        <f t="shared" si="0"/>
        <v>0</v>
      </c>
      <c r="L35" s="99"/>
      <c r="M35" s="105"/>
      <c r="N35" s="107"/>
      <c r="O35" s="110"/>
      <c r="P35" s="111"/>
      <c r="Q35" s="48"/>
    </row>
    <row r="36" spans="2:17" ht="18" customHeight="1">
      <c r="B36" s="125"/>
      <c r="C36" s="133"/>
      <c r="D36" s="144"/>
      <c r="E36" s="148"/>
      <c r="F36" s="85"/>
      <c r="G36" s="85"/>
      <c r="H36" s="85"/>
      <c r="I36" s="85"/>
      <c r="J36" s="85"/>
      <c r="K36" s="92">
        <f t="shared" si="0"/>
        <v>0</v>
      </c>
      <c r="L36" s="99"/>
      <c r="M36" s="105"/>
      <c r="N36" s="107"/>
      <c r="O36" s="110"/>
      <c r="P36" s="111"/>
      <c r="Q36" s="48"/>
    </row>
    <row r="37" spans="2:17" ht="18" customHeight="1">
      <c r="B37" s="126"/>
      <c r="C37" s="133"/>
      <c r="D37" s="144"/>
      <c r="E37" s="148"/>
      <c r="F37" s="85"/>
      <c r="G37" s="85"/>
      <c r="H37" s="85"/>
      <c r="I37" s="85"/>
      <c r="J37" s="85"/>
      <c r="K37" s="92">
        <f t="shared" si="0"/>
        <v>0</v>
      </c>
      <c r="L37" s="99"/>
      <c r="M37" s="105"/>
      <c r="N37" s="107"/>
      <c r="O37" s="110"/>
      <c r="P37" s="111"/>
      <c r="Q37" s="48"/>
    </row>
    <row r="38" spans="2:17" ht="18" customHeight="1">
      <c r="B38" s="56">
        <v>8</v>
      </c>
      <c r="C38" s="64" t="s">
        <v>72</v>
      </c>
      <c r="D38" s="75"/>
      <c r="E38" s="80"/>
      <c r="F38" s="86">
        <f>SUM(F39:F41)</f>
        <v>0</v>
      </c>
      <c r="G38" s="86">
        <f>SUM(G39:G41)</f>
        <v>0</v>
      </c>
      <c r="H38" s="86">
        <f>SUM(H39:H41)</f>
        <v>0</v>
      </c>
      <c r="I38" s="86">
        <f>SUM(I39:I41)</f>
        <v>0</v>
      </c>
      <c r="J38" s="86">
        <f>SUM(J39:J41)</f>
        <v>0</v>
      </c>
      <c r="K38" s="92">
        <f t="shared" si="0"/>
        <v>0</v>
      </c>
      <c r="L38" s="99"/>
      <c r="M38" s="105"/>
      <c r="N38" s="107"/>
      <c r="O38" s="110"/>
      <c r="P38" s="111"/>
      <c r="Q38" s="48"/>
    </row>
    <row r="39" spans="2:17" ht="18" customHeight="1">
      <c r="B39" s="124"/>
      <c r="C39" s="133" t="s">
        <v>24</v>
      </c>
      <c r="D39" s="144"/>
      <c r="E39" s="148"/>
      <c r="F39" s="85"/>
      <c r="G39" s="85"/>
      <c r="H39" s="85"/>
      <c r="I39" s="85"/>
      <c r="J39" s="85"/>
      <c r="K39" s="92">
        <f t="shared" si="0"/>
        <v>0</v>
      </c>
      <c r="L39" s="99"/>
      <c r="M39" s="105"/>
      <c r="N39" s="107"/>
      <c r="O39" s="110"/>
      <c r="P39" s="111"/>
      <c r="Q39" s="48"/>
    </row>
    <row r="40" spans="2:17" ht="18" customHeight="1">
      <c r="B40" s="125"/>
      <c r="C40" s="133"/>
      <c r="D40" s="144"/>
      <c r="E40" s="148"/>
      <c r="F40" s="85"/>
      <c r="G40" s="85"/>
      <c r="H40" s="85"/>
      <c r="I40" s="85"/>
      <c r="J40" s="85"/>
      <c r="K40" s="92">
        <f t="shared" si="0"/>
        <v>0</v>
      </c>
      <c r="L40" s="99"/>
      <c r="M40" s="105"/>
      <c r="N40" s="107"/>
      <c r="O40" s="110"/>
      <c r="P40" s="111"/>
      <c r="Q40" s="48"/>
    </row>
    <row r="41" spans="2:17" ht="18" customHeight="1">
      <c r="B41" s="126"/>
      <c r="C41" s="133"/>
      <c r="D41" s="144"/>
      <c r="E41" s="148"/>
      <c r="F41" s="85"/>
      <c r="G41" s="85"/>
      <c r="H41" s="85"/>
      <c r="I41" s="85"/>
      <c r="J41" s="85"/>
      <c r="K41" s="92">
        <f t="shared" si="0"/>
        <v>0</v>
      </c>
      <c r="L41" s="99"/>
      <c r="M41" s="105"/>
      <c r="N41" s="107"/>
      <c r="O41" s="110"/>
      <c r="P41" s="111"/>
      <c r="Q41" s="48"/>
    </row>
    <row r="42" spans="2:17" ht="18" customHeight="1">
      <c r="B42" s="127">
        <v>9</v>
      </c>
      <c r="C42" s="64" t="s">
        <v>72</v>
      </c>
      <c r="D42" s="145"/>
      <c r="E42" s="149"/>
      <c r="F42" s="155">
        <f>SUM(F43:F45)</f>
        <v>0</v>
      </c>
      <c r="G42" s="155">
        <f>SUM(G43:G45)</f>
        <v>0</v>
      </c>
      <c r="H42" s="155">
        <f>SUM(H43:H45)</f>
        <v>0</v>
      </c>
      <c r="I42" s="155">
        <f>SUM(I43:I45)</f>
        <v>0</v>
      </c>
      <c r="J42" s="155">
        <f>SUM(J43:J45)</f>
        <v>0</v>
      </c>
      <c r="K42" s="161">
        <f t="shared" si="0"/>
        <v>0</v>
      </c>
      <c r="L42" s="168"/>
      <c r="M42" s="105"/>
      <c r="N42" s="107"/>
      <c r="O42" s="110"/>
      <c r="P42" s="111"/>
      <c r="Q42" s="48"/>
    </row>
    <row r="43" spans="2:17" ht="18" customHeight="1">
      <c r="B43" s="124"/>
      <c r="C43" s="133" t="s">
        <v>24</v>
      </c>
      <c r="D43" s="144"/>
      <c r="E43" s="148"/>
      <c r="F43" s="85"/>
      <c r="G43" s="85"/>
      <c r="H43" s="85"/>
      <c r="I43" s="85"/>
      <c r="J43" s="85"/>
      <c r="K43" s="92">
        <f t="shared" si="0"/>
        <v>0</v>
      </c>
      <c r="L43" s="99"/>
      <c r="M43" s="105"/>
      <c r="N43" s="107"/>
      <c r="O43" s="110"/>
      <c r="P43" s="111"/>
      <c r="Q43" s="48"/>
    </row>
    <row r="44" spans="2:17" ht="18" customHeight="1">
      <c r="B44" s="125"/>
      <c r="C44" s="133"/>
      <c r="D44" s="144"/>
      <c r="E44" s="148"/>
      <c r="F44" s="85"/>
      <c r="G44" s="85"/>
      <c r="H44" s="85"/>
      <c r="I44" s="85"/>
      <c r="J44" s="85"/>
      <c r="K44" s="92">
        <f t="shared" si="0"/>
        <v>0</v>
      </c>
      <c r="L44" s="99"/>
      <c r="M44" s="105"/>
      <c r="N44" s="107"/>
      <c r="O44" s="110"/>
      <c r="P44" s="111"/>
      <c r="Q44" s="48"/>
    </row>
    <row r="45" spans="2:17" ht="18" customHeight="1">
      <c r="B45" s="128"/>
      <c r="C45" s="134"/>
      <c r="D45" s="146"/>
      <c r="E45" s="150"/>
      <c r="F45" s="156"/>
      <c r="G45" s="156"/>
      <c r="H45" s="156"/>
      <c r="I45" s="156"/>
      <c r="J45" s="156"/>
      <c r="K45" s="162">
        <f t="shared" si="0"/>
        <v>0</v>
      </c>
      <c r="L45" s="169"/>
      <c r="M45" s="105"/>
      <c r="N45" s="107"/>
      <c r="O45" s="110"/>
      <c r="P45" s="111"/>
      <c r="Q45" s="48"/>
    </row>
    <row r="46" spans="2:17" ht="18" customHeight="1">
      <c r="B46" s="58" t="s">
        <v>41</v>
      </c>
      <c r="C46" s="115"/>
      <c r="D46" s="77" t="s">
        <v>25</v>
      </c>
      <c r="E46" s="82" t="s">
        <v>22</v>
      </c>
      <c r="F46" s="88">
        <f>SUM(F10,F14,F18,F22,F26,F30,F34,F38,F42)</f>
        <v>0</v>
      </c>
      <c r="G46" s="88">
        <f>SUM(G10,G14,G18,G22,G26,G30,G34,G38,G42)</f>
        <v>0</v>
      </c>
      <c r="H46" s="88">
        <f>SUM(H10,H14,H18,H22,H26,H30,H34,H38,H42)</f>
        <v>0</v>
      </c>
      <c r="I46" s="88">
        <f>SUM(I10,I14,I18,I22,I26,I30,I34,I38,I42)</f>
        <v>0</v>
      </c>
      <c r="J46" s="88">
        <f>SUM(J10,J14,J18,J22,J26,J30,J34,J38,J42)</f>
        <v>0</v>
      </c>
      <c r="K46" s="94">
        <f t="shared" si="0"/>
        <v>0</v>
      </c>
      <c r="L46" s="101"/>
      <c r="M46" s="105"/>
      <c r="N46" s="107"/>
      <c r="O46" s="110"/>
      <c r="P46" s="111"/>
      <c r="Q46" s="48"/>
    </row>
    <row r="47" spans="2:17" ht="18" customHeight="1">
      <c r="B47" s="129" t="s">
        <v>30</v>
      </c>
      <c r="C47" s="135"/>
      <c r="D47" s="74"/>
      <c r="E47" s="79"/>
      <c r="F47" s="157"/>
      <c r="G47" s="157"/>
      <c r="H47" s="157"/>
      <c r="I47" s="157"/>
      <c r="J47" s="157"/>
      <c r="K47" s="91">
        <f t="shared" si="0"/>
        <v>0</v>
      </c>
      <c r="L47" s="98"/>
      <c r="M47" s="105"/>
      <c r="N47" s="107"/>
      <c r="O47" s="110"/>
      <c r="P47" s="111"/>
      <c r="Q47" s="48"/>
    </row>
    <row r="48" spans="2:17" ht="18" customHeight="1">
      <c r="B48" s="56"/>
      <c r="C48" s="136" t="s">
        <v>14</v>
      </c>
      <c r="D48" s="145" t="s">
        <v>25</v>
      </c>
      <c r="E48" s="149" t="s">
        <v>22</v>
      </c>
      <c r="F48" s="85"/>
      <c r="G48" s="85"/>
      <c r="H48" s="85"/>
      <c r="I48" s="85"/>
      <c r="J48" s="85"/>
      <c r="K48" s="92">
        <f t="shared" si="0"/>
        <v>0</v>
      </c>
      <c r="L48" s="168"/>
      <c r="M48" s="105"/>
      <c r="N48" s="107"/>
      <c r="O48" s="110"/>
      <c r="P48" s="111"/>
      <c r="Q48" s="48"/>
    </row>
    <row r="49" spans="2:17" ht="18" customHeight="1">
      <c r="B49" s="56"/>
      <c r="C49" s="64" t="s">
        <v>66</v>
      </c>
      <c r="D49" s="145" t="s">
        <v>25</v>
      </c>
      <c r="E49" s="149" t="s">
        <v>22</v>
      </c>
      <c r="F49" s="85"/>
      <c r="G49" s="85"/>
      <c r="H49" s="85"/>
      <c r="I49" s="85"/>
      <c r="J49" s="85"/>
      <c r="K49" s="92">
        <f t="shared" si="0"/>
        <v>0</v>
      </c>
      <c r="L49" s="168"/>
      <c r="M49" s="105"/>
      <c r="N49" s="107"/>
      <c r="O49" s="110"/>
      <c r="P49" s="111"/>
      <c r="Q49" s="48"/>
    </row>
    <row r="50" spans="2:17" ht="18" customHeight="1">
      <c r="B50" s="56"/>
      <c r="C50" s="64" t="s">
        <v>35</v>
      </c>
      <c r="D50" s="75" t="s">
        <v>25</v>
      </c>
      <c r="E50" s="80" t="s">
        <v>22</v>
      </c>
      <c r="F50" s="85"/>
      <c r="G50" s="85"/>
      <c r="H50" s="85"/>
      <c r="I50" s="85"/>
      <c r="J50" s="85"/>
      <c r="K50" s="92">
        <f t="shared" si="0"/>
        <v>0</v>
      </c>
      <c r="L50" s="168"/>
      <c r="M50" s="105"/>
      <c r="N50" s="107"/>
      <c r="O50" s="110"/>
      <c r="P50" s="111"/>
      <c r="Q50" s="48"/>
    </row>
    <row r="51" spans="2:17" ht="18" customHeight="1">
      <c r="B51" s="56"/>
      <c r="C51" s="64" t="s">
        <v>33</v>
      </c>
      <c r="D51" s="75" t="s">
        <v>25</v>
      </c>
      <c r="E51" s="80" t="s">
        <v>22</v>
      </c>
      <c r="F51" s="85"/>
      <c r="G51" s="85"/>
      <c r="H51" s="85"/>
      <c r="I51" s="85"/>
      <c r="J51" s="85"/>
      <c r="K51" s="92">
        <f t="shared" si="0"/>
        <v>0</v>
      </c>
      <c r="L51" s="168"/>
      <c r="M51" s="105"/>
      <c r="N51" s="107"/>
      <c r="O51" s="110"/>
      <c r="P51" s="111"/>
      <c r="Q51" s="48"/>
    </row>
    <row r="52" spans="2:17" ht="18" customHeight="1">
      <c r="B52" s="56"/>
      <c r="C52" s="64" t="s">
        <v>59</v>
      </c>
      <c r="D52" s="75" t="s">
        <v>25</v>
      </c>
      <c r="E52" s="80" t="s">
        <v>22</v>
      </c>
      <c r="F52" s="85"/>
      <c r="G52" s="85"/>
      <c r="H52" s="85"/>
      <c r="I52" s="85"/>
      <c r="J52" s="85"/>
      <c r="K52" s="92">
        <f t="shared" si="0"/>
        <v>0</v>
      </c>
      <c r="L52" s="99"/>
      <c r="M52" s="105"/>
      <c r="N52" s="107"/>
      <c r="O52" s="110"/>
      <c r="P52" s="111"/>
      <c r="Q52" s="48"/>
    </row>
    <row r="53" spans="2:17" ht="18" customHeight="1">
      <c r="B53" s="56"/>
      <c r="C53" s="64" t="s">
        <v>51</v>
      </c>
      <c r="D53" s="75" t="s">
        <v>25</v>
      </c>
      <c r="E53" s="80" t="s">
        <v>22</v>
      </c>
      <c r="F53" s="85"/>
      <c r="G53" s="85"/>
      <c r="H53" s="85"/>
      <c r="I53" s="85"/>
      <c r="J53" s="85"/>
      <c r="K53" s="92">
        <f t="shared" si="0"/>
        <v>0</v>
      </c>
      <c r="L53" s="99"/>
      <c r="M53" s="105"/>
      <c r="N53" s="107"/>
      <c r="O53" s="110"/>
      <c r="P53" s="111"/>
      <c r="Q53" s="48"/>
    </row>
    <row r="54" spans="2:17" ht="18" customHeight="1">
      <c r="B54" s="56"/>
      <c r="C54" s="64" t="s">
        <v>61</v>
      </c>
      <c r="D54" s="75" t="s">
        <v>25</v>
      </c>
      <c r="E54" s="80" t="s">
        <v>22</v>
      </c>
      <c r="F54" s="85"/>
      <c r="G54" s="85"/>
      <c r="H54" s="85"/>
      <c r="I54" s="85"/>
      <c r="J54" s="85"/>
      <c r="K54" s="92"/>
      <c r="L54" s="99"/>
      <c r="M54" s="105"/>
      <c r="N54" s="107"/>
      <c r="O54" s="110"/>
      <c r="P54" s="111"/>
      <c r="Q54" s="48"/>
    </row>
    <row r="55" spans="2:17" ht="18" customHeight="1">
      <c r="B55" s="56"/>
      <c r="C55" s="64" t="s">
        <v>28</v>
      </c>
      <c r="D55" s="75" t="s">
        <v>25</v>
      </c>
      <c r="E55" s="80" t="s">
        <v>22</v>
      </c>
      <c r="F55" s="85"/>
      <c r="G55" s="85"/>
      <c r="H55" s="85"/>
      <c r="I55" s="85"/>
      <c r="J55" s="85"/>
      <c r="K55" s="92">
        <f t="shared" ref="K55:K64" si="1">SUM(F55:J55)</f>
        <v>0</v>
      </c>
      <c r="L55" s="99"/>
      <c r="M55" s="105"/>
      <c r="N55" s="107"/>
      <c r="O55" s="110"/>
      <c r="P55" s="111"/>
      <c r="Q55" s="48"/>
    </row>
    <row r="56" spans="2:17" ht="18" customHeight="1">
      <c r="B56" s="56"/>
      <c r="C56" s="66" t="s">
        <v>60</v>
      </c>
      <c r="D56" s="75" t="s">
        <v>25</v>
      </c>
      <c r="E56" s="80" t="s">
        <v>22</v>
      </c>
      <c r="F56" s="85"/>
      <c r="G56" s="85"/>
      <c r="H56" s="85"/>
      <c r="I56" s="85"/>
      <c r="J56" s="85"/>
      <c r="K56" s="92">
        <f t="shared" si="1"/>
        <v>0</v>
      </c>
      <c r="L56" s="99"/>
      <c r="M56" s="105"/>
      <c r="N56" s="107"/>
      <c r="O56" s="110"/>
      <c r="P56" s="111"/>
      <c r="Q56" s="48"/>
    </row>
    <row r="57" spans="2:17" ht="18" customHeight="1">
      <c r="B57" s="58" t="s">
        <v>56</v>
      </c>
      <c r="C57" s="115"/>
      <c r="D57" s="77" t="s">
        <v>25</v>
      </c>
      <c r="E57" s="82" t="s">
        <v>22</v>
      </c>
      <c r="F57" s="88">
        <f>SUM(F48:F56)</f>
        <v>0</v>
      </c>
      <c r="G57" s="88">
        <f>SUM(G48:G56)</f>
        <v>0</v>
      </c>
      <c r="H57" s="88">
        <f>SUM(H48:H56)</f>
        <v>0</v>
      </c>
      <c r="I57" s="88">
        <f>SUM(I48:I56)</f>
        <v>0</v>
      </c>
      <c r="J57" s="88">
        <f>SUM(J48:J56)</f>
        <v>0</v>
      </c>
      <c r="K57" s="94">
        <f t="shared" si="1"/>
        <v>0</v>
      </c>
      <c r="L57" s="101"/>
      <c r="M57" s="105"/>
      <c r="N57" s="107"/>
      <c r="O57" s="110"/>
      <c r="P57" s="111"/>
      <c r="Q57" s="48"/>
    </row>
    <row r="58" spans="2:17" ht="18" customHeight="1">
      <c r="B58" s="55" t="s">
        <v>32</v>
      </c>
      <c r="C58" s="137"/>
      <c r="D58" s="74" t="s">
        <v>25</v>
      </c>
      <c r="E58" s="79" t="s">
        <v>22</v>
      </c>
      <c r="F58" s="84"/>
      <c r="G58" s="84"/>
      <c r="H58" s="84"/>
      <c r="I58" s="84"/>
      <c r="J58" s="84"/>
      <c r="K58" s="91">
        <f t="shared" si="1"/>
        <v>0</v>
      </c>
      <c r="L58" s="98"/>
      <c r="M58" s="105"/>
      <c r="N58" s="107"/>
      <c r="O58" s="110"/>
      <c r="P58" s="111"/>
      <c r="Q58" s="48"/>
    </row>
    <row r="59" spans="2:17" ht="18" customHeight="1">
      <c r="B59" s="127" t="s">
        <v>34</v>
      </c>
      <c r="C59" s="138"/>
      <c r="D59" s="145" t="s">
        <v>25</v>
      </c>
      <c r="E59" s="149" t="s">
        <v>22</v>
      </c>
      <c r="F59" s="158"/>
      <c r="G59" s="158"/>
      <c r="H59" s="158"/>
      <c r="I59" s="158"/>
      <c r="J59" s="158"/>
      <c r="K59" s="161">
        <f t="shared" si="1"/>
        <v>0</v>
      </c>
      <c r="L59" s="168"/>
      <c r="M59" s="105"/>
      <c r="N59" s="107"/>
      <c r="O59" s="110"/>
      <c r="P59" s="111"/>
      <c r="Q59" s="48"/>
    </row>
    <row r="60" spans="2:17" ht="18" customHeight="1">
      <c r="B60" s="130" t="s">
        <v>37</v>
      </c>
      <c r="C60" s="139"/>
      <c r="D60" s="147" t="s">
        <v>25</v>
      </c>
      <c r="E60" s="151" t="s">
        <v>22</v>
      </c>
      <c r="F60" s="159"/>
      <c r="G60" s="159"/>
      <c r="H60" s="159"/>
      <c r="I60" s="159"/>
      <c r="J60" s="159"/>
      <c r="K60" s="163">
        <f t="shared" si="1"/>
        <v>0</v>
      </c>
      <c r="L60" s="170"/>
      <c r="M60" s="105"/>
      <c r="N60" s="107"/>
      <c r="O60" s="110"/>
      <c r="P60" s="111"/>
      <c r="Q60" s="48"/>
    </row>
    <row r="61" spans="2:17" ht="18" customHeight="1">
      <c r="B61" s="58" t="s">
        <v>65</v>
      </c>
      <c r="C61" s="115"/>
      <c r="D61" s="77" t="s">
        <v>25</v>
      </c>
      <c r="E61" s="82" t="s">
        <v>22</v>
      </c>
      <c r="F61" s="88">
        <f>SUM(F58:F60)</f>
        <v>0</v>
      </c>
      <c r="G61" s="88">
        <f>SUM(G58:G60)</f>
        <v>0</v>
      </c>
      <c r="H61" s="88">
        <f>SUM(H58:H60)</f>
        <v>0</v>
      </c>
      <c r="I61" s="88">
        <f>SUM(I58:I60)</f>
        <v>0</v>
      </c>
      <c r="J61" s="88">
        <f>SUM(J58:J60)</f>
        <v>0</v>
      </c>
      <c r="K61" s="94">
        <f t="shared" si="1"/>
        <v>0</v>
      </c>
      <c r="L61" s="101"/>
      <c r="M61" s="105"/>
      <c r="N61" s="107"/>
      <c r="O61" s="110"/>
      <c r="P61" s="111"/>
      <c r="Q61" s="48"/>
    </row>
    <row r="62" spans="2:17" ht="18" customHeight="1">
      <c r="B62" s="58" t="s">
        <v>58</v>
      </c>
      <c r="C62" s="115"/>
      <c r="D62" s="77" t="s">
        <v>25</v>
      </c>
      <c r="E62" s="82" t="s">
        <v>22</v>
      </c>
      <c r="F62" s="90"/>
      <c r="G62" s="90"/>
      <c r="H62" s="90"/>
      <c r="I62" s="90"/>
      <c r="J62" s="90"/>
      <c r="K62" s="94">
        <f t="shared" si="1"/>
        <v>0</v>
      </c>
      <c r="L62" s="98"/>
      <c r="M62" s="105"/>
      <c r="N62" s="107"/>
      <c r="O62" s="110"/>
      <c r="P62" s="111"/>
      <c r="Q62" s="48"/>
    </row>
    <row r="63" spans="2:17" ht="18" customHeight="1">
      <c r="B63" s="58" t="s">
        <v>67</v>
      </c>
      <c r="C63" s="115"/>
      <c r="D63" s="147" t="s">
        <v>25</v>
      </c>
      <c r="E63" s="151" t="s">
        <v>22</v>
      </c>
      <c r="F63" s="159"/>
      <c r="G63" s="159"/>
      <c r="H63" s="159"/>
      <c r="I63" s="159"/>
      <c r="J63" s="159"/>
      <c r="K63" s="163">
        <f t="shared" si="1"/>
        <v>0</v>
      </c>
      <c r="L63" s="170"/>
      <c r="M63" s="105"/>
      <c r="N63" s="107"/>
      <c r="O63" s="110"/>
      <c r="P63" s="111"/>
      <c r="Q63" s="48"/>
    </row>
    <row r="64" spans="2:17" ht="18" customHeight="1">
      <c r="B64" s="57" t="s">
        <v>48</v>
      </c>
      <c r="C64" s="116"/>
      <c r="D64" s="76" t="s">
        <v>25</v>
      </c>
      <c r="E64" s="81" t="s">
        <v>22</v>
      </c>
      <c r="F64" s="87">
        <f>SUM(F46,F57,F61,F62,F63)</f>
        <v>0</v>
      </c>
      <c r="G64" s="87">
        <f>SUM(G46,G57,G61,G62,G63)</f>
        <v>0</v>
      </c>
      <c r="H64" s="87">
        <f>SUM(H46,H57,H61,H62,H63)</f>
        <v>0</v>
      </c>
      <c r="I64" s="87">
        <f>SUM(I46,I57,I61,I62,I63)</f>
        <v>0</v>
      </c>
      <c r="J64" s="87">
        <f>SUM(J46,J57,J61,J62,J63)</f>
        <v>0</v>
      </c>
      <c r="K64" s="93">
        <f t="shared" si="1"/>
        <v>0</v>
      </c>
      <c r="L64" s="103"/>
      <c r="M64" s="105"/>
      <c r="N64" s="107"/>
      <c r="O64" s="110"/>
      <c r="P64" s="111"/>
      <c r="Q64" s="48"/>
    </row>
    <row r="65" spans="2:17" ht="3.75" customHeight="1">
      <c r="B65" s="131"/>
      <c r="C65" s="140"/>
      <c r="D65" s="140"/>
      <c r="E65" s="152"/>
      <c r="F65" s="152"/>
      <c r="G65" s="152"/>
      <c r="H65" s="152"/>
      <c r="I65" s="152"/>
      <c r="J65" s="152"/>
      <c r="K65" s="164"/>
      <c r="L65" s="171"/>
      <c r="M65" s="173"/>
      <c r="N65" s="174"/>
      <c r="O65" s="175"/>
      <c r="P65" s="176"/>
      <c r="Q65" s="48"/>
    </row>
    <row r="66" spans="2:17" s="7" customFormat="1" ht="12" customHeight="1">
      <c r="B66" s="60" t="s">
        <v>1</v>
      </c>
      <c r="C66" s="141" t="s">
        <v>101</v>
      </c>
      <c r="D66" s="141"/>
      <c r="E66" s="141"/>
      <c r="F66" s="141"/>
      <c r="G66" s="141"/>
      <c r="H66" s="141"/>
      <c r="I66" s="141"/>
      <c r="J66" s="141"/>
      <c r="K66" s="141"/>
      <c r="L66" s="141"/>
      <c r="M66" s="104"/>
      <c r="N66" s="104"/>
      <c r="O66" s="108"/>
      <c r="P66" s="108"/>
    </row>
    <row r="67" spans="2:17" s="7" customFormat="1" ht="12" customHeight="1">
      <c r="B67" s="60" t="s">
        <v>1</v>
      </c>
      <c r="C67" s="70" t="s">
        <v>75</v>
      </c>
      <c r="D67" s="69"/>
      <c r="E67" s="69"/>
      <c r="F67" s="69"/>
      <c r="G67" s="69"/>
      <c r="H67" s="69"/>
      <c r="I67" s="69"/>
      <c r="J67" s="69"/>
      <c r="K67" s="69"/>
      <c r="L67" s="69"/>
      <c r="M67" s="104"/>
      <c r="N67" s="104"/>
      <c r="O67" s="108"/>
      <c r="P67" s="108"/>
    </row>
    <row r="68" spans="2:17" s="7" customFormat="1" ht="12.75" customHeight="1">
      <c r="B68" s="60" t="s">
        <v>1</v>
      </c>
      <c r="C68" s="71" t="s">
        <v>148</v>
      </c>
      <c r="N68" s="104"/>
      <c r="O68" s="104"/>
      <c r="P68" s="108"/>
      <c r="Q68" s="108"/>
    </row>
    <row r="69" spans="2:17" ht="25.2" customHeight="1">
      <c r="B69" s="131"/>
      <c r="C69" s="142"/>
      <c r="D69" s="131"/>
      <c r="E69" s="153"/>
      <c r="F69" s="153"/>
      <c r="G69" s="153"/>
      <c r="H69" s="153"/>
      <c r="I69" s="153"/>
      <c r="J69" s="153"/>
      <c r="K69" s="165"/>
      <c r="L69" s="172"/>
      <c r="M69" s="173"/>
      <c r="N69" s="174"/>
      <c r="O69" s="175"/>
      <c r="P69" s="176"/>
      <c r="Q69" s="48"/>
    </row>
    <row r="70" spans="2:17" ht="25.2" customHeight="1">
      <c r="B70" s="78"/>
      <c r="C70" s="7"/>
      <c r="D70" s="7"/>
      <c r="E70" s="78"/>
      <c r="F70" s="78"/>
      <c r="G70" s="78"/>
      <c r="H70" s="78"/>
      <c r="I70" s="78"/>
      <c r="J70" s="78"/>
      <c r="K70" s="7"/>
      <c r="L70" s="7"/>
      <c r="M70" s="104"/>
      <c r="N70" s="104"/>
      <c r="O70" s="108"/>
      <c r="P70" s="108"/>
      <c r="Q70" s="48"/>
    </row>
    <row r="71" spans="2:17" ht="25.2" customHeight="1">
      <c r="B71" s="78"/>
      <c r="C71" s="7"/>
      <c r="D71" s="7"/>
      <c r="E71" s="78"/>
      <c r="F71" s="78"/>
      <c r="G71" s="78"/>
      <c r="H71" s="78"/>
      <c r="I71" s="78"/>
      <c r="J71" s="78"/>
      <c r="K71" s="7"/>
      <c r="L71" s="7"/>
      <c r="M71" s="104"/>
      <c r="N71" s="104"/>
      <c r="O71" s="108"/>
      <c r="P71" s="108"/>
      <c r="Q71" s="48"/>
    </row>
    <row r="72" spans="2:17" ht="25.2" customHeight="1">
      <c r="B72" s="78"/>
      <c r="C72" s="7"/>
      <c r="D72" s="7"/>
      <c r="E72" s="78"/>
      <c r="F72" s="78"/>
      <c r="G72" s="78"/>
      <c r="H72" s="78"/>
      <c r="I72" s="78"/>
      <c r="J72" s="78"/>
      <c r="K72" s="7"/>
      <c r="L72" s="7"/>
      <c r="M72" s="104"/>
      <c r="N72" s="104"/>
      <c r="O72" s="108"/>
      <c r="P72" s="108"/>
      <c r="Q72" s="48"/>
    </row>
    <row r="73" spans="2:17" ht="25.2" customHeight="1">
      <c r="B73" s="78"/>
      <c r="C73" s="7"/>
      <c r="D73" s="7"/>
      <c r="E73" s="78"/>
      <c r="F73" s="78"/>
      <c r="G73" s="78"/>
      <c r="H73" s="78"/>
      <c r="I73" s="78"/>
      <c r="J73" s="78"/>
      <c r="K73" s="7"/>
      <c r="L73" s="7"/>
      <c r="M73" s="104"/>
      <c r="N73" s="104"/>
      <c r="O73" s="108"/>
      <c r="P73" s="108"/>
      <c r="Q73" s="48"/>
    </row>
  </sheetData>
  <mergeCells count="21">
    <mergeCell ref="B4:L4"/>
    <mergeCell ref="B5:L5"/>
    <mergeCell ref="F7:J7"/>
    <mergeCell ref="B9:C9"/>
    <mergeCell ref="B46:C46"/>
    <mergeCell ref="B47:C47"/>
    <mergeCell ref="B57:C57"/>
    <mergeCell ref="B58:C58"/>
    <mergeCell ref="B59:C59"/>
    <mergeCell ref="B60:C60"/>
    <mergeCell ref="B61:C61"/>
    <mergeCell ref="B62:C62"/>
    <mergeCell ref="B63:C63"/>
    <mergeCell ref="B64:C64"/>
    <mergeCell ref="C66:L66"/>
    <mergeCell ref="C67:L67"/>
    <mergeCell ref="B7:C8"/>
    <mergeCell ref="D7:D8"/>
    <mergeCell ref="E7:E8"/>
    <mergeCell ref="K7:K8"/>
    <mergeCell ref="L7:L8"/>
  </mergeCells>
  <phoneticPr fontId="12"/>
  <printOptions horizontalCentered="1"/>
  <pageMargins left="0.78740157480314965" right="0.78740157480314965" top="0.98425196850393681" bottom="0.78740157480314965" header="0.59055118110236227" footer="0.59055118110236227"/>
  <pageSetup paperSize="9" scale="60" fitToWidth="1" fitToHeight="0" orientation="portrait" usePrinterDefaults="1"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sheetPr>
    <tabColor theme="9" tint="0.6"/>
    <pageSetUpPr fitToPage="1"/>
  </sheetPr>
  <dimension ref="B1:Q51"/>
  <sheetViews>
    <sheetView showGridLines="0" view="pageBreakPreview" zoomScale="85" zoomScaleNormal="75" zoomScaleSheetLayoutView="85" workbookViewId="0"/>
  </sheetViews>
  <sheetFormatPr defaultColWidth="8.796875" defaultRowHeight="10.8"/>
  <cols>
    <col min="1" max="1" width="2.296875" style="48" customWidth="1"/>
    <col min="2" max="2" width="3.796875" style="49" customWidth="1"/>
    <col min="3" max="3" width="29.09765625" style="48" customWidth="1"/>
    <col min="4" max="4" width="4.796875" style="48" customWidth="1"/>
    <col min="5" max="5" width="4.796875" style="49" customWidth="1"/>
    <col min="6" max="10" width="8.19921875" style="49" customWidth="1"/>
    <col min="11" max="11" width="10.796875" style="48" customWidth="1"/>
    <col min="12" max="12" width="12.3984375" style="48" customWidth="1"/>
    <col min="13" max="13" width="1.3984375" style="50" customWidth="1"/>
    <col min="14" max="15" width="8.296875" style="50" customWidth="1"/>
    <col min="16" max="17" width="8.296875" style="51" customWidth="1"/>
    <col min="18" max="16384" width="8.796875" style="48"/>
  </cols>
  <sheetData>
    <row r="1" spans="2:17" s="7" customFormat="1" ht="15" customHeight="1">
      <c r="B1" s="52"/>
      <c r="E1" s="78"/>
      <c r="F1" s="78"/>
      <c r="G1" s="78"/>
      <c r="H1" s="78"/>
      <c r="I1" s="78"/>
      <c r="J1" s="78"/>
      <c r="L1" s="12" t="s">
        <v>7</v>
      </c>
      <c r="M1" s="104"/>
      <c r="N1" s="104"/>
      <c r="O1" s="108"/>
      <c r="P1" s="108"/>
    </row>
    <row r="2" spans="2:17" s="7" customFormat="1" ht="18" customHeight="1">
      <c r="B2" s="52"/>
      <c r="E2" s="78"/>
      <c r="F2" s="78"/>
      <c r="G2" s="78"/>
      <c r="H2" s="78"/>
      <c r="I2" s="78"/>
      <c r="J2" s="78"/>
      <c r="K2" s="6" t="s">
        <v>113</v>
      </c>
      <c r="L2" s="11"/>
      <c r="M2" s="104"/>
      <c r="N2" s="104"/>
      <c r="O2" s="108"/>
      <c r="P2" s="108"/>
    </row>
    <row r="3" spans="2:17" s="7" customFormat="1" ht="17.25" customHeight="1">
      <c r="B3" s="52"/>
      <c r="E3" s="78"/>
      <c r="F3" s="78"/>
      <c r="G3" s="78"/>
      <c r="H3" s="78"/>
      <c r="I3" s="78"/>
      <c r="J3" s="78"/>
      <c r="L3" s="95"/>
      <c r="M3" s="104"/>
      <c r="N3" s="104"/>
      <c r="O3" s="108"/>
      <c r="P3" s="108"/>
    </row>
    <row r="4" spans="2:17" s="7" customFormat="1" ht="30" customHeight="1">
      <c r="B4" s="113" t="str">
        <f>'４-４（別紙1-1）'!B4:L4</f>
        <v>入札金額内訳書（設計・施工業務に係る対価）</v>
      </c>
      <c r="C4" s="43"/>
      <c r="D4" s="43"/>
      <c r="E4" s="43"/>
      <c r="F4" s="43"/>
      <c r="G4" s="43"/>
      <c r="H4" s="43"/>
      <c r="I4" s="43"/>
      <c r="J4" s="43"/>
      <c r="K4" s="43"/>
      <c r="L4" s="43"/>
      <c r="M4" s="104"/>
      <c r="N4" s="104"/>
      <c r="O4" s="108"/>
      <c r="P4" s="108"/>
    </row>
    <row r="5" spans="2:17" s="7" customFormat="1" ht="18" customHeight="1">
      <c r="B5" s="52" t="s">
        <v>9</v>
      </c>
      <c r="C5" s="52"/>
      <c r="D5" s="52"/>
      <c r="E5" s="52"/>
      <c r="F5" s="52"/>
      <c r="G5" s="52"/>
      <c r="H5" s="52"/>
      <c r="I5" s="52"/>
      <c r="J5" s="52"/>
      <c r="K5" s="52"/>
      <c r="L5" s="52"/>
      <c r="M5" s="104"/>
      <c r="N5" s="104"/>
      <c r="O5" s="108"/>
      <c r="P5" s="108"/>
    </row>
    <row r="6" spans="2:17" s="7" customFormat="1" ht="18" customHeight="1">
      <c r="C6" s="52"/>
      <c r="E6" s="78"/>
      <c r="F6" s="78"/>
      <c r="G6" s="78"/>
      <c r="H6" s="78"/>
      <c r="I6" s="78"/>
      <c r="J6" s="78"/>
      <c r="L6" s="96" t="s">
        <v>79</v>
      </c>
      <c r="M6" s="104"/>
      <c r="N6" s="104"/>
      <c r="O6" s="108"/>
      <c r="P6" s="108"/>
    </row>
    <row r="7" spans="2:17" s="7" customFormat="1" ht="20.25" customHeight="1">
      <c r="B7" s="53" t="s">
        <v>12</v>
      </c>
      <c r="C7" s="61"/>
      <c r="D7" s="72" t="s">
        <v>15</v>
      </c>
      <c r="E7" s="72" t="s">
        <v>13</v>
      </c>
      <c r="F7" s="83"/>
      <c r="G7" s="83"/>
      <c r="H7" s="83"/>
      <c r="I7" s="83"/>
      <c r="J7" s="83"/>
      <c r="K7" s="72" t="s">
        <v>19</v>
      </c>
      <c r="L7" s="97" t="s">
        <v>17</v>
      </c>
      <c r="M7" s="104"/>
      <c r="N7" s="104"/>
      <c r="O7" s="108"/>
      <c r="P7" s="108"/>
    </row>
    <row r="8" spans="2:17" s="49" customFormat="1" ht="20.25" customHeight="1">
      <c r="B8" s="54"/>
      <c r="C8" s="62"/>
      <c r="D8" s="73"/>
      <c r="E8" s="73"/>
      <c r="F8" s="40" t="s">
        <v>70</v>
      </c>
      <c r="G8" s="40" t="s">
        <v>97</v>
      </c>
      <c r="H8" s="40" t="s">
        <v>98</v>
      </c>
      <c r="I8" s="40" t="s">
        <v>99</v>
      </c>
      <c r="J8" s="40" t="s">
        <v>100</v>
      </c>
      <c r="K8" s="73"/>
      <c r="L8" s="97"/>
      <c r="M8" s="106"/>
      <c r="N8" s="106"/>
      <c r="O8" s="109"/>
      <c r="P8" s="109"/>
      <c r="Q8" s="49"/>
    </row>
    <row r="9" spans="2:17" s="49" customFormat="1" ht="20.25" customHeight="1">
      <c r="B9" s="129" t="s">
        <v>29</v>
      </c>
      <c r="C9" s="135"/>
      <c r="D9" s="177"/>
      <c r="E9" s="177"/>
      <c r="F9" s="178"/>
      <c r="G9" s="178"/>
      <c r="H9" s="178"/>
      <c r="I9" s="178"/>
      <c r="J9" s="178"/>
      <c r="K9" s="91"/>
      <c r="L9" s="179"/>
      <c r="M9" s="106"/>
      <c r="N9" s="106"/>
      <c r="O9" s="109"/>
      <c r="P9" s="109"/>
      <c r="Q9" s="49"/>
    </row>
    <row r="10" spans="2:17" ht="21" customHeight="1">
      <c r="B10" s="56">
        <v>1</v>
      </c>
      <c r="C10" s="64" t="s">
        <v>72</v>
      </c>
      <c r="D10" s="75"/>
      <c r="E10" s="80"/>
      <c r="F10" s="86">
        <f>SUM(F11:F12)</f>
        <v>0</v>
      </c>
      <c r="G10" s="86">
        <f>SUM(G11:G12)</f>
        <v>0</v>
      </c>
      <c r="H10" s="86">
        <f>SUM(H11:H12)</f>
        <v>0</v>
      </c>
      <c r="I10" s="86">
        <f>SUM(I11:I12)</f>
        <v>0</v>
      </c>
      <c r="J10" s="86">
        <f>SUM(J11:J12)</f>
        <v>0</v>
      </c>
      <c r="K10" s="92">
        <f t="shared" ref="K10:K43" si="0">SUM(F10:J10)</f>
        <v>0</v>
      </c>
      <c r="L10" s="99"/>
      <c r="M10" s="105"/>
      <c r="N10" s="107"/>
      <c r="O10" s="110"/>
      <c r="P10" s="111"/>
      <c r="Q10" s="48"/>
    </row>
    <row r="11" spans="2:17" ht="21" customHeight="1">
      <c r="B11" s="56"/>
      <c r="C11" s="133" t="s">
        <v>24</v>
      </c>
      <c r="D11" s="144"/>
      <c r="E11" s="148"/>
      <c r="F11" s="85"/>
      <c r="G11" s="85"/>
      <c r="H11" s="85"/>
      <c r="I11" s="85"/>
      <c r="J11" s="85"/>
      <c r="K11" s="92">
        <f t="shared" si="0"/>
        <v>0</v>
      </c>
      <c r="L11" s="99"/>
      <c r="M11" s="105"/>
      <c r="N11" s="107"/>
      <c r="O11" s="110"/>
      <c r="P11" s="111"/>
      <c r="Q11" s="48"/>
    </row>
    <row r="12" spans="2:17" ht="21" customHeight="1">
      <c r="B12" s="56"/>
      <c r="C12" s="133"/>
      <c r="D12" s="144"/>
      <c r="E12" s="148"/>
      <c r="F12" s="85"/>
      <c r="G12" s="85"/>
      <c r="H12" s="85"/>
      <c r="I12" s="85"/>
      <c r="J12" s="85"/>
      <c r="K12" s="92">
        <f t="shared" si="0"/>
        <v>0</v>
      </c>
      <c r="L12" s="99"/>
      <c r="M12" s="105"/>
      <c r="N12" s="107"/>
      <c r="O12" s="110"/>
      <c r="P12" s="111"/>
      <c r="Q12" s="48"/>
    </row>
    <row r="13" spans="2:17" ht="21" customHeight="1">
      <c r="B13" s="56">
        <v>2</v>
      </c>
      <c r="C13" s="64" t="s">
        <v>72</v>
      </c>
      <c r="D13" s="75"/>
      <c r="E13" s="80"/>
      <c r="F13" s="86">
        <f>SUM(F14:F15)</f>
        <v>0</v>
      </c>
      <c r="G13" s="86">
        <f>SUM(G14:G15)</f>
        <v>0</v>
      </c>
      <c r="H13" s="86">
        <f>SUM(H14:H15)</f>
        <v>0</v>
      </c>
      <c r="I13" s="86">
        <f>SUM(I14:I15)</f>
        <v>0</v>
      </c>
      <c r="J13" s="86">
        <f>SUM(J14:J15)</f>
        <v>0</v>
      </c>
      <c r="K13" s="92">
        <f t="shared" si="0"/>
        <v>0</v>
      </c>
      <c r="L13" s="99"/>
      <c r="M13" s="105"/>
      <c r="N13" s="107"/>
      <c r="O13" s="110"/>
      <c r="P13" s="111"/>
      <c r="Q13" s="48"/>
    </row>
    <row r="14" spans="2:17" ht="21" customHeight="1">
      <c r="B14" s="56"/>
      <c r="C14" s="133" t="s">
        <v>24</v>
      </c>
      <c r="D14" s="144"/>
      <c r="E14" s="148"/>
      <c r="F14" s="85"/>
      <c r="G14" s="85"/>
      <c r="H14" s="85"/>
      <c r="I14" s="85"/>
      <c r="J14" s="85"/>
      <c r="K14" s="92">
        <f t="shared" si="0"/>
        <v>0</v>
      </c>
      <c r="L14" s="99"/>
      <c r="M14" s="105"/>
      <c r="N14" s="107"/>
      <c r="O14" s="110"/>
      <c r="P14" s="111"/>
      <c r="Q14" s="48"/>
    </row>
    <row r="15" spans="2:17" ht="21" customHeight="1">
      <c r="B15" s="56"/>
      <c r="C15" s="133"/>
      <c r="D15" s="144"/>
      <c r="E15" s="148"/>
      <c r="F15" s="85"/>
      <c r="G15" s="85"/>
      <c r="H15" s="85"/>
      <c r="I15" s="85"/>
      <c r="J15" s="85"/>
      <c r="K15" s="92">
        <f t="shared" si="0"/>
        <v>0</v>
      </c>
      <c r="L15" s="99"/>
      <c r="M15" s="105"/>
      <c r="N15" s="107"/>
      <c r="O15" s="110"/>
      <c r="P15" s="111"/>
      <c r="Q15" s="48"/>
    </row>
    <row r="16" spans="2:17" ht="21" customHeight="1">
      <c r="B16" s="56">
        <v>3</v>
      </c>
      <c r="C16" s="64" t="s">
        <v>72</v>
      </c>
      <c r="D16" s="75"/>
      <c r="E16" s="80"/>
      <c r="F16" s="86">
        <f>SUM(F17:F18)</f>
        <v>0</v>
      </c>
      <c r="G16" s="86">
        <f>SUM(G17:G18)</f>
        <v>0</v>
      </c>
      <c r="H16" s="86">
        <f>SUM(H17:H18)</f>
        <v>0</v>
      </c>
      <c r="I16" s="86">
        <f>SUM(I17:I18)</f>
        <v>0</v>
      </c>
      <c r="J16" s="86">
        <f>SUM(J17:J18)</f>
        <v>0</v>
      </c>
      <c r="K16" s="92">
        <f t="shared" si="0"/>
        <v>0</v>
      </c>
      <c r="L16" s="99"/>
      <c r="M16" s="105"/>
      <c r="N16" s="107"/>
      <c r="O16" s="110"/>
      <c r="P16" s="111"/>
      <c r="Q16" s="48"/>
    </row>
    <row r="17" spans="2:17" ht="21" customHeight="1">
      <c r="B17" s="56"/>
      <c r="C17" s="133" t="s">
        <v>24</v>
      </c>
      <c r="D17" s="144"/>
      <c r="E17" s="148"/>
      <c r="F17" s="85"/>
      <c r="G17" s="85"/>
      <c r="H17" s="85"/>
      <c r="I17" s="85"/>
      <c r="J17" s="85"/>
      <c r="K17" s="92">
        <f t="shared" si="0"/>
        <v>0</v>
      </c>
      <c r="L17" s="99"/>
      <c r="M17" s="105"/>
      <c r="N17" s="107"/>
      <c r="O17" s="110"/>
      <c r="P17" s="111"/>
      <c r="Q17" s="48"/>
    </row>
    <row r="18" spans="2:17" ht="21" customHeight="1">
      <c r="B18" s="56"/>
      <c r="C18" s="133"/>
      <c r="D18" s="144"/>
      <c r="E18" s="148"/>
      <c r="F18" s="85"/>
      <c r="G18" s="85"/>
      <c r="H18" s="85"/>
      <c r="I18" s="85"/>
      <c r="J18" s="85"/>
      <c r="K18" s="92">
        <f t="shared" si="0"/>
        <v>0</v>
      </c>
      <c r="L18" s="99"/>
      <c r="M18" s="105"/>
      <c r="N18" s="107"/>
      <c r="O18" s="110"/>
      <c r="P18" s="111"/>
      <c r="Q18" s="48"/>
    </row>
    <row r="19" spans="2:17" ht="21" customHeight="1">
      <c r="B19" s="56">
        <v>4</v>
      </c>
      <c r="C19" s="64" t="s">
        <v>72</v>
      </c>
      <c r="D19" s="75"/>
      <c r="E19" s="80"/>
      <c r="F19" s="86">
        <f>SUM(F20:F21)</f>
        <v>0</v>
      </c>
      <c r="G19" s="86">
        <f>SUM(G20:G21)</f>
        <v>0</v>
      </c>
      <c r="H19" s="86">
        <f>SUM(H20:H21)</f>
        <v>0</v>
      </c>
      <c r="I19" s="86">
        <f>SUM(I20:I21)</f>
        <v>0</v>
      </c>
      <c r="J19" s="86">
        <f>SUM(J20:J21)</f>
        <v>0</v>
      </c>
      <c r="K19" s="92">
        <f t="shared" si="0"/>
        <v>0</v>
      </c>
      <c r="L19" s="99"/>
      <c r="M19" s="105"/>
      <c r="N19" s="107"/>
      <c r="O19" s="110"/>
      <c r="P19" s="111"/>
      <c r="Q19" s="48"/>
    </row>
    <row r="20" spans="2:17" ht="21" customHeight="1">
      <c r="B20" s="56"/>
      <c r="C20" s="133" t="s">
        <v>24</v>
      </c>
      <c r="D20" s="144"/>
      <c r="E20" s="148"/>
      <c r="F20" s="85"/>
      <c r="G20" s="85"/>
      <c r="H20" s="85"/>
      <c r="I20" s="85"/>
      <c r="J20" s="85"/>
      <c r="K20" s="92">
        <f t="shared" si="0"/>
        <v>0</v>
      </c>
      <c r="L20" s="99"/>
      <c r="M20" s="105"/>
      <c r="N20" s="107"/>
      <c r="O20" s="110"/>
      <c r="P20" s="111"/>
      <c r="Q20" s="48"/>
    </row>
    <row r="21" spans="2:17" ht="21" customHeight="1">
      <c r="B21" s="56"/>
      <c r="C21" s="133"/>
      <c r="D21" s="144"/>
      <c r="E21" s="148"/>
      <c r="F21" s="85"/>
      <c r="G21" s="85"/>
      <c r="H21" s="85"/>
      <c r="I21" s="85"/>
      <c r="J21" s="85"/>
      <c r="K21" s="92">
        <f t="shared" si="0"/>
        <v>0</v>
      </c>
      <c r="L21" s="99"/>
      <c r="M21" s="105"/>
      <c r="N21" s="107"/>
      <c r="O21" s="110"/>
      <c r="P21" s="111"/>
      <c r="Q21" s="48"/>
    </row>
    <row r="22" spans="2:17" ht="21" customHeight="1">
      <c r="B22" s="56">
        <v>5</v>
      </c>
      <c r="C22" s="64" t="s">
        <v>72</v>
      </c>
      <c r="D22" s="75"/>
      <c r="E22" s="80"/>
      <c r="F22" s="86">
        <f>SUM(F23:F24)</f>
        <v>0</v>
      </c>
      <c r="G22" s="86">
        <f>SUM(G23:G24)</f>
        <v>0</v>
      </c>
      <c r="H22" s="86">
        <f>SUM(H23:H24)</f>
        <v>0</v>
      </c>
      <c r="I22" s="86">
        <f>SUM(I23:I24)</f>
        <v>0</v>
      </c>
      <c r="J22" s="86">
        <f>SUM(J23:J24)</f>
        <v>0</v>
      </c>
      <c r="K22" s="92">
        <f t="shared" si="0"/>
        <v>0</v>
      </c>
      <c r="L22" s="99"/>
      <c r="M22" s="105"/>
      <c r="N22" s="107"/>
      <c r="O22" s="110"/>
      <c r="P22" s="111"/>
      <c r="Q22" s="48"/>
    </row>
    <row r="23" spans="2:17" ht="21" customHeight="1">
      <c r="B23" s="56"/>
      <c r="C23" s="133" t="s">
        <v>24</v>
      </c>
      <c r="D23" s="144"/>
      <c r="E23" s="148"/>
      <c r="F23" s="85"/>
      <c r="G23" s="85"/>
      <c r="H23" s="85"/>
      <c r="I23" s="85"/>
      <c r="J23" s="85"/>
      <c r="K23" s="92">
        <f t="shared" si="0"/>
        <v>0</v>
      </c>
      <c r="L23" s="99"/>
      <c r="M23" s="105"/>
      <c r="N23" s="107"/>
      <c r="O23" s="110"/>
      <c r="P23" s="111"/>
      <c r="Q23" s="48"/>
    </row>
    <row r="24" spans="2:17" ht="21" customHeight="1">
      <c r="B24" s="56"/>
      <c r="C24" s="133"/>
      <c r="D24" s="144"/>
      <c r="E24" s="148"/>
      <c r="F24" s="85"/>
      <c r="G24" s="85"/>
      <c r="H24" s="85"/>
      <c r="I24" s="85"/>
      <c r="J24" s="85"/>
      <c r="K24" s="92">
        <f t="shared" si="0"/>
        <v>0</v>
      </c>
      <c r="L24" s="99"/>
      <c r="M24" s="105"/>
      <c r="N24" s="107"/>
      <c r="O24" s="110"/>
      <c r="P24" s="111"/>
      <c r="Q24" s="48"/>
    </row>
    <row r="25" spans="2:17" ht="21" customHeight="1">
      <c r="B25" s="56">
        <v>6</v>
      </c>
      <c r="C25" s="64" t="s">
        <v>72</v>
      </c>
      <c r="D25" s="75"/>
      <c r="E25" s="80"/>
      <c r="F25" s="86">
        <f>SUM(F26:F27)</f>
        <v>0</v>
      </c>
      <c r="G25" s="86">
        <f>SUM(G26:G27)</f>
        <v>0</v>
      </c>
      <c r="H25" s="86">
        <f>SUM(H26:H27)</f>
        <v>0</v>
      </c>
      <c r="I25" s="86">
        <f>SUM(I26:I27)</f>
        <v>0</v>
      </c>
      <c r="J25" s="86">
        <f>SUM(J26:J27)</f>
        <v>0</v>
      </c>
      <c r="K25" s="92">
        <f t="shared" si="0"/>
        <v>0</v>
      </c>
      <c r="L25" s="99"/>
      <c r="M25" s="105"/>
      <c r="N25" s="107"/>
      <c r="O25" s="110"/>
      <c r="P25" s="111"/>
      <c r="Q25" s="48"/>
    </row>
    <row r="26" spans="2:17" ht="21" customHeight="1">
      <c r="B26" s="56"/>
      <c r="C26" s="133" t="s">
        <v>24</v>
      </c>
      <c r="D26" s="144"/>
      <c r="E26" s="148"/>
      <c r="F26" s="85"/>
      <c r="G26" s="85"/>
      <c r="H26" s="85"/>
      <c r="I26" s="85"/>
      <c r="J26" s="85"/>
      <c r="K26" s="92">
        <f t="shared" si="0"/>
        <v>0</v>
      </c>
      <c r="L26" s="99"/>
      <c r="M26" s="105"/>
      <c r="N26" s="107"/>
      <c r="O26" s="110"/>
      <c r="P26" s="111"/>
      <c r="Q26" s="48"/>
    </row>
    <row r="27" spans="2:17" ht="21" customHeight="1">
      <c r="B27" s="56"/>
      <c r="C27" s="133"/>
      <c r="D27" s="144"/>
      <c r="E27" s="148"/>
      <c r="F27" s="85"/>
      <c r="G27" s="85"/>
      <c r="H27" s="85"/>
      <c r="I27" s="85"/>
      <c r="J27" s="85"/>
      <c r="K27" s="92">
        <f t="shared" si="0"/>
        <v>0</v>
      </c>
      <c r="L27" s="99"/>
      <c r="M27" s="105"/>
      <c r="N27" s="107"/>
      <c r="O27" s="110"/>
      <c r="P27" s="111"/>
      <c r="Q27" s="48"/>
    </row>
    <row r="28" spans="2:17" ht="21" customHeight="1">
      <c r="B28" s="58" t="s">
        <v>41</v>
      </c>
      <c r="C28" s="115"/>
      <c r="D28" s="77" t="s">
        <v>25</v>
      </c>
      <c r="E28" s="82" t="s">
        <v>22</v>
      </c>
      <c r="F28" s="88">
        <f>SUM(F10,F13,F16,F19,F22,F25)</f>
        <v>0</v>
      </c>
      <c r="G28" s="88">
        <f>SUM(G10,G13,G16,G19,G22,G25)</f>
        <v>0</v>
      </c>
      <c r="H28" s="88">
        <f>SUM(H10,H13,H16,H19,H22,H25)</f>
        <v>0</v>
      </c>
      <c r="I28" s="88">
        <f>SUM(I10,I13,I16,I19,I22,I25)</f>
        <v>0</v>
      </c>
      <c r="J28" s="88">
        <f>SUM(J10,J13,J16,J19,J22,J25)</f>
        <v>0</v>
      </c>
      <c r="K28" s="94">
        <f t="shared" si="0"/>
        <v>0</v>
      </c>
      <c r="L28" s="101"/>
      <c r="M28" s="105"/>
      <c r="N28" s="107"/>
      <c r="O28" s="110"/>
      <c r="P28" s="111"/>
      <c r="Q28" s="48"/>
    </row>
    <row r="29" spans="2:17" ht="21" customHeight="1">
      <c r="B29" s="123" t="s">
        <v>30</v>
      </c>
      <c r="C29" s="132"/>
      <c r="D29" s="75"/>
      <c r="E29" s="80"/>
      <c r="F29" s="86"/>
      <c r="G29" s="86"/>
      <c r="H29" s="86"/>
      <c r="I29" s="86"/>
      <c r="J29" s="86"/>
      <c r="K29" s="92">
        <f t="shared" si="0"/>
        <v>0</v>
      </c>
      <c r="L29" s="99"/>
      <c r="M29" s="105"/>
      <c r="N29" s="107"/>
      <c r="O29" s="110"/>
      <c r="P29" s="111"/>
      <c r="Q29" s="48"/>
    </row>
    <row r="30" spans="2:17" ht="21" customHeight="1">
      <c r="B30" s="56"/>
      <c r="C30" s="136" t="s">
        <v>14</v>
      </c>
      <c r="D30" s="145" t="s">
        <v>25</v>
      </c>
      <c r="E30" s="149" t="s">
        <v>22</v>
      </c>
      <c r="F30" s="85"/>
      <c r="G30" s="85"/>
      <c r="H30" s="85"/>
      <c r="I30" s="85"/>
      <c r="J30" s="85"/>
      <c r="K30" s="92">
        <f t="shared" si="0"/>
        <v>0</v>
      </c>
      <c r="L30" s="168"/>
      <c r="M30" s="105"/>
      <c r="N30" s="107"/>
      <c r="O30" s="110"/>
      <c r="P30" s="111"/>
      <c r="Q30" s="48"/>
    </row>
    <row r="31" spans="2:17" ht="21" customHeight="1">
      <c r="B31" s="56"/>
      <c r="C31" s="64" t="s">
        <v>33</v>
      </c>
      <c r="D31" s="145" t="s">
        <v>25</v>
      </c>
      <c r="E31" s="149" t="s">
        <v>22</v>
      </c>
      <c r="F31" s="85"/>
      <c r="G31" s="85"/>
      <c r="H31" s="85"/>
      <c r="I31" s="85"/>
      <c r="J31" s="85"/>
      <c r="K31" s="92">
        <f t="shared" si="0"/>
        <v>0</v>
      </c>
      <c r="L31" s="168"/>
      <c r="M31" s="105"/>
      <c r="N31" s="107"/>
      <c r="O31" s="110"/>
      <c r="P31" s="111"/>
      <c r="Q31" s="48"/>
    </row>
    <row r="32" spans="2:17" ht="21" customHeight="1">
      <c r="B32" s="56"/>
      <c r="C32" s="64" t="s">
        <v>62</v>
      </c>
      <c r="D32" s="75" t="s">
        <v>25</v>
      </c>
      <c r="E32" s="80" t="s">
        <v>22</v>
      </c>
      <c r="F32" s="85"/>
      <c r="G32" s="85"/>
      <c r="H32" s="85"/>
      <c r="I32" s="85"/>
      <c r="J32" s="85"/>
      <c r="K32" s="92">
        <f t="shared" si="0"/>
        <v>0</v>
      </c>
      <c r="L32" s="99"/>
      <c r="M32" s="105"/>
      <c r="N32" s="107"/>
      <c r="O32" s="110"/>
      <c r="P32" s="111"/>
      <c r="Q32" s="48"/>
    </row>
    <row r="33" spans="2:17" ht="21" customHeight="1">
      <c r="B33" s="56"/>
      <c r="C33" s="64" t="s">
        <v>69</v>
      </c>
      <c r="D33" s="75" t="s">
        <v>25</v>
      </c>
      <c r="E33" s="80" t="s">
        <v>22</v>
      </c>
      <c r="F33" s="85"/>
      <c r="G33" s="85"/>
      <c r="H33" s="85"/>
      <c r="I33" s="85"/>
      <c r="J33" s="85"/>
      <c r="K33" s="92">
        <f t="shared" si="0"/>
        <v>0</v>
      </c>
      <c r="L33" s="99"/>
      <c r="M33" s="105"/>
      <c r="N33" s="107"/>
      <c r="O33" s="110"/>
      <c r="P33" s="111"/>
      <c r="Q33" s="48"/>
    </row>
    <row r="34" spans="2:17" ht="21" customHeight="1">
      <c r="B34" s="56"/>
      <c r="C34" s="64" t="s">
        <v>28</v>
      </c>
      <c r="D34" s="75" t="s">
        <v>25</v>
      </c>
      <c r="E34" s="80" t="s">
        <v>22</v>
      </c>
      <c r="F34" s="85"/>
      <c r="G34" s="85"/>
      <c r="H34" s="85"/>
      <c r="I34" s="85"/>
      <c r="J34" s="85"/>
      <c r="K34" s="92">
        <f t="shared" si="0"/>
        <v>0</v>
      </c>
      <c r="L34" s="99"/>
      <c r="M34" s="105"/>
      <c r="N34" s="107"/>
      <c r="O34" s="110"/>
      <c r="P34" s="111"/>
      <c r="Q34" s="48"/>
    </row>
    <row r="35" spans="2:17" ht="21" customHeight="1">
      <c r="B35" s="56"/>
      <c r="C35" s="66" t="s">
        <v>60</v>
      </c>
      <c r="D35" s="75" t="s">
        <v>25</v>
      </c>
      <c r="E35" s="80" t="s">
        <v>22</v>
      </c>
      <c r="F35" s="85"/>
      <c r="G35" s="85"/>
      <c r="H35" s="85"/>
      <c r="I35" s="85"/>
      <c r="J35" s="85"/>
      <c r="K35" s="92">
        <f t="shared" si="0"/>
        <v>0</v>
      </c>
      <c r="L35" s="99"/>
      <c r="M35" s="105"/>
      <c r="N35" s="107"/>
      <c r="O35" s="110"/>
      <c r="P35" s="111"/>
      <c r="Q35" s="48"/>
    </row>
    <row r="36" spans="2:17" ht="21" customHeight="1">
      <c r="B36" s="58" t="s">
        <v>56</v>
      </c>
      <c r="C36" s="115"/>
      <c r="D36" s="77" t="s">
        <v>25</v>
      </c>
      <c r="E36" s="82" t="s">
        <v>22</v>
      </c>
      <c r="F36" s="88">
        <f>SUM(F30:F35)</f>
        <v>0</v>
      </c>
      <c r="G36" s="88">
        <f>SUM(G30:G35)</f>
        <v>0</v>
      </c>
      <c r="H36" s="88">
        <f>SUM(H30:H35)</f>
        <v>0</v>
      </c>
      <c r="I36" s="88">
        <f>SUM(I30:I35)</f>
        <v>0</v>
      </c>
      <c r="J36" s="88">
        <f>SUM(J30:J35)</f>
        <v>0</v>
      </c>
      <c r="K36" s="94">
        <f t="shared" si="0"/>
        <v>0</v>
      </c>
      <c r="L36" s="101"/>
      <c r="M36" s="105"/>
      <c r="N36" s="107"/>
      <c r="O36" s="110"/>
      <c r="P36" s="111"/>
      <c r="Q36" s="48"/>
    </row>
    <row r="37" spans="2:17" ht="21" customHeight="1">
      <c r="B37" s="55" t="s">
        <v>32</v>
      </c>
      <c r="C37" s="137"/>
      <c r="D37" s="74" t="s">
        <v>25</v>
      </c>
      <c r="E37" s="79" t="s">
        <v>22</v>
      </c>
      <c r="F37" s="84"/>
      <c r="G37" s="84"/>
      <c r="H37" s="84"/>
      <c r="I37" s="84"/>
      <c r="J37" s="84"/>
      <c r="K37" s="91">
        <f t="shared" si="0"/>
        <v>0</v>
      </c>
      <c r="L37" s="98"/>
      <c r="M37" s="105"/>
      <c r="N37" s="107"/>
      <c r="O37" s="110"/>
      <c r="P37" s="111"/>
      <c r="Q37" s="48"/>
    </row>
    <row r="38" spans="2:17" ht="21" customHeight="1">
      <c r="B38" s="127" t="s">
        <v>34</v>
      </c>
      <c r="C38" s="138"/>
      <c r="D38" s="145" t="s">
        <v>25</v>
      </c>
      <c r="E38" s="149" t="s">
        <v>22</v>
      </c>
      <c r="F38" s="158"/>
      <c r="G38" s="158"/>
      <c r="H38" s="158"/>
      <c r="I38" s="158"/>
      <c r="J38" s="158"/>
      <c r="K38" s="161">
        <f t="shared" si="0"/>
        <v>0</v>
      </c>
      <c r="L38" s="168"/>
      <c r="M38" s="105"/>
      <c r="N38" s="107"/>
      <c r="O38" s="110"/>
      <c r="P38" s="111"/>
      <c r="Q38" s="48"/>
    </row>
    <row r="39" spans="2:17" ht="21" customHeight="1">
      <c r="B39" s="130" t="s">
        <v>37</v>
      </c>
      <c r="C39" s="139"/>
      <c r="D39" s="147" t="s">
        <v>25</v>
      </c>
      <c r="E39" s="151" t="s">
        <v>22</v>
      </c>
      <c r="F39" s="159"/>
      <c r="G39" s="159"/>
      <c r="H39" s="159"/>
      <c r="I39" s="159"/>
      <c r="J39" s="159"/>
      <c r="K39" s="163">
        <f t="shared" si="0"/>
        <v>0</v>
      </c>
      <c r="L39" s="170"/>
      <c r="M39" s="105"/>
      <c r="N39" s="107"/>
      <c r="O39" s="110"/>
      <c r="P39" s="111"/>
      <c r="Q39" s="48"/>
    </row>
    <row r="40" spans="2:17" ht="21" customHeight="1">
      <c r="B40" s="58" t="s">
        <v>65</v>
      </c>
      <c r="C40" s="115"/>
      <c r="D40" s="77" t="s">
        <v>25</v>
      </c>
      <c r="E40" s="82" t="s">
        <v>22</v>
      </c>
      <c r="F40" s="88">
        <f>SUM(F37:F39)</f>
        <v>0</v>
      </c>
      <c r="G40" s="88">
        <f>SUM(G37:G39)</f>
        <v>0</v>
      </c>
      <c r="H40" s="88">
        <f>SUM(H37:H39)</f>
        <v>0</v>
      </c>
      <c r="I40" s="88">
        <f>SUM(I37:I39)</f>
        <v>0</v>
      </c>
      <c r="J40" s="88">
        <f>SUM(J37:J39)</f>
        <v>0</v>
      </c>
      <c r="K40" s="94">
        <f t="shared" si="0"/>
        <v>0</v>
      </c>
      <c r="L40" s="101"/>
      <c r="M40" s="105"/>
      <c r="N40" s="107"/>
      <c r="O40" s="110"/>
      <c r="P40" s="111"/>
      <c r="Q40" s="48"/>
    </row>
    <row r="41" spans="2:17" ht="21" customHeight="1">
      <c r="B41" s="58" t="s">
        <v>58</v>
      </c>
      <c r="C41" s="115"/>
      <c r="D41" s="77" t="s">
        <v>25</v>
      </c>
      <c r="E41" s="82" t="s">
        <v>22</v>
      </c>
      <c r="F41" s="90"/>
      <c r="G41" s="90"/>
      <c r="H41" s="90"/>
      <c r="I41" s="90"/>
      <c r="J41" s="90"/>
      <c r="K41" s="94">
        <f t="shared" si="0"/>
        <v>0</v>
      </c>
      <c r="L41" s="98"/>
      <c r="M41" s="105"/>
      <c r="N41" s="107"/>
      <c r="O41" s="110"/>
      <c r="P41" s="111"/>
      <c r="Q41" s="48"/>
    </row>
    <row r="42" spans="2:17" ht="21" customHeight="1">
      <c r="B42" s="58" t="s">
        <v>67</v>
      </c>
      <c r="C42" s="115"/>
      <c r="D42" s="147" t="s">
        <v>25</v>
      </c>
      <c r="E42" s="151" t="s">
        <v>22</v>
      </c>
      <c r="F42" s="159"/>
      <c r="G42" s="159"/>
      <c r="H42" s="159"/>
      <c r="I42" s="159"/>
      <c r="J42" s="159"/>
      <c r="K42" s="163">
        <f t="shared" si="0"/>
        <v>0</v>
      </c>
      <c r="L42" s="170"/>
      <c r="M42" s="105"/>
      <c r="N42" s="107"/>
      <c r="O42" s="110"/>
      <c r="P42" s="111"/>
      <c r="Q42" s="48"/>
    </row>
    <row r="43" spans="2:17" ht="21" customHeight="1">
      <c r="B43" s="57" t="s">
        <v>48</v>
      </c>
      <c r="C43" s="116"/>
      <c r="D43" s="76" t="s">
        <v>25</v>
      </c>
      <c r="E43" s="81" t="s">
        <v>22</v>
      </c>
      <c r="F43" s="87">
        <f>SUM(F28,F36,F40,F41,F42)</f>
        <v>0</v>
      </c>
      <c r="G43" s="87">
        <f>SUM(G28,G36,G40,G41,G42)</f>
        <v>0</v>
      </c>
      <c r="H43" s="87">
        <f>SUM(H28,H36,H40,H41,H42)</f>
        <v>0</v>
      </c>
      <c r="I43" s="87">
        <f>SUM(I28,I36,I40,I41,I42)</f>
        <v>0</v>
      </c>
      <c r="J43" s="87">
        <f>SUM(J28,J36,J40,J41,J42)</f>
        <v>0</v>
      </c>
      <c r="K43" s="93">
        <f t="shared" si="0"/>
        <v>0</v>
      </c>
      <c r="L43" s="103"/>
      <c r="M43" s="105"/>
      <c r="N43" s="107"/>
      <c r="O43" s="110"/>
      <c r="P43" s="111"/>
      <c r="Q43" s="48"/>
    </row>
    <row r="44" spans="2:17" s="7" customFormat="1" ht="12" customHeight="1">
      <c r="B44" s="60" t="s">
        <v>1</v>
      </c>
      <c r="C44" s="141" t="s">
        <v>102</v>
      </c>
      <c r="D44" s="141"/>
      <c r="E44" s="141"/>
      <c r="F44" s="141"/>
      <c r="G44" s="141"/>
      <c r="H44" s="141"/>
      <c r="I44" s="141"/>
      <c r="J44" s="141"/>
      <c r="K44" s="141"/>
      <c r="L44" s="141"/>
      <c r="M44" s="104"/>
      <c r="N44" s="104"/>
      <c r="O44" s="108"/>
      <c r="P44" s="108"/>
    </row>
    <row r="45" spans="2:17" s="7" customFormat="1" ht="12" customHeight="1">
      <c r="B45" s="60" t="s">
        <v>1</v>
      </c>
      <c r="C45" s="70" t="s">
        <v>77</v>
      </c>
      <c r="D45" s="69"/>
      <c r="E45" s="69"/>
      <c r="F45" s="69"/>
      <c r="G45" s="69"/>
      <c r="H45" s="69"/>
      <c r="I45" s="69"/>
      <c r="J45" s="69"/>
      <c r="K45" s="69"/>
      <c r="L45" s="69"/>
      <c r="M45" s="104"/>
      <c r="N45" s="104"/>
      <c r="O45" s="108"/>
      <c r="P45" s="108"/>
    </row>
    <row r="46" spans="2:17" s="7" customFormat="1" ht="12.75" customHeight="1">
      <c r="B46" s="60" t="s">
        <v>1</v>
      </c>
      <c r="C46" s="71" t="s">
        <v>148</v>
      </c>
      <c r="N46" s="104"/>
      <c r="O46" s="104"/>
      <c r="P46" s="108"/>
      <c r="Q46" s="108"/>
    </row>
    <row r="47" spans="2:17" s="7" customFormat="1">
      <c r="B47" s="78"/>
      <c r="E47" s="78"/>
      <c r="F47" s="78"/>
      <c r="G47" s="78"/>
      <c r="H47" s="78"/>
      <c r="I47" s="78"/>
      <c r="J47" s="78"/>
      <c r="M47" s="104"/>
      <c r="N47" s="104"/>
      <c r="O47" s="108"/>
      <c r="P47" s="108"/>
    </row>
    <row r="48" spans="2:17" s="7" customFormat="1">
      <c r="B48" s="78"/>
      <c r="E48" s="78"/>
      <c r="F48" s="78"/>
      <c r="G48" s="78"/>
      <c r="H48" s="78"/>
      <c r="I48" s="78"/>
      <c r="J48" s="78"/>
      <c r="M48" s="104"/>
      <c r="N48" s="104"/>
      <c r="O48" s="108"/>
      <c r="P48" s="108"/>
    </row>
    <row r="49" spans="2:16" s="7" customFormat="1">
      <c r="B49" s="78"/>
      <c r="E49" s="78"/>
      <c r="F49" s="78"/>
      <c r="G49" s="78"/>
      <c r="H49" s="78"/>
      <c r="I49" s="78"/>
      <c r="J49" s="78"/>
      <c r="M49" s="104"/>
      <c r="N49" s="104"/>
      <c r="O49" s="108"/>
      <c r="P49" s="108"/>
    </row>
    <row r="50" spans="2:16" s="7" customFormat="1">
      <c r="B50" s="78"/>
      <c r="E50" s="78"/>
      <c r="F50" s="78"/>
      <c r="G50" s="78"/>
      <c r="H50" s="78"/>
      <c r="I50" s="78"/>
      <c r="J50" s="78"/>
      <c r="M50" s="104"/>
      <c r="N50" s="104"/>
      <c r="O50" s="108"/>
      <c r="P50" s="108"/>
    </row>
    <row r="51" spans="2:16" s="7" customFormat="1">
      <c r="B51" s="78"/>
      <c r="E51" s="78"/>
      <c r="F51" s="78"/>
      <c r="G51" s="78"/>
      <c r="H51" s="78"/>
      <c r="I51" s="78"/>
      <c r="J51" s="78"/>
      <c r="M51" s="104"/>
      <c r="N51" s="104"/>
      <c r="O51" s="108"/>
      <c r="P51" s="108"/>
    </row>
  </sheetData>
  <mergeCells count="21">
    <mergeCell ref="B4:L4"/>
    <mergeCell ref="B5:L5"/>
    <mergeCell ref="F7:J7"/>
    <mergeCell ref="B9:C9"/>
    <mergeCell ref="B28:C28"/>
    <mergeCell ref="B29:C29"/>
    <mergeCell ref="B36:C36"/>
    <mergeCell ref="B37:C37"/>
    <mergeCell ref="B38:C38"/>
    <mergeCell ref="B39:C39"/>
    <mergeCell ref="B40:C40"/>
    <mergeCell ref="B41:C41"/>
    <mergeCell ref="B42:C42"/>
    <mergeCell ref="B43:C43"/>
    <mergeCell ref="C44:L44"/>
    <mergeCell ref="C45:L45"/>
    <mergeCell ref="B7:C8"/>
    <mergeCell ref="D7:D8"/>
    <mergeCell ref="E7:E8"/>
    <mergeCell ref="K7:K8"/>
    <mergeCell ref="L7:L8"/>
  </mergeCells>
  <phoneticPr fontId="25"/>
  <printOptions horizontalCentered="1"/>
  <pageMargins left="0.78740157480314965" right="0.78740157480314965" top="0.98425196850393681" bottom="0.78740157480314965" header="0.59055118110236227" footer="0.59055118110236227"/>
  <pageSetup paperSize="9" scale="67" fitToWidth="1" fitToHeight="0" orientation="portrait" usePrinterDefaults="1"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sheetPr>
    <tabColor indexed="11"/>
    <pageSetUpPr fitToPage="1"/>
  </sheetPr>
  <dimension ref="A1:M29"/>
  <sheetViews>
    <sheetView showGridLines="0" view="pageBreakPreview" zoomScale="80" zoomScaleSheetLayoutView="80" workbookViewId="0">
      <selection activeCell="O45" sqref="O45"/>
    </sheetView>
  </sheetViews>
  <sheetFormatPr defaultColWidth="8" defaultRowHeight="13.2"/>
  <cols>
    <col min="1" max="3" width="2" style="1" customWidth="1"/>
    <col min="4" max="4" width="21" style="1" customWidth="1"/>
    <col min="5" max="5" width="23.3984375" style="1" customWidth="1"/>
    <col min="6" max="11" width="12.69921875" style="1" customWidth="1"/>
    <col min="12" max="12" width="19.796875" style="1" customWidth="1"/>
    <col min="13" max="13" width="21.69921875" style="1" customWidth="1"/>
    <col min="14" max="14" width="1.296875" style="1" customWidth="1"/>
    <col min="15" max="16384" width="8" style="1"/>
  </cols>
  <sheetData>
    <row r="1" spans="1:13" ht="18.75" customHeight="1">
      <c r="M1" s="10" t="s">
        <v>151</v>
      </c>
    </row>
    <row r="2" spans="1:13" ht="18" customHeight="1">
      <c r="L2" s="6" t="s">
        <v>113</v>
      </c>
      <c r="M2" s="11"/>
    </row>
    <row r="3" spans="1:13" ht="8.25" customHeight="1">
      <c r="L3" s="7"/>
      <c r="M3" s="12"/>
    </row>
    <row r="4" spans="1:13" ht="30.75" customHeight="1">
      <c r="B4" s="2" t="s">
        <v>106</v>
      </c>
      <c r="C4" s="13"/>
      <c r="D4" s="13"/>
      <c r="E4" s="13"/>
      <c r="F4" s="13"/>
      <c r="G4" s="13"/>
      <c r="H4" s="13"/>
      <c r="I4" s="13"/>
      <c r="J4" s="13"/>
      <c r="K4" s="13"/>
      <c r="L4" s="13"/>
      <c r="M4" s="13"/>
    </row>
    <row r="5" spans="1:13">
      <c r="B5" s="13"/>
      <c r="C5" s="13"/>
      <c r="D5" s="13"/>
      <c r="E5" s="13"/>
      <c r="F5" s="13"/>
      <c r="G5" s="13"/>
      <c r="H5" s="13"/>
      <c r="I5" s="13"/>
      <c r="J5" s="13"/>
      <c r="K5" s="13"/>
      <c r="L5" s="13"/>
      <c r="M5" s="13"/>
    </row>
    <row r="6" spans="1:13">
      <c r="M6" s="45" t="s">
        <v>79</v>
      </c>
    </row>
    <row r="7" spans="1:13" ht="15" customHeight="1">
      <c r="B7" s="16" t="s">
        <v>6</v>
      </c>
      <c r="C7" s="17"/>
      <c r="D7" s="17"/>
      <c r="E7" s="16" t="s">
        <v>5</v>
      </c>
      <c r="F7" s="186" t="s">
        <v>94</v>
      </c>
      <c r="G7" s="188"/>
      <c r="H7" s="188"/>
      <c r="I7" s="188"/>
      <c r="J7" s="188"/>
      <c r="K7" s="188"/>
      <c r="L7" s="16" t="s">
        <v>2</v>
      </c>
      <c r="M7" s="39" t="s">
        <v>26</v>
      </c>
    </row>
    <row r="8" spans="1:13">
      <c r="B8" s="17"/>
      <c r="C8" s="17"/>
      <c r="D8" s="17"/>
      <c r="E8" s="16"/>
      <c r="F8" s="40" t="s">
        <v>88</v>
      </c>
      <c r="G8" s="40" t="s">
        <v>89</v>
      </c>
      <c r="H8" s="40" t="s">
        <v>90</v>
      </c>
      <c r="I8" s="40" t="s">
        <v>91</v>
      </c>
      <c r="J8" s="40" t="s">
        <v>93</v>
      </c>
      <c r="K8" s="40" t="s">
        <v>95</v>
      </c>
      <c r="L8" s="39"/>
      <c r="M8" s="39"/>
    </row>
    <row r="9" spans="1:13" ht="18" customHeight="1">
      <c r="A9" s="15"/>
      <c r="B9" s="18" t="s">
        <v>121</v>
      </c>
      <c r="C9" s="25"/>
      <c r="D9" s="33"/>
      <c r="E9" s="26"/>
      <c r="F9" s="41"/>
      <c r="G9" s="41"/>
      <c r="H9" s="41"/>
      <c r="I9" s="41"/>
      <c r="J9" s="41"/>
      <c r="K9" s="41"/>
      <c r="L9" s="41"/>
      <c r="M9" s="41"/>
    </row>
    <row r="10" spans="1:13" ht="18" customHeight="1">
      <c r="A10" s="15"/>
      <c r="B10" s="21"/>
      <c r="C10" s="27" t="s">
        <v>78</v>
      </c>
      <c r="D10" s="27"/>
      <c r="E10" s="37" t="s">
        <v>132</v>
      </c>
      <c r="F10" s="42"/>
      <c r="G10" s="42"/>
      <c r="H10" s="42"/>
      <c r="I10" s="42"/>
      <c r="J10" s="42"/>
      <c r="K10" s="42"/>
      <c r="L10" s="41">
        <f t="shared" ref="L10:L16" si="0">SUM(F10:K10)</f>
        <v>0</v>
      </c>
      <c r="M10" s="42"/>
    </row>
    <row r="11" spans="1:13" ht="18" customHeight="1">
      <c r="A11" s="15"/>
      <c r="B11" s="21"/>
      <c r="C11" s="27" t="s">
        <v>125</v>
      </c>
      <c r="D11" s="27"/>
      <c r="E11" s="26" t="s">
        <v>152</v>
      </c>
      <c r="F11" s="42"/>
      <c r="G11" s="42"/>
      <c r="H11" s="42"/>
      <c r="I11" s="42"/>
      <c r="J11" s="42"/>
      <c r="K11" s="42"/>
      <c r="L11" s="41">
        <f t="shared" si="0"/>
        <v>0</v>
      </c>
      <c r="M11" s="42"/>
    </row>
    <row r="12" spans="1:13" ht="18" customHeight="1">
      <c r="A12" s="15"/>
      <c r="B12" s="21"/>
      <c r="C12" s="27" t="s">
        <v>126</v>
      </c>
      <c r="D12" s="27"/>
      <c r="E12" s="26" t="s">
        <v>153</v>
      </c>
      <c r="F12" s="42"/>
      <c r="G12" s="42"/>
      <c r="H12" s="42"/>
      <c r="I12" s="42"/>
      <c r="J12" s="42"/>
      <c r="K12" s="42"/>
      <c r="L12" s="41">
        <f t="shared" si="0"/>
        <v>0</v>
      </c>
      <c r="M12" s="42"/>
    </row>
    <row r="13" spans="1:13" ht="18" customHeight="1">
      <c r="A13" s="15"/>
      <c r="B13" s="21"/>
      <c r="C13" s="27" t="s">
        <v>11</v>
      </c>
      <c r="D13" s="27"/>
      <c r="E13" s="26" t="s">
        <v>154</v>
      </c>
      <c r="F13" s="42"/>
      <c r="G13" s="42"/>
      <c r="H13" s="42"/>
      <c r="I13" s="42"/>
      <c r="J13" s="42"/>
      <c r="K13" s="42"/>
      <c r="L13" s="41">
        <f t="shared" si="0"/>
        <v>0</v>
      </c>
      <c r="M13" s="42"/>
    </row>
    <row r="14" spans="1:13" ht="18" customHeight="1">
      <c r="A14" s="15"/>
      <c r="B14" s="21"/>
      <c r="C14" s="27" t="s">
        <v>127</v>
      </c>
      <c r="D14" s="27"/>
      <c r="E14" s="26" t="s">
        <v>155</v>
      </c>
      <c r="F14" s="42"/>
      <c r="G14" s="42"/>
      <c r="H14" s="42"/>
      <c r="I14" s="42"/>
      <c r="J14" s="42"/>
      <c r="K14" s="42"/>
      <c r="L14" s="41">
        <f t="shared" si="0"/>
        <v>0</v>
      </c>
      <c r="M14" s="42"/>
    </row>
    <row r="15" spans="1:13" ht="18" customHeight="1">
      <c r="A15" s="15"/>
      <c r="B15" s="19"/>
      <c r="C15" s="27" t="s">
        <v>128</v>
      </c>
      <c r="D15" s="27"/>
      <c r="E15" s="26" t="s">
        <v>137</v>
      </c>
      <c r="F15" s="42"/>
      <c r="G15" s="42"/>
      <c r="H15" s="42"/>
      <c r="I15" s="42"/>
      <c r="J15" s="42"/>
      <c r="K15" s="42"/>
      <c r="L15" s="41">
        <f t="shared" si="0"/>
        <v>0</v>
      </c>
      <c r="M15" s="42"/>
    </row>
    <row r="16" spans="1:13" ht="18" customHeight="1">
      <c r="A16" s="15"/>
      <c r="B16" s="20" t="s">
        <v>130</v>
      </c>
      <c r="C16" s="22"/>
      <c r="D16" s="22"/>
      <c r="E16" s="22"/>
      <c r="F16" s="41">
        <f t="shared" ref="F16:K16" si="1">SUM(F10:F15)</f>
        <v>0</v>
      </c>
      <c r="G16" s="41">
        <f t="shared" si="1"/>
        <v>0</v>
      </c>
      <c r="H16" s="41">
        <f t="shared" si="1"/>
        <v>0</v>
      </c>
      <c r="I16" s="41">
        <f t="shared" si="1"/>
        <v>0</v>
      </c>
      <c r="J16" s="41">
        <f t="shared" si="1"/>
        <v>0</v>
      </c>
      <c r="K16" s="41">
        <f t="shared" si="1"/>
        <v>0</v>
      </c>
      <c r="L16" s="41">
        <f t="shared" si="0"/>
        <v>0</v>
      </c>
      <c r="M16" s="41"/>
    </row>
    <row r="17" spans="1:13" ht="18" customHeight="1">
      <c r="A17" s="15"/>
      <c r="B17" s="18" t="s">
        <v>122</v>
      </c>
      <c r="C17" s="25"/>
      <c r="D17" s="33"/>
      <c r="E17" s="26"/>
      <c r="F17" s="41"/>
      <c r="G17" s="41"/>
      <c r="H17" s="41"/>
      <c r="I17" s="41"/>
      <c r="J17" s="41"/>
      <c r="K17" s="41"/>
      <c r="L17" s="189"/>
      <c r="M17" s="46"/>
    </row>
    <row r="18" spans="1:13" ht="18" customHeight="1">
      <c r="A18" s="15"/>
      <c r="B18" s="21"/>
      <c r="C18" s="27" t="s">
        <v>40</v>
      </c>
      <c r="D18" s="27"/>
      <c r="E18" s="37" t="s">
        <v>132</v>
      </c>
      <c r="F18" s="187"/>
      <c r="G18" s="187"/>
      <c r="H18" s="187"/>
      <c r="I18" s="187"/>
      <c r="J18" s="187"/>
      <c r="K18" s="42"/>
      <c r="L18" s="41">
        <f>SUM(F18:K18)</f>
        <v>0</v>
      </c>
      <c r="M18" s="190"/>
    </row>
    <row r="19" spans="1:13" ht="18" customHeight="1">
      <c r="A19" s="15"/>
      <c r="B19" s="20" t="s">
        <v>131</v>
      </c>
      <c r="C19" s="22"/>
      <c r="D19" s="22"/>
      <c r="E19" s="22"/>
      <c r="F19" s="187"/>
      <c r="G19" s="187"/>
      <c r="H19" s="187"/>
      <c r="I19" s="187"/>
      <c r="J19" s="187"/>
      <c r="K19" s="41">
        <f>SUM(K18:K18)</f>
        <v>0</v>
      </c>
      <c r="L19" s="41">
        <f>SUM(F19:K19)</f>
        <v>0</v>
      </c>
      <c r="M19" s="41"/>
    </row>
    <row r="20" spans="1:13" ht="18" customHeight="1">
      <c r="A20" s="15"/>
      <c r="B20" s="18" t="s">
        <v>124</v>
      </c>
      <c r="C20" s="25"/>
      <c r="D20" s="33"/>
      <c r="E20" s="22"/>
      <c r="F20" s="41"/>
      <c r="G20" s="41"/>
      <c r="H20" s="41"/>
      <c r="I20" s="41"/>
      <c r="J20" s="41"/>
      <c r="K20" s="41"/>
      <c r="L20" s="41"/>
      <c r="M20" s="41"/>
    </row>
    <row r="21" spans="1:13" ht="18" customHeight="1">
      <c r="A21" s="15"/>
      <c r="B21" s="21"/>
      <c r="C21" s="27" t="s">
        <v>82</v>
      </c>
      <c r="D21" s="27"/>
      <c r="E21" s="37" t="s">
        <v>132</v>
      </c>
      <c r="F21" s="187">
        <v>208550000</v>
      </c>
      <c r="G21" s="187">
        <v>208550000</v>
      </c>
      <c r="H21" s="187">
        <v>208550000</v>
      </c>
      <c r="I21" s="187">
        <v>208550000</v>
      </c>
      <c r="J21" s="187">
        <v>208550000</v>
      </c>
      <c r="K21" s="187">
        <v>208550000</v>
      </c>
      <c r="L21" s="187">
        <f>SUM(F21:K21)</f>
        <v>1251300000</v>
      </c>
      <c r="M21" s="191" t="s">
        <v>76</v>
      </c>
    </row>
    <row r="22" spans="1:13" ht="30" customHeight="1">
      <c r="A22" s="15"/>
      <c r="B22" s="19"/>
      <c r="C22" s="26" t="s">
        <v>129</v>
      </c>
      <c r="D22" s="26"/>
      <c r="E22" s="37" t="s">
        <v>132</v>
      </c>
      <c r="F22" s="187">
        <v>15000000</v>
      </c>
      <c r="G22" s="187">
        <v>15000000</v>
      </c>
      <c r="H22" s="187">
        <v>15000000</v>
      </c>
      <c r="I22" s="187">
        <v>15000000</v>
      </c>
      <c r="J22" s="187">
        <v>15000000</v>
      </c>
      <c r="K22" s="187">
        <v>15000000</v>
      </c>
      <c r="L22" s="187">
        <f>SUM(F22:K22)</f>
        <v>90000000</v>
      </c>
      <c r="M22" s="191" t="s">
        <v>76</v>
      </c>
    </row>
    <row r="23" spans="1:13" ht="18" customHeight="1">
      <c r="A23" s="15"/>
      <c r="B23" s="20" t="s">
        <v>3</v>
      </c>
      <c r="C23" s="22"/>
      <c r="D23" s="22"/>
      <c r="E23" s="22"/>
      <c r="F23" s="187">
        <f t="shared" ref="F23:K23" si="2">F21+F22</f>
        <v>223550000</v>
      </c>
      <c r="G23" s="187">
        <f t="shared" si="2"/>
        <v>223550000</v>
      </c>
      <c r="H23" s="187">
        <f t="shared" si="2"/>
        <v>223550000</v>
      </c>
      <c r="I23" s="187">
        <f t="shared" si="2"/>
        <v>223550000</v>
      </c>
      <c r="J23" s="187">
        <f t="shared" si="2"/>
        <v>223550000</v>
      </c>
      <c r="K23" s="187">
        <f t="shared" si="2"/>
        <v>223550000</v>
      </c>
      <c r="L23" s="187">
        <f>SUM(F23:K23)</f>
        <v>1341300000</v>
      </c>
      <c r="M23" s="191"/>
    </row>
    <row r="24" spans="1:13" ht="30" customHeight="1">
      <c r="A24" s="15"/>
      <c r="B24" s="180" t="s">
        <v>141</v>
      </c>
      <c r="C24" s="183"/>
      <c r="D24" s="183"/>
      <c r="E24" s="185"/>
      <c r="F24" s="41">
        <f t="shared" ref="F24:L24" si="3">F16+F19+F23</f>
        <v>223550000</v>
      </c>
      <c r="G24" s="41">
        <f t="shared" si="3"/>
        <v>223550000</v>
      </c>
      <c r="H24" s="41">
        <f t="shared" si="3"/>
        <v>223550000</v>
      </c>
      <c r="I24" s="41">
        <f t="shared" si="3"/>
        <v>223550000</v>
      </c>
      <c r="J24" s="41">
        <f t="shared" si="3"/>
        <v>223550000</v>
      </c>
      <c r="K24" s="41">
        <f t="shared" si="3"/>
        <v>223550000</v>
      </c>
      <c r="L24" s="41">
        <f t="shared" si="3"/>
        <v>1341300000</v>
      </c>
      <c r="M24" s="46"/>
    </row>
    <row r="25" spans="1:13" s="14" customFormat="1" ht="15" customHeight="1">
      <c r="B25" s="181" t="s">
        <v>1</v>
      </c>
      <c r="C25" s="184" t="s">
        <v>162</v>
      </c>
      <c r="D25" s="32"/>
    </row>
    <row r="26" spans="1:13" s="14" customFormat="1" ht="15" customHeight="1">
      <c r="B26" s="181" t="s">
        <v>1</v>
      </c>
      <c r="C26" s="184" t="s">
        <v>139</v>
      </c>
      <c r="D26" s="32"/>
    </row>
    <row r="27" spans="1:13" s="14" customFormat="1" ht="15" customHeight="1">
      <c r="B27" s="181" t="s">
        <v>1</v>
      </c>
      <c r="C27" s="184" t="s">
        <v>135</v>
      </c>
      <c r="D27" s="32"/>
    </row>
    <row r="28" spans="1:13" s="14" customFormat="1" ht="15" customHeight="1">
      <c r="B28" s="24" t="s">
        <v>1</v>
      </c>
      <c r="C28" s="32" t="s">
        <v>156</v>
      </c>
    </row>
    <row r="29" spans="1:13" ht="15" customHeight="1">
      <c r="B29" s="182"/>
      <c r="C29" s="14"/>
    </row>
  </sheetData>
  <mergeCells count="19">
    <mergeCell ref="B4:M4"/>
    <mergeCell ref="F7:K7"/>
    <mergeCell ref="C10:D10"/>
    <mergeCell ref="C11:D11"/>
    <mergeCell ref="C12:D12"/>
    <mergeCell ref="C13:D13"/>
    <mergeCell ref="C14:D14"/>
    <mergeCell ref="C15:D15"/>
    <mergeCell ref="B16:E16"/>
    <mergeCell ref="C18:D18"/>
    <mergeCell ref="B19:E19"/>
    <mergeCell ref="C21:D21"/>
    <mergeCell ref="C22:D22"/>
    <mergeCell ref="B23:E23"/>
    <mergeCell ref="B24:E24"/>
    <mergeCell ref="B7:D8"/>
    <mergeCell ref="E7:E8"/>
    <mergeCell ref="L7:L8"/>
    <mergeCell ref="M7:M8"/>
  </mergeCells>
  <phoneticPr fontId="12"/>
  <printOptions horizontalCentered="1"/>
  <pageMargins left="0.78740157480314965" right="0.78740157480314965" top="0.70866141732283472" bottom="0.51181102362204722" header="0.51181102362204722" footer="0.51181102362204722"/>
  <pageSetup paperSize="9" scale="43" fitToWidth="1" fitToHeight="0" orientation="portrait" usePrinterDefaults="1"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sheetPr>
    <pageSetUpPr fitToPage="1"/>
  </sheetPr>
  <dimension ref="A1:K33"/>
  <sheetViews>
    <sheetView showGridLines="0" view="pageBreakPreview" zoomScale="85" zoomScaleNormal="55" zoomScaleSheetLayoutView="85" workbookViewId="0"/>
  </sheetViews>
  <sheetFormatPr defaultColWidth="8.796875" defaultRowHeight="30" customHeight="1"/>
  <cols>
    <col min="1" max="1" width="2.296875" style="192" customWidth="1"/>
    <col min="2" max="2" width="3.19921875" style="192" customWidth="1"/>
    <col min="3" max="3" width="16.796875" style="193" customWidth="1"/>
    <col min="4" max="4" width="8.3984375" style="193" customWidth="1"/>
    <col min="5" max="9" width="8.3984375" style="194" customWidth="1"/>
    <col min="10" max="10" width="10" style="194" customWidth="1"/>
    <col min="11" max="11" width="2.09765625" style="194" customWidth="1"/>
    <col min="12" max="16384" width="8.796875" style="194"/>
  </cols>
  <sheetData>
    <row r="1" spans="1:11" s="195" customFormat="1" ht="24" customHeight="1">
      <c r="C1" s="203"/>
      <c r="D1" s="203"/>
      <c r="E1" s="203"/>
      <c r="F1" s="203"/>
      <c r="G1" s="203"/>
      <c r="H1" s="203"/>
      <c r="I1" s="203"/>
      <c r="J1" s="226" t="s">
        <v>157</v>
      </c>
    </row>
    <row r="2" spans="1:11" s="195" customFormat="1" ht="24" customHeight="1">
      <c r="B2" s="2"/>
      <c r="C2" s="2"/>
      <c r="D2" s="2"/>
      <c r="E2" s="2"/>
      <c r="F2" s="1"/>
      <c r="G2" s="6" t="s">
        <v>113</v>
      </c>
      <c r="H2" s="224"/>
      <c r="I2" s="225"/>
      <c r="J2" s="227"/>
    </row>
    <row r="3" spans="1:11" s="195" customFormat="1" ht="24" customHeight="1">
      <c r="B3" s="2" t="str">
        <f>'４-４（別紙2-1）'!B4:M4</f>
        <v>入札金額内訳書（運転・維持管理業務に係るサービス対価）</v>
      </c>
      <c r="C3" s="2"/>
      <c r="D3" s="2"/>
      <c r="E3" s="2"/>
      <c r="F3" s="2"/>
      <c r="G3" s="2"/>
      <c r="H3" s="2"/>
      <c r="I3" s="2"/>
      <c r="J3" s="2"/>
      <c r="K3" s="2"/>
    </row>
    <row r="4" spans="1:11" s="196" customFormat="1" ht="30.75" customHeight="1">
      <c r="B4" s="197" t="s">
        <v>133</v>
      </c>
      <c r="C4" s="204"/>
      <c r="D4" s="204"/>
      <c r="E4" s="204"/>
      <c r="J4" s="45" t="s">
        <v>79</v>
      </c>
    </row>
    <row r="5" spans="1:11" ht="16.2" customHeight="1">
      <c r="A5" s="194"/>
      <c r="B5" s="53" t="s">
        <v>53</v>
      </c>
      <c r="C5" s="61"/>
      <c r="D5" s="211"/>
      <c r="E5" s="219" t="s">
        <v>74</v>
      </c>
      <c r="F5" s="219"/>
      <c r="G5" s="219"/>
      <c r="H5" s="219"/>
      <c r="I5" s="219"/>
      <c r="J5" s="228" t="s">
        <v>39</v>
      </c>
    </row>
    <row r="6" spans="1:11" ht="30" customHeight="1">
      <c r="A6" s="194"/>
      <c r="B6" s="54"/>
      <c r="C6" s="62"/>
      <c r="D6" s="212" t="s">
        <v>80</v>
      </c>
      <c r="E6" s="212" t="s">
        <v>81</v>
      </c>
      <c r="F6" s="212" t="s">
        <v>68</v>
      </c>
      <c r="G6" s="212" t="s">
        <v>83</v>
      </c>
      <c r="H6" s="212" t="s">
        <v>27</v>
      </c>
      <c r="I6" s="212" t="s">
        <v>84</v>
      </c>
      <c r="J6" s="229"/>
    </row>
    <row r="7" spans="1:11" ht="18" customHeight="1">
      <c r="A7" s="194"/>
      <c r="B7" s="198"/>
      <c r="C7" s="205"/>
      <c r="D7" s="213"/>
      <c r="E7" s="213"/>
      <c r="F7" s="220"/>
      <c r="G7" s="220"/>
      <c r="H7" s="220"/>
      <c r="I7" s="220"/>
      <c r="J7" s="230">
        <f t="shared" ref="J7:J27" si="0">SUM(D7:I7)</f>
        <v>0</v>
      </c>
    </row>
    <row r="8" spans="1:11" ht="18" customHeight="1">
      <c r="A8" s="194"/>
      <c r="B8" s="199"/>
      <c r="C8" s="206"/>
      <c r="D8" s="214"/>
      <c r="E8" s="214"/>
      <c r="F8" s="221"/>
      <c r="G8" s="221"/>
      <c r="H8" s="221"/>
      <c r="I8" s="221"/>
      <c r="J8" s="231">
        <f t="shared" si="0"/>
        <v>0</v>
      </c>
    </row>
    <row r="9" spans="1:11" ht="18" customHeight="1">
      <c r="A9" s="194"/>
      <c r="B9" s="199"/>
      <c r="C9" s="206"/>
      <c r="D9" s="214"/>
      <c r="E9" s="214"/>
      <c r="F9" s="221"/>
      <c r="G9" s="221"/>
      <c r="H9" s="221"/>
      <c r="I9" s="221"/>
      <c r="J9" s="231">
        <f t="shared" si="0"/>
        <v>0</v>
      </c>
    </row>
    <row r="10" spans="1:11" ht="18" customHeight="1">
      <c r="A10" s="194"/>
      <c r="B10" s="199"/>
      <c r="C10" s="206"/>
      <c r="D10" s="215"/>
      <c r="E10" s="215"/>
      <c r="F10" s="222"/>
      <c r="G10" s="222"/>
      <c r="H10" s="222"/>
      <c r="I10" s="222"/>
      <c r="J10" s="231">
        <f t="shared" si="0"/>
        <v>0</v>
      </c>
    </row>
    <row r="11" spans="1:11" ht="18" customHeight="1">
      <c r="A11" s="194"/>
      <c r="B11" s="199"/>
      <c r="C11" s="206"/>
      <c r="D11" s="215"/>
      <c r="E11" s="215"/>
      <c r="F11" s="222"/>
      <c r="G11" s="222"/>
      <c r="H11" s="222"/>
      <c r="I11" s="222"/>
      <c r="J11" s="231">
        <f t="shared" si="0"/>
        <v>0</v>
      </c>
    </row>
    <row r="12" spans="1:11" ht="18" customHeight="1">
      <c r="A12" s="194"/>
      <c r="B12" s="199"/>
      <c r="C12" s="206"/>
      <c r="D12" s="215"/>
      <c r="E12" s="215"/>
      <c r="F12" s="222"/>
      <c r="G12" s="222"/>
      <c r="H12" s="222"/>
      <c r="I12" s="222"/>
      <c r="J12" s="231">
        <f t="shared" si="0"/>
        <v>0</v>
      </c>
    </row>
    <row r="13" spans="1:11" ht="18" customHeight="1">
      <c r="A13" s="194"/>
      <c r="B13" s="199"/>
      <c r="C13" s="206"/>
      <c r="D13" s="215"/>
      <c r="E13" s="215"/>
      <c r="F13" s="222"/>
      <c r="G13" s="222"/>
      <c r="H13" s="222"/>
      <c r="I13" s="222"/>
      <c r="J13" s="231">
        <f t="shared" si="0"/>
        <v>0</v>
      </c>
    </row>
    <row r="14" spans="1:11" ht="18" customHeight="1">
      <c r="A14" s="194"/>
      <c r="B14" s="199"/>
      <c r="C14" s="206"/>
      <c r="D14" s="215"/>
      <c r="E14" s="215"/>
      <c r="F14" s="222"/>
      <c r="G14" s="222"/>
      <c r="H14" s="222"/>
      <c r="I14" s="222"/>
      <c r="J14" s="231">
        <f t="shared" si="0"/>
        <v>0</v>
      </c>
    </row>
    <row r="15" spans="1:11" ht="18" customHeight="1">
      <c r="A15" s="194"/>
      <c r="B15" s="199"/>
      <c r="C15" s="206"/>
      <c r="D15" s="215"/>
      <c r="E15" s="215"/>
      <c r="F15" s="222"/>
      <c r="G15" s="222"/>
      <c r="H15" s="222"/>
      <c r="I15" s="222"/>
      <c r="J15" s="231">
        <f t="shared" si="0"/>
        <v>0</v>
      </c>
    </row>
    <row r="16" spans="1:11" ht="18" customHeight="1">
      <c r="A16" s="194"/>
      <c r="B16" s="199"/>
      <c r="C16" s="206"/>
      <c r="D16" s="215"/>
      <c r="E16" s="215"/>
      <c r="F16" s="222"/>
      <c r="G16" s="222"/>
      <c r="H16" s="222"/>
      <c r="I16" s="222"/>
      <c r="J16" s="231">
        <f t="shared" si="0"/>
        <v>0</v>
      </c>
    </row>
    <row r="17" spans="1:10" ht="18" customHeight="1">
      <c r="A17" s="194"/>
      <c r="B17" s="199"/>
      <c r="C17" s="206"/>
      <c r="D17" s="215"/>
      <c r="E17" s="215"/>
      <c r="F17" s="222"/>
      <c r="G17" s="222"/>
      <c r="H17" s="222"/>
      <c r="I17" s="222"/>
      <c r="J17" s="231">
        <f t="shared" si="0"/>
        <v>0</v>
      </c>
    </row>
    <row r="18" spans="1:10" ht="18" customHeight="1">
      <c r="A18" s="194"/>
      <c r="B18" s="199"/>
      <c r="C18" s="206"/>
      <c r="D18" s="215"/>
      <c r="E18" s="215"/>
      <c r="F18" s="222"/>
      <c r="G18" s="222"/>
      <c r="H18" s="222"/>
      <c r="I18" s="222"/>
      <c r="J18" s="231">
        <f t="shared" si="0"/>
        <v>0</v>
      </c>
    </row>
    <row r="19" spans="1:10" ht="18" customHeight="1">
      <c r="A19" s="194"/>
      <c r="B19" s="199"/>
      <c r="C19" s="206"/>
      <c r="D19" s="215"/>
      <c r="E19" s="215"/>
      <c r="F19" s="222"/>
      <c r="G19" s="222"/>
      <c r="H19" s="222"/>
      <c r="I19" s="222"/>
      <c r="J19" s="231">
        <f t="shared" si="0"/>
        <v>0</v>
      </c>
    </row>
    <row r="20" spans="1:10" ht="18" customHeight="1">
      <c r="A20" s="194"/>
      <c r="B20" s="199"/>
      <c r="C20" s="206"/>
      <c r="D20" s="215"/>
      <c r="E20" s="215"/>
      <c r="F20" s="222"/>
      <c r="G20" s="222"/>
      <c r="H20" s="222"/>
      <c r="I20" s="222"/>
      <c r="J20" s="231">
        <f t="shared" si="0"/>
        <v>0</v>
      </c>
    </row>
    <row r="21" spans="1:10" ht="18" customHeight="1">
      <c r="A21" s="194"/>
      <c r="B21" s="199"/>
      <c r="C21" s="206"/>
      <c r="D21" s="215"/>
      <c r="E21" s="215"/>
      <c r="F21" s="222"/>
      <c r="G21" s="222"/>
      <c r="H21" s="222"/>
      <c r="I21" s="222"/>
      <c r="J21" s="231">
        <f t="shared" si="0"/>
        <v>0</v>
      </c>
    </row>
    <row r="22" spans="1:10" ht="18" customHeight="1">
      <c r="A22" s="194"/>
      <c r="B22" s="199"/>
      <c r="C22" s="206"/>
      <c r="D22" s="215"/>
      <c r="E22" s="215"/>
      <c r="F22" s="222"/>
      <c r="G22" s="222"/>
      <c r="H22" s="222"/>
      <c r="I22" s="222"/>
      <c r="J22" s="231">
        <f t="shared" si="0"/>
        <v>0</v>
      </c>
    </row>
    <row r="23" spans="1:10" ht="18" customHeight="1">
      <c r="A23" s="194"/>
      <c r="B23" s="199"/>
      <c r="C23" s="206"/>
      <c r="D23" s="215"/>
      <c r="E23" s="215"/>
      <c r="F23" s="222"/>
      <c r="G23" s="222"/>
      <c r="H23" s="222"/>
      <c r="I23" s="222"/>
      <c r="J23" s="231">
        <f t="shared" si="0"/>
        <v>0</v>
      </c>
    </row>
    <row r="24" spans="1:10" ht="18" customHeight="1">
      <c r="A24" s="194"/>
      <c r="B24" s="199"/>
      <c r="C24" s="206"/>
      <c r="D24" s="215"/>
      <c r="E24" s="215"/>
      <c r="F24" s="222"/>
      <c r="G24" s="222"/>
      <c r="H24" s="222"/>
      <c r="I24" s="222"/>
      <c r="J24" s="231">
        <f t="shared" si="0"/>
        <v>0</v>
      </c>
    </row>
    <row r="25" spans="1:10" ht="18" customHeight="1">
      <c r="A25" s="194"/>
      <c r="B25" s="199"/>
      <c r="C25" s="206"/>
      <c r="D25" s="215"/>
      <c r="E25" s="215"/>
      <c r="F25" s="222"/>
      <c r="G25" s="222"/>
      <c r="H25" s="222"/>
      <c r="I25" s="222"/>
      <c r="J25" s="231">
        <f t="shared" si="0"/>
        <v>0</v>
      </c>
    </row>
    <row r="26" spans="1:10" ht="18" customHeight="1">
      <c r="A26" s="194"/>
      <c r="B26" s="200"/>
      <c r="C26" s="207"/>
      <c r="D26" s="216"/>
      <c r="E26" s="216"/>
      <c r="F26" s="223"/>
      <c r="G26" s="223"/>
      <c r="H26" s="223"/>
      <c r="I26" s="223"/>
      <c r="J26" s="232">
        <f t="shared" si="0"/>
        <v>0</v>
      </c>
    </row>
    <row r="27" spans="1:10" ht="18" customHeight="1">
      <c r="A27" s="194"/>
      <c r="B27" s="201" t="s">
        <v>39</v>
      </c>
      <c r="C27" s="208"/>
      <c r="D27" s="217">
        <f t="shared" ref="D27:I27" si="1">SUM(D7:D26)</f>
        <v>0</v>
      </c>
      <c r="E27" s="217">
        <f t="shared" si="1"/>
        <v>0</v>
      </c>
      <c r="F27" s="217">
        <f t="shared" si="1"/>
        <v>0</v>
      </c>
      <c r="G27" s="217">
        <f t="shared" si="1"/>
        <v>0</v>
      </c>
      <c r="H27" s="217">
        <f t="shared" si="1"/>
        <v>0</v>
      </c>
      <c r="I27" s="217">
        <f t="shared" si="1"/>
        <v>0</v>
      </c>
      <c r="J27" s="233">
        <f t="shared" si="0"/>
        <v>0</v>
      </c>
    </row>
    <row r="28" spans="1:10" ht="15.75" customHeight="1"/>
    <row r="29" spans="1:10" ht="18" customHeight="1">
      <c r="A29" s="194"/>
      <c r="B29" s="202"/>
      <c r="C29" s="202"/>
      <c r="D29" s="218"/>
      <c r="E29" s="218"/>
      <c r="F29" s="218"/>
      <c r="G29" s="218"/>
      <c r="H29" s="218"/>
      <c r="I29" s="218"/>
      <c r="J29" s="234"/>
    </row>
    <row r="30" spans="1:10" ht="13.8">
      <c r="A30" s="194"/>
      <c r="B30" s="60" t="s">
        <v>1</v>
      </c>
      <c r="C30" s="209" t="s">
        <v>96</v>
      </c>
      <c r="D30" s="209"/>
      <c r="E30" s="209"/>
      <c r="F30" s="209"/>
    </row>
    <row r="31" spans="1:10" ht="13.8">
      <c r="A31" s="194"/>
      <c r="B31" s="60" t="s">
        <v>1</v>
      </c>
      <c r="C31" s="209" t="s">
        <v>161</v>
      </c>
      <c r="D31" s="209"/>
      <c r="E31" s="209"/>
      <c r="F31" s="209"/>
    </row>
    <row r="32" spans="1:10" ht="13.8">
      <c r="B32" s="60" t="s">
        <v>1</v>
      </c>
      <c r="C32" s="210" t="s">
        <v>4</v>
      </c>
      <c r="D32" s="210"/>
      <c r="E32" s="210"/>
      <c r="F32" s="210"/>
    </row>
    <row r="33" spans="2:6" ht="16.5" customHeight="1">
      <c r="B33" s="60" t="s">
        <v>1</v>
      </c>
      <c r="C33" s="210" t="s">
        <v>158</v>
      </c>
      <c r="D33" s="210"/>
      <c r="E33" s="210"/>
      <c r="F33" s="210"/>
    </row>
  </sheetData>
  <protectedRanges>
    <protectedRange sqref="B7:B26 D7:I26" name="範囲1"/>
  </protectedRanges>
  <mergeCells count="15">
    <mergeCell ref="B2:E2"/>
    <mergeCell ref="G2:H2"/>
    <mergeCell ref="I2:J2"/>
    <mergeCell ref="B3:K3"/>
    <mergeCell ref="E5:I5"/>
    <mergeCell ref="B7:C7"/>
    <mergeCell ref="B8:C8"/>
    <mergeCell ref="B9:C9"/>
    <mergeCell ref="B10:C10"/>
    <mergeCell ref="B24:C24"/>
    <mergeCell ref="B25:C25"/>
    <mergeCell ref="B26:C26"/>
    <mergeCell ref="B27:C27"/>
    <mergeCell ref="B5:C6"/>
    <mergeCell ref="J5:J6"/>
  </mergeCells>
  <phoneticPr fontId="12"/>
  <printOptions horizontalCentered="1"/>
  <pageMargins left="0.39370078740157483" right="0.23622047244094488" top="0.90551181102362222" bottom="0.51181102362204722" header="0.51181102362204722" footer="0.51181102362204722"/>
  <pageSetup paperSize="9" scale="99" fitToWidth="1" fitToHeight="1" orientation="portrait" usePrinterDefaults="1" r:id="rId1"/>
  <headerFooter alignWithMargins="0"/>
  <rowBreaks count="1" manualBreakCount="1">
    <brk id="26" max="16383" man="1"/>
  </rowBreaks>
</worksheet>
</file>

<file path=customXml/_rels/item1.xml.rels><?xml version="1.0" encoding="UTF-8"?><Relationships xmlns="http://schemas.openxmlformats.org/package/2006/relationships"><Relationship Id="rId1" Type="http://schemas.openxmlformats.org/officeDocument/2006/relationships/customXmlProps" Target="itemProps1.xml" /></Relationships>
</file>

<file path=customXml/_rels/item2.xml.rels><?xml version="1.0" encoding="UTF-8"?><Relationships xmlns="http://schemas.openxmlformats.org/package/2006/relationships"><Relationship Id="rId1" Type="http://schemas.openxmlformats.org/officeDocument/2006/relationships/customXmlProps" Target="itemProps2.xml" /></Relationships>
</file>

<file path=customXml/_rels/item3.xml.rels><?xml version="1.0" encoding="UTF-8"?><Relationships xmlns="http://schemas.openxmlformats.org/package/2006/relationships"><Relationship Id="rId1" Type="http://schemas.openxmlformats.org/officeDocument/2006/relationships/customXmlProps" Target="itemProps3.xml" /></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344C56C9C6D93C4C8B8A062491BA18A0" ma:contentTypeVersion="17" ma:contentTypeDescription="新しいドキュメントを作成します。" ma:contentTypeScope="" ma:versionID="d79b3f76e78da1e0617b73bafac9f011">
  <xsd:schema xmlns:xsd="http://www.w3.org/2001/XMLSchema" xmlns:xs="http://www.w3.org/2001/XMLSchema" xmlns:p="http://schemas.microsoft.com/office/2006/metadata/properties" xmlns:ns2="806e8838-6cbd-4b17-9a96-63e908bb915b" xmlns:ns3="4acc752b-8da0-4379-849b-e8e27158ae7f" targetNamespace="http://schemas.microsoft.com/office/2006/metadata/properties" ma:root="true" ma:fieldsID="bbad87b48d86c19d39a8edbd8ac52038" ns2:_="" ns3:_="">
    <xsd:import namespace="806e8838-6cbd-4b17-9a96-63e908bb915b"/>
    <xsd:import namespace="4acc752b-8da0-4379-849b-e8e27158ae7f"/>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ServiceAutoKeyPoints" minOccurs="0"/>
                <xsd:element ref="ns2:MediaServiceKeyPoints"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06e8838-6cbd-4b17-9a96-63e908bb915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画像タグ" ma:readOnly="false" ma:fieldId="{5cf76f15-5ced-4ddc-b409-7134ff3c332f}" ma:taxonomyMulti="true" ma:sspId="9d9c9a3c-fcc5-402f-98fe-c7c4e5ec2b6c"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acc752b-8da0-4379-849b-e8e27158ae7f" elementFormDefault="qualified">
    <xsd:import namespace="http://schemas.microsoft.com/office/2006/documentManagement/types"/>
    <xsd:import namespace="http://schemas.microsoft.com/office/infopath/2007/PartnerControls"/>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element name="TaxCatchAll" ma:index="23" nillable="true" ma:displayName="Taxonomy Catch All Column" ma:hidden="true" ma:list="{dfafbc53-912b-4451-924e-b3504d780087}" ma:internalName="TaxCatchAll" ma:showField="CatchAllData" ma:web="4acc752b-8da0-4379-849b-e8e27158ae7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4acc752b-8da0-4379-849b-e8e27158ae7f" xsi:nil="true"/>
    <lcf76f155ced4ddcb4097134ff3c332f xmlns="806e8838-6cbd-4b17-9a96-63e908bb915b">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CC9AD679-A7B8-47E9-8A11-622BD4F0AAE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06e8838-6cbd-4b17-9a96-63e908bb915b"/>
    <ds:schemaRef ds:uri="4acc752b-8da0-4379-849b-e8e27158ae7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FF0EFC5-E94F-43A2-B868-1F167A0B68A7}">
  <ds:schemaRefs>
    <ds:schemaRef ds:uri="http://schemas.microsoft.com/sharepoint/v3/contenttype/forms"/>
  </ds:schemaRefs>
</ds:datastoreItem>
</file>

<file path=customXml/itemProps3.xml><?xml version="1.0" encoding="utf-8"?>
<ds:datastoreItem xmlns:ds="http://schemas.openxmlformats.org/officeDocument/2006/customXml" ds:itemID="{84E76FF8-A307-467D-9F92-7EB8628FF8AB}">
  <ds:schemaRefs>
    <ds:schemaRef ds:uri="http://schemas.microsoft.com/office/2006/metadata/properties"/>
    <ds:schemaRef ds:uri="http://schemas.microsoft.com/office/2006/documentManagement/types"/>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6bfd46e5-e72c-46fb-a89a-406f8376d6bd"/>
    <ds:schemaRef ds:uri="http://www.w3.org/XML/1998/namespace"/>
    <ds:schemaRef ds:uri="4acc752b-8da0-4379-849b-e8e27158ae7f"/>
    <ds:schemaRef ds:uri="806e8838-6cbd-4b17-9a96-63e908bb915b"/>
    <ds:schemaRef ds:uri="c3ef4214-5c21-4a73-a3a4-7da09b17ea6c"/>
    <ds:schemaRef ds:uri="cee17af8-d883-43a1-972c-c9e673edd8cc"/>
  </ds:schemaRefs>
</ds:datastoreItem>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13</vt:i4>
      </vt:variant>
    </vt:vector>
  </HeadingPairs>
  <TitlesOfParts>
    <vt:vector size="13" baseType="lpstr">
      <vt:lpstr>４-４</vt:lpstr>
      <vt:lpstr>４-４（別紙1-1）</vt:lpstr>
      <vt:lpstr>４-４（別紙1-2）</vt:lpstr>
      <vt:lpstr>４-４（別紙1-3）</vt:lpstr>
      <vt:lpstr>４-４（別紙1-4）</vt:lpstr>
      <vt:lpstr>４-４（別紙1-5）</vt:lpstr>
      <vt:lpstr>４-４（別紙1-6）</vt:lpstr>
      <vt:lpstr>４-４（別紙2-1）</vt:lpstr>
      <vt:lpstr>４-４（別紙2-2）</vt:lpstr>
      <vt:lpstr>４-４（別紙2-3）</vt:lpstr>
      <vt:lpstr>４-４（別紙2-4）</vt:lpstr>
      <vt:lpstr>４-４（別紙2-5）</vt:lpstr>
      <vt:lpstr>４-４（別紙2-6）</vt:lpstr>
    </vt:vector>
  </TitlesOfParts>
  <LinksUpToDate>false</LinksUpToDate>
  <SharedDoc>false</SharedDoc>
  <HyperlinksChanged>false</HyperlinksChanged>
  <AppVersion>4.1.2</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erms:created xsi:type="dcterms:W3CDTF">2024-01-18T02:52:50Z</dcterms:created>
  <dcterms:modified xsi:type="dcterms:W3CDTF">2024-01-19T02:10:38Z</dcterms:modified>
</cp:coreProperties>
</file>

<file path=docProps/custom.xml><?xml version="1.0" encoding="utf-8"?>
<Properties xmlns:vt="http://schemas.openxmlformats.org/officeDocument/2006/docPropsVTypes" xmlns="http://schemas.openxmlformats.org/officeDocument/2006/custom-properties">
  <property fmtid="{D5CDD505-2E9C-101B-9397-08002B2CF9AE}" pid="2" name="ContentTypeId">
    <vt:lpwstr>0x0101002C46EB26D81C5F4493B6B1054D7172D0</vt:lpwstr>
  </property>
  <property fmtid="{D5CDD505-2E9C-101B-9397-08002B2CF9AE}" pid="3" name="MediaServiceImageTags">
    <vt:lpwstr/>
  </property>
  <property fmtid="{DCFEDD21-7773-49B2-8022-6FC58DB5260B}" pid="2" name="SavedVersions">
    <vt:vector size="1" baseType="lpwstr">
      <vt:lpwstr>3.1.2.0</vt:lpwstr>
    </vt:vector>
  </property>
  <property fmtid="{DCFEDD21-7773-49B2-8022-6FC58DB5260B}" pid="3" name="LastSavedVersion">
    <vt:lpwstr>3.1.2.0</vt:lpwstr>
  </property>
  <property fmtid="{DCFEDD21-7773-49B2-8022-6FC58DB5260B}" pid="4" name="LastSavedDate">
    <vt:filetime>2024-01-19T02:10:38Z</vt:filetime>
  </property>
</Properties>
</file>