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af-sv-v001\spvolume\集中化推進課\作業用\03_審査班\002_人事異動による給与関係事務\R5人事異動\Ｂ年度末に向けて\03_ホームページ公開用(できれば10月中には一通り修正したい)\給与(HP掲載時使用）修正用\R6修正したもの\05旅費口座\HP用_旅費口座登録 説明書及び様式（Word・Excel）\"/>
    </mc:Choice>
  </mc:AlternateContent>
  <xr:revisionPtr revIDLastSave="0" documentId="13_ncr:1_{B9B539A7-354A-470C-99F8-0C9FC78E3A44}" xr6:coauthVersionLast="36" xr6:coauthVersionMax="36" xr10:uidLastSave="{00000000-0000-0000-0000-000000000000}"/>
  <bookViews>
    <workbookView xWindow="0" yWindow="0" windowWidth="29025" windowHeight="12825" tabRatio="857" xr2:uid="{00000000-000D-0000-FFFF-FFFF00000000}"/>
  </bookViews>
  <sheets>
    <sheet name="入力シート " sheetId="5" r:id="rId1"/>
    <sheet name="別紙申出書【提出用】" sheetId="4" r:id="rId2"/>
    <sheet name="入力シートを使用しない場合は、こちらに入力、提出してください。" sheetId="1" r:id="rId3"/>
    <sheet name="Sheet1" sheetId="2" state="hidden" r:id="rId4"/>
    <sheet name="記載例" sheetId="6" r:id="rId5"/>
    <sheet name="Sheet2" sheetId="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1" l="1"/>
  <c r="AA26" i="4"/>
  <c r="Y26" i="4"/>
  <c r="W26" i="4"/>
  <c r="U26" i="4"/>
  <c r="S26" i="4"/>
  <c r="Q26" i="4"/>
  <c r="O26" i="4"/>
  <c r="I26" i="4"/>
  <c r="C26" i="4"/>
  <c r="AO23" i="4"/>
  <c r="AM23" i="4"/>
  <c r="AK23" i="4"/>
  <c r="AI23" i="4"/>
  <c r="AG23" i="4"/>
  <c r="AE23" i="4"/>
  <c r="AC23" i="4"/>
  <c r="AA23" i="4"/>
  <c r="Y23" i="4"/>
  <c r="W23" i="4"/>
  <c r="U23" i="4"/>
  <c r="S23" i="4"/>
  <c r="Q23" i="4"/>
  <c r="O23" i="4"/>
  <c r="M23" i="4"/>
  <c r="K23" i="4"/>
  <c r="I23" i="4"/>
  <c r="G23" i="4"/>
  <c r="E23" i="4"/>
  <c r="C23" i="4"/>
  <c r="AA20" i="4"/>
  <c r="T20" i="4"/>
  <c r="M20" i="4"/>
  <c r="C20" i="4"/>
  <c r="AO15" i="4"/>
  <c r="AM15" i="4"/>
  <c r="AK15" i="4"/>
  <c r="AI15" i="4"/>
  <c r="AG15" i="4"/>
  <c r="AE15" i="4"/>
  <c r="AC15" i="4"/>
  <c r="AA15" i="4"/>
  <c r="Y15" i="4"/>
  <c r="W15" i="4"/>
  <c r="U15" i="4"/>
  <c r="S15" i="4"/>
  <c r="Q15" i="4"/>
  <c r="O15" i="4"/>
  <c r="M15" i="4"/>
  <c r="K15" i="4"/>
  <c r="AO13" i="4"/>
  <c r="AM13" i="4"/>
  <c r="AK13" i="4"/>
  <c r="AI13" i="4"/>
  <c r="AG13" i="4"/>
  <c r="AE13" i="4"/>
  <c r="AC13" i="4"/>
  <c r="AA13" i="4"/>
  <c r="Y13" i="4"/>
  <c r="W13" i="4"/>
  <c r="U13" i="4"/>
  <c r="S13" i="4"/>
  <c r="Q13" i="4"/>
  <c r="O13" i="4"/>
  <c r="M13" i="4"/>
  <c r="K13" i="4"/>
  <c r="AE12" i="4"/>
  <c r="AC12" i="4"/>
  <c r="AA12" i="4"/>
  <c r="Y12" i="4"/>
  <c r="W12" i="4"/>
  <c r="U12" i="4"/>
  <c r="S12" i="4"/>
  <c r="Q12" i="4"/>
  <c r="AI10" i="4"/>
  <c r="K10" i="4"/>
  <c r="Q8" i="4"/>
  <c r="AG7" i="4"/>
</calcChain>
</file>

<file path=xl/sharedStrings.xml><?xml version="1.0" encoding="utf-8"?>
<sst xmlns="http://schemas.openxmlformats.org/spreadsheetml/2006/main" count="250" uniqueCount="115">
  <si>
    <t>口座振替による旅費支払登録申出書</t>
  </si>
  <si>
    <t>　　年　　月　　日　</t>
  </si>
  <si>
    <t>番地等</t>
  </si>
  <si>
    <t>区</t>
    <rPh sb="0" eb="1">
      <t>く</t>
    </rPh>
    <phoneticPr fontId="1" type="Hiragana"/>
  </si>
  <si>
    <t>　下記のとおり申出をします。</t>
  </si>
  <si>
    <t>相手先種別</t>
  </si>
  <si>
    <t>管理区分</t>
  </si>
  <si>
    <t>葵</t>
    <rPh sb="0" eb="1">
      <t>あおい</t>
    </rPh>
    <phoneticPr fontId="1" type="Hiragana"/>
  </si>
  <si>
    <t>＊債権者登録コード(職員番号を記入)</t>
  </si>
  <si>
    <t>職</t>
  </si>
  <si>
    <t>員</t>
  </si>
  <si>
    <t>財</t>
  </si>
  <si>
    <t>務</t>
  </si>
  <si>
    <t>氏名 ＊カナ</t>
  </si>
  <si>
    <t>(姓と名の間はあけない）</t>
  </si>
  <si>
    <t>氏名 ＊漢字</t>
  </si>
  <si>
    <t>業種区分</t>
  </si>
  <si>
    <t>〒</t>
  </si>
  <si>
    <t>所属名</t>
    <rPh sb="0" eb="2">
      <t>しょぞく</t>
    </rPh>
    <rPh sb="2" eb="3">
      <t>めい</t>
    </rPh>
    <phoneticPr fontId="1" type="Hiragana"/>
  </si>
  <si>
    <t>都道府県</t>
  </si>
  <si>
    <t>県</t>
  </si>
  <si>
    <t>銀行・信金・農協
労金・信組</t>
    <rPh sb="9" eb="11">
      <t>ろうきん</t>
    </rPh>
    <rPh sb="12" eb="14">
      <t>しんくみ</t>
    </rPh>
    <phoneticPr fontId="1" type="Hiragana"/>
  </si>
  <si>
    <t>市区町村字</t>
  </si>
  <si>
    <t>提出日</t>
    <rPh sb="0" eb="3">
      <t>ていしゅつび</t>
    </rPh>
    <phoneticPr fontId="1" type="Hiragana"/>
  </si>
  <si>
    <t>職員番号（8ケタ）</t>
    <rPh sb="0" eb="2">
      <t>しょくいん</t>
    </rPh>
    <rPh sb="2" eb="4">
      <t>ばんごう</t>
    </rPh>
    <phoneticPr fontId="1" type="Hiragana"/>
  </si>
  <si>
    <t>－</t>
  </si>
  <si>
    <t>岡</t>
  </si>
  <si>
    <r>
      <t>＊口座名義人(カナ)　</t>
    </r>
    <r>
      <rPr>
        <b/>
        <sz val="8"/>
        <color rgb="FF000000"/>
        <rFont val="ＭＳ Ｐゴシック"/>
        <family val="3"/>
        <charset val="128"/>
      </rPr>
      <t>(姓と名の間に１マス分空白を入れる)　　　通帳に記載された名義を正確に記入してください</t>
    </r>
  </si>
  <si>
    <t>(通帳に記載された番号を正確に記入してください)</t>
  </si>
  <si>
    <t>＊口座振替先金融機関名</t>
  </si>
  <si>
    <t>＊口座番号</t>
  </si>
  <si>
    <t>　　　２　氏名、口座名義人のカタカナ名称における濁点、半濁点は１マス使用して記入してください。</t>
  </si>
  <si>
    <t>＊口座種別</t>
  </si>
  <si>
    <t>　　　　　もに該当するものを○で囲んでください。</t>
  </si>
  <si>
    <t>(通帳を再確認し、該当するものを○で囲む)</t>
  </si>
  <si>
    <t>口座振替先金融機関名</t>
    <rPh sb="0" eb="2">
      <t>こうざ</t>
    </rPh>
    <rPh sb="2" eb="4">
      <t>ふりかえ</t>
    </rPh>
    <rPh sb="4" eb="5">
      <t>さき</t>
    </rPh>
    <rPh sb="5" eb="7">
      <t>きんゆう</t>
    </rPh>
    <rPh sb="7" eb="10">
      <t>きかんめい</t>
    </rPh>
    <phoneticPr fontId="1" type="Hiragana"/>
  </si>
  <si>
    <t>１　普通　　　２　当座</t>
  </si>
  <si>
    <t>新規</t>
    <rPh sb="0" eb="2">
      <t>しんき</t>
    </rPh>
    <phoneticPr fontId="1" type="Hiragana"/>
  </si>
  <si>
    <t>氏名＊カナ</t>
    <rPh sb="0" eb="2">
      <t>しめい</t>
    </rPh>
    <phoneticPr fontId="1" type="Hiragana"/>
  </si>
  <si>
    <t>氏名＊漢字</t>
    <rPh sb="0" eb="2">
      <t>しめい</t>
    </rPh>
    <rPh sb="3" eb="5">
      <t>かんじ</t>
    </rPh>
    <phoneticPr fontId="1" type="Hiragana"/>
  </si>
  <si>
    <t>チ</t>
  </si>
  <si>
    <t>（注）１　＊を付した太枠の欄に記入してください。</t>
  </si>
  <si>
    <t>　　　３　氏名の漢字名称における濁点、半濁点を伴うカタカナ、ひらがなは１マス内に記入してください。</t>
  </si>
  <si>
    <t>　　　　　（例：「ガ」は２マス使用）</t>
  </si>
  <si>
    <t>　　　　　（例：「ガ」は１マス使用）</t>
  </si>
  <si>
    <t>　　　５　農協、信組の県外の店舗への口座振替はできませんので御了承ください。</t>
  </si>
  <si>
    <t>静</t>
    <rPh sb="0" eb="1">
      <t>せい</t>
    </rPh>
    <phoneticPr fontId="1" type="Hiragana"/>
  </si>
  <si>
    <t>岡</t>
    <rPh sb="0" eb="1">
      <t>おか</t>
    </rPh>
    <phoneticPr fontId="1" type="Hiragana"/>
  </si>
  <si>
    <t>　　　４　口座振替先金融機関名は銀行名、店名（本店・支店・出張所の別を含む）を正確に記入するとと</t>
  </si>
  <si>
    <t>県</t>
    <rPh sb="0" eb="1">
      <t>けん</t>
    </rPh>
    <phoneticPr fontId="1" type="Hiragana"/>
  </si>
  <si>
    <t>静</t>
    <rPh sb="0" eb="1">
      <t>しず</t>
    </rPh>
    <phoneticPr fontId="1" type="Hiragana"/>
  </si>
  <si>
    <t>市</t>
    <rPh sb="0" eb="1">
      <t>し</t>
    </rPh>
    <phoneticPr fontId="1" type="Hiragana"/>
  </si>
  <si>
    <t>　(姓と名の間に１マス分
   空白を入れる）</t>
  </si>
  <si>
    <r>
      <t>別紙　</t>
    </r>
    <r>
      <rPr>
        <sz val="10"/>
        <color rgb="FF000000"/>
        <rFont val="ＭＳ Ｐ明朝"/>
        <family val="1"/>
        <charset val="128"/>
      </rPr>
      <t>(旅費支給事務の取扱いについて(平成９年４月22日付け会第56号、出納局会計課長通知))</t>
    </r>
  </si>
  <si>
    <r>
      <t> </t>
    </r>
    <r>
      <rPr>
        <b/>
        <sz val="12"/>
        <color rgb="FF000000"/>
        <rFont val="ＭＳ Ｐゴシック"/>
        <family val="3"/>
        <charset val="128"/>
      </rPr>
      <t>＊ 所 属 名　</t>
    </r>
  </si>
  <si>
    <t>口座名義人（カナ）</t>
    <rPh sb="0" eb="2">
      <t>こうざ</t>
    </rPh>
    <rPh sb="2" eb="5">
      <t>めいぎにん</t>
    </rPh>
    <phoneticPr fontId="1" type="Hiragana"/>
  </si>
  <si>
    <t>店</t>
    <rPh sb="0" eb="1">
      <t>みせ</t>
    </rPh>
    <phoneticPr fontId="1" type="Hiragana"/>
  </si>
  <si>
    <t>口座振替による旅費支払登録申出書</t>
    <rPh sb="0" eb="2">
      <t>こうざ</t>
    </rPh>
    <rPh sb="2" eb="4">
      <t>ふりかえ</t>
    </rPh>
    <rPh sb="7" eb="9">
      <t>りょひ</t>
    </rPh>
    <rPh sb="9" eb="11">
      <t>しはらい</t>
    </rPh>
    <rPh sb="11" eb="13">
      <t>とうろく</t>
    </rPh>
    <rPh sb="13" eb="16">
      <t>もうしでしょ</t>
    </rPh>
    <phoneticPr fontId="1" type="Hiragana"/>
  </si>
  <si>
    <t>申出種別</t>
    <rPh sb="0" eb="2">
      <t>もうしで</t>
    </rPh>
    <rPh sb="2" eb="4">
      <t>しゅべつ</t>
    </rPh>
    <phoneticPr fontId="1" type="Hiragana"/>
  </si>
  <si>
    <t>口座種別</t>
    <rPh sb="0" eb="2">
      <t>こうざ</t>
    </rPh>
    <rPh sb="2" eb="4">
      <t>しゅべつ</t>
    </rPh>
    <phoneticPr fontId="1" type="Hiragana"/>
  </si>
  <si>
    <t>口座番号</t>
    <rPh sb="0" eb="2">
      <t>こうざ</t>
    </rPh>
    <rPh sb="2" eb="4">
      <t>ばんごう</t>
    </rPh>
    <phoneticPr fontId="1" type="Hiragana"/>
  </si>
  <si>
    <t>１　普通</t>
    <rPh sb="2" eb="4">
      <t>ふつう</t>
    </rPh>
    <phoneticPr fontId="1" type="Hiragana"/>
  </si>
  <si>
    <t>ャ</t>
  </si>
  <si>
    <t>入力シート</t>
    <rPh sb="0" eb="2">
      <t>にゅうりょく</t>
    </rPh>
    <phoneticPr fontId="1" type="Hiragana"/>
  </si>
  <si>
    <t>テ</t>
  </si>
  <si>
    <t>゛</t>
  </si>
  <si>
    <t>イ</t>
  </si>
  <si>
    <t>ス</t>
  </si>
  <si>
    <t>銀行</t>
    <rPh sb="0" eb="2">
      <t>ぎんこう</t>
    </rPh>
    <phoneticPr fontId="1" type="Hiragana"/>
  </si>
  <si>
    <t>ミ</t>
  </si>
  <si>
    <t>姓と名の間はあけない。</t>
  </si>
  <si>
    <t>姓と名の間に１マス分空白を入れる。</t>
  </si>
  <si>
    <t>貯蓄預金等は指定できません。</t>
    <rPh sb="0" eb="2">
      <t>ちょちく</t>
    </rPh>
    <rPh sb="2" eb="4">
      <t>よきん</t>
    </rPh>
    <rPh sb="4" eb="5">
      <t>とう</t>
    </rPh>
    <rPh sb="6" eb="8">
      <t>してい</t>
    </rPh>
    <phoneticPr fontId="1" type="Hiragana"/>
  </si>
  <si>
    <t>支店</t>
    <rPh sb="0" eb="2">
      <t>してん</t>
    </rPh>
    <phoneticPr fontId="1" type="Hiragana"/>
  </si>
  <si>
    <t>【リスト】</t>
  </si>
  <si>
    <t>口座変更</t>
    <rPh sb="0" eb="2">
      <t>こうざ</t>
    </rPh>
    <rPh sb="2" eb="4">
      <t>へんこう</t>
    </rPh>
    <phoneticPr fontId="1" type="Hiragana"/>
  </si>
  <si>
    <t>金融機関</t>
    <rPh sb="0" eb="2">
      <t>きんゆう</t>
    </rPh>
    <rPh sb="2" eb="4">
      <t>きかん</t>
    </rPh>
    <phoneticPr fontId="1" type="Hiragana"/>
  </si>
  <si>
    <t>信金</t>
    <rPh sb="0" eb="2">
      <t>しんきん</t>
    </rPh>
    <phoneticPr fontId="1" type="Hiragana"/>
  </si>
  <si>
    <t>農協</t>
    <rPh sb="0" eb="2">
      <t>のうきょう</t>
    </rPh>
    <phoneticPr fontId="1" type="Hiragana"/>
  </si>
  <si>
    <t>労金</t>
    <rPh sb="0" eb="2">
      <t>ろうきん</t>
    </rPh>
    <phoneticPr fontId="1" type="Hiragana"/>
  </si>
  <si>
    <t>信組</t>
    <rPh sb="0" eb="1">
      <t>しん</t>
    </rPh>
    <rPh sb="1" eb="2">
      <t>くみ</t>
    </rPh>
    <phoneticPr fontId="1" type="Hiragana"/>
  </si>
  <si>
    <t>職員</t>
    <rPh sb="0" eb="2">
      <t>しょくいん</t>
    </rPh>
    <phoneticPr fontId="1" type="Hiragana"/>
  </si>
  <si>
    <t>本支店</t>
    <rPh sb="0" eb="3">
      <t>ほんしてん</t>
    </rPh>
    <phoneticPr fontId="1" type="Hiragana"/>
  </si>
  <si>
    <t>本店</t>
    <rPh sb="0" eb="2">
      <t>ほんてん</t>
    </rPh>
    <phoneticPr fontId="1" type="Hiragana"/>
  </si>
  <si>
    <t>２　当座</t>
    <rPh sb="2" eb="4">
      <t>とうざ</t>
    </rPh>
    <phoneticPr fontId="1" type="Hiragana"/>
  </si>
  <si>
    <t>フルタイム
会計年度職員</t>
    <rPh sb="6" eb="8">
      <t>かいけい</t>
    </rPh>
    <rPh sb="8" eb="10">
      <t>ねんど</t>
    </rPh>
    <rPh sb="10" eb="12">
      <t>しょくいん</t>
    </rPh>
    <phoneticPr fontId="1" type="Hiragana"/>
  </si>
  <si>
    <t>普通</t>
    <rPh sb="0" eb="2">
      <t>ふつう</t>
    </rPh>
    <phoneticPr fontId="1" type="Hiragana"/>
  </si>
  <si>
    <t>当座</t>
    <rPh sb="0" eb="2">
      <t>とうざ</t>
    </rPh>
    <phoneticPr fontId="1" type="Hiragana"/>
  </si>
  <si>
    <t>所属異動のみの場合、申出は不要です。</t>
    <rPh sb="0" eb="2">
      <t>しょぞく</t>
    </rPh>
    <rPh sb="2" eb="4">
      <t>いどう</t>
    </rPh>
    <rPh sb="7" eb="9">
      <t>ばあい</t>
    </rPh>
    <rPh sb="10" eb="12">
      <t>もうしで</t>
    </rPh>
    <rPh sb="13" eb="15">
      <t>ふよう</t>
    </rPh>
    <phoneticPr fontId="1" type="Hiragana"/>
  </si>
  <si>
    <r>
      <t xml:space="preserve">姓と名の間に１マス分空白を入れる。
</t>
    </r>
    <r>
      <rPr>
        <sz val="9"/>
        <color rgb="FFFF0000"/>
        <rFont val="ＭＳ ゴシック"/>
        <family val="3"/>
        <charset val="128"/>
      </rPr>
      <t>通帳に記載された名義を正確に記入してください。</t>
    </r>
    <rPh sb="0" eb="1">
      <t>せい</t>
    </rPh>
    <rPh sb="2" eb="3">
      <t>めい</t>
    </rPh>
    <rPh sb="4" eb="5">
      <t>あいだ</t>
    </rPh>
    <rPh sb="9" eb="10">
      <t>ぶん</t>
    </rPh>
    <rPh sb="10" eb="12">
      <t>くうはく</t>
    </rPh>
    <rPh sb="13" eb="14">
      <t>い</t>
    </rPh>
    <rPh sb="18" eb="20">
      <t>つうちょう</t>
    </rPh>
    <rPh sb="21" eb="23">
      <t>きさい</t>
    </rPh>
    <rPh sb="26" eb="28">
      <t>めいぎ</t>
    </rPh>
    <rPh sb="29" eb="31">
      <t>せいかく</t>
    </rPh>
    <rPh sb="32" eb="34">
      <t>きにゅう</t>
    </rPh>
    <phoneticPr fontId="1" type="Hiragana"/>
  </si>
  <si>
    <t>改姓</t>
    <rPh sb="0" eb="2">
      <t>かいせい</t>
    </rPh>
    <phoneticPr fontId="1" type="Hiragana"/>
  </si>
  <si>
    <t>【新規】</t>
  </si>
  <si>
    <t>出納局集中化推進課</t>
  </si>
  <si>
    <t>職員</t>
  </si>
  <si>
    <t>0</t>
  </si>
  <si>
    <t>1</t>
  </si>
  <si>
    <t>9</t>
  </si>
  <si>
    <t>2</t>
  </si>
  <si>
    <t>6</t>
  </si>
  <si>
    <t>デ</t>
  </si>
  <si>
    <t>ズ</t>
  </si>
  <si>
    <t/>
  </si>
  <si>
    <t>茶</t>
  </si>
  <si>
    <t>出</t>
  </si>
  <si>
    <t>　</t>
  </si>
  <si>
    <t>泉</t>
  </si>
  <si>
    <t>静岡</t>
  </si>
  <si>
    <t>銀行</t>
  </si>
  <si>
    <t>県庁</t>
  </si>
  <si>
    <t>支店</t>
  </si>
  <si>
    <t>①</t>
  </si>
  <si>
    <t>２</t>
  </si>
  <si>
    <t>3</t>
  </si>
  <si>
    <t>4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</si>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</sst>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31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ＭＳ ゴシック"/>
      <family val="3"/>
    </font>
    <font>
      <sz val="12"/>
      <color theme="1"/>
      <name val="ＭＳ ゴシック"/>
      <family val="3"/>
    </font>
    <font>
      <b/>
      <sz val="12"/>
      <color theme="1"/>
      <name val="ＭＳ ゴシック"/>
      <family val="3"/>
    </font>
    <font>
      <sz val="9"/>
      <color theme="1"/>
      <name val="ＭＳ ゴシック"/>
      <family val="3"/>
    </font>
    <font>
      <sz val="9"/>
      <color rgb="FFFF0000"/>
      <name val="ＭＳ ゴシック"/>
      <family val="3"/>
    </font>
    <font>
      <sz val="11"/>
      <color theme="1"/>
      <name val="ＭＳ Ｐ明朝"/>
      <family val="1"/>
    </font>
    <font>
      <sz val="10"/>
      <color theme="1"/>
      <name val="ＭＳ Ｐ明朝"/>
      <family val="1"/>
    </font>
    <font>
      <sz val="12"/>
      <color rgb="FF000000"/>
      <name val="ＭＳ Ｐ明朝"/>
      <family val="1"/>
    </font>
    <font>
      <b/>
      <sz val="10"/>
      <color rgb="FF000000"/>
      <name val="ＭＳ Ｐ明朝"/>
      <family val="1"/>
    </font>
    <font>
      <sz val="12"/>
      <color rgb="FF000000"/>
      <name val="ＭＳ Ｐゴシック"/>
      <family val="3"/>
    </font>
    <font>
      <sz val="9"/>
      <color rgb="FF000000"/>
      <name val="ＭＳ Ｐ明朝"/>
      <family val="1"/>
    </font>
    <font>
      <b/>
      <sz val="12"/>
      <color rgb="FF000000"/>
      <name val="ＭＳ Ｐゴシック"/>
      <family val="3"/>
    </font>
    <font>
      <b/>
      <sz val="8"/>
      <color rgb="FF000000"/>
      <name val="ＭＳ Ｐゴシック"/>
      <family val="3"/>
    </font>
    <font>
      <sz val="11"/>
      <color rgb="FF000000"/>
      <name val="ＭＳ Ｐ明朝"/>
      <family val="1"/>
    </font>
    <font>
      <sz val="12"/>
      <name val="ＭＳ Ｐ明朝"/>
      <family val="1"/>
    </font>
    <font>
      <sz val="14"/>
      <name val="ＭＳ Ｐ明朝"/>
      <family val="1"/>
    </font>
    <font>
      <b/>
      <sz val="7"/>
      <color rgb="FF000000"/>
      <name val="ＭＳ Ｐゴシック"/>
      <family val="3"/>
    </font>
    <font>
      <sz val="14"/>
      <color rgb="FF000000"/>
      <name val="ＭＳ Ｐ明朝"/>
      <family val="1"/>
    </font>
    <font>
      <sz val="10"/>
      <color rgb="FF000000"/>
      <name val="ＭＳ Ｐ明朝"/>
      <family val="1"/>
    </font>
    <font>
      <sz val="10.5"/>
      <color rgb="FF000000"/>
      <name val="ＭＳ Ｐ明朝"/>
      <family val="1"/>
    </font>
    <font>
      <b/>
      <sz val="11"/>
      <color rgb="FFFF0000"/>
      <name val="ＭＳ Ｐ明朝"/>
      <family val="1"/>
    </font>
    <font>
      <b/>
      <sz val="14"/>
      <name val="ＭＳ Ｐ明朝"/>
      <family val="1"/>
    </font>
    <font>
      <b/>
      <sz val="14"/>
      <color rgb="FF000000"/>
      <name val="ＭＳ Ｐ明朝"/>
      <family val="1"/>
    </font>
    <font>
      <b/>
      <sz val="11"/>
      <color rgb="FF0080FF"/>
      <name val="ＭＳ Ｐ明朝"/>
      <family val="1"/>
    </font>
    <font>
      <b/>
      <sz val="12"/>
      <color rgb="FF000000"/>
      <name val="ＭＳ Ｐ明朝"/>
      <family val="1"/>
    </font>
    <font>
      <b/>
      <sz val="8"/>
      <color rgb="FF000000"/>
      <name val="ＭＳ Ｐゴシック"/>
      <family val="3"/>
      <charset val="128"/>
    </font>
    <font>
      <sz val="10"/>
      <color rgb="FF000000"/>
      <name val="ＭＳ Ｐ明朝"/>
      <family val="1"/>
      <charset val="128"/>
    </font>
    <font>
      <b/>
      <sz val="12"/>
      <color rgb="FF000000"/>
      <name val="ＭＳ Ｐゴシック"/>
      <family val="3"/>
      <charset val="128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dotted">
        <color rgb="FF000000"/>
      </right>
      <top style="medium">
        <color indexed="64"/>
      </top>
      <bottom/>
      <diagonal/>
    </border>
    <border>
      <left/>
      <right style="dotted">
        <color rgb="FF000000"/>
      </right>
      <top/>
      <bottom style="medium">
        <color indexed="64"/>
      </bottom>
      <diagonal/>
    </border>
    <border>
      <left style="dotted">
        <color rgb="FF000000"/>
      </left>
      <right/>
      <top style="medium">
        <color indexed="64"/>
      </top>
      <bottom/>
      <diagonal/>
    </border>
    <border>
      <left style="dotted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rgb="FF000000"/>
      </right>
      <top style="thin">
        <color indexed="64"/>
      </top>
      <bottom style="thin">
        <color indexed="64"/>
      </bottom>
      <diagonal/>
    </border>
    <border>
      <left style="dotted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dotted">
        <color rgb="FF000000"/>
      </right>
      <top style="medium">
        <color indexed="64"/>
      </top>
      <bottom style="medium">
        <color indexed="64"/>
      </bottom>
      <diagonal/>
    </border>
    <border>
      <left style="dotted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dotted">
        <color rgb="FF000000"/>
      </left>
      <right/>
      <top/>
      <bottom style="thin">
        <color indexed="64"/>
      </bottom>
      <diagonal/>
    </border>
    <border>
      <left/>
      <right style="dotted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2" fillId="2" borderId="0" xfId="0" applyFont="1" applyFill="1" applyProtection="1">
      <alignment vertical="center"/>
      <protection locked="0"/>
    </xf>
    <xf numFmtId="0" fontId="2" fillId="2" borderId="1" xfId="0" applyFont="1" applyFill="1" applyBorder="1" applyProtection="1">
      <alignment vertical="center"/>
    </xf>
    <xf numFmtId="0" fontId="2" fillId="2" borderId="0" xfId="0" applyFont="1" applyFill="1" applyProtection="1">
      <alignment vertical="center"/>
    </xf>
    <xf numFmtId="0" fontId="2" fillId="2" borderId="16" xfId="0" applyFont="1" applyFill="1" applyBorder="1" applyProtection="1">
      <alignment vertical="center"/>
    </xf>
    <xf numFmtId="0" fontId="2" fillId="2" borderId="4" xfId="0" applyFont="1" applyFill="1" applyBorder="1" applyProtection="1">
      <alignment vertical="center"/>
    </xf>
    <xf numFmtId="0" fontId="2" fillId="2" borderId="10" xfId="0" applyFont="1" applyFill="1" applyBorder="1" applyProtection="1">
      <alignment vertical="center"/>
    </xf>
    <xf numFmtId="0" fontId="2" fillId="2" borderId="17" xfId="0" applyFont="1" applyFill="1" applyBorder="1" applyProtection="1">
      <alignment vertical="center"/>
    </xf>
    <xf numFmtId="0" fontId="2" fillId="2" borderId="18" xfId="0" applyFont="1" applyFill="1" applyBorder="1" applyProtection="1">
      <alignment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>
      <alignment vertical="center"/>
    </xf>
    <xf numFmtId="0" fontId="7" fillId="2" borderId="0" xfId="0" applyFont="1" applyFill="1" applyProtection="1">
      <alignment vertical="center"/>
      <protection hidden="1"/>
    </xf>
    <xf numFmtId="0" fontId="8" fillId="2" borderId="0" xfId="0" applyFont="1" applyFill="1" applyProtection="1">
      <alignment vertical="center"/>
      <protection hidden="1"/>
    </xf>
    <xf numFmtId="0" fontId="7" fillId="2" borderId="19" xfId="0" applyFont="1" applyFill="1" applyBorder="1" applyProtection="1">
      <alignment vertical="center"/>
      <protection hidden="1"/>
    </xf>
    <xf numFmtId="0" fontId="7" fillId="2" borderId="20" xfId="0" applyFont="1" applyFill="1" applyBorder="1" applyProtection="1">
      <alignment vertical="center"/>
      <protection hidden="1"/>
    </xf>
    <xf numFmtId="0" fontId="9" fillId="2" borderId="20" xfId="0" applyFont="1" applyFill="1" applyBorder="1" applyAlignment="1" applyProtection="1">
      <alignment horizontal="center" vertical="center"/>
      <protection hidden="1"/>
    </xf>
    <xf numFmtId="0" fontId="8" fillId="2" borderId="20" xfId="0" applyFont="1" applyFill="1" applyBorder="1" applyProtection="1">
      <alignment vertical="center"/>
      <protection hidden="1"/>
    </xf>
    <xf numFmtId="0" fontId="7" fillId="2" borderId="21" xfId="0" applyFont="1" applyFill="1" applyBorder="1" applyProtection="1">
      <alignment vertical="center"/>
      <protection hidden="1"/>
    </xf>
    <xf numFmtId="0" fontId="7" fillId="2" borderId="22" xfId="0" applyFont="1" applyFill="1" applyBorder="1" applyAlignment="1" applyProtection="1">
      <alignment horizontal="left" vertical="center"/>
      <protection hidden="1"/>
    </xf>
    <xf numFmtId="0" fontId="7" fillId="2" borderId="0" xfId="0" applyFont="1" applyFill="1" applyAlignment="1" applyProtection="1">
      <alignment horizontal="left" vertical="center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9" fillId="2" borderId="0" xfId="0" applyFont="1" applyFill="1" applyBorder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Border="1" applyAlignment="1" applyProtection="1">
      <alignment horizontal="left" vertical="center" wrapText="1"/>
      <protection hidden="1"/>
    </xf>
    <xf numFmtId="0" fontId="20" fillId="2" borderId="0" xfId="0" applyFont="1" applyFill="1" applyBorder="1" applyAlignment="1" applyProtection="1">
      <alignment horizontal="left" vertical="center"/>
      <protection hidden="1"/>
    </xf>
    <xf numFmtId="0" fontId="20" fillId="2" borderId="0" xfId="0" applyFont="1" applyFill="1" applyAlignment="1" applyProtection="1">
      <alignment horizontal="left" vertical="center"/>
      <protection hidden="1"/>
    </xf>
    <xf numFmtId="0" fontId="9" fillId="2" borderId="30" xfId="0" applyFont="1" applyFill="1" applyBorder="1" applyAlignment="1" applyProtection="1">
      <alignment horizontal="left" vertical="center"/>
      <protection hidden="1"/>
    </xf>
    <xf numFmtId="0" fontId="9" fillId="2" borderId="0" xfId="0" applyFont="1" applyFill="1" applyAlignment="1">
      <alignment horizontal="left" vertical="center"/>
    </xf>
    <xf numFmtId="0" fontId="7" fillId="2" borderId="22" xfId="0" applyFont="1" applyFill="1" applyBorder="1" applyProtection="1">
      <alignment vertical="center"/>
      <protection hidden="1"/>
    </xf>
    <xf numFmtId="0" fontId="7" fillId="2" borderId="0" xfId="0" applyFont="1" applyFill="1" applyBorder="1" applyProtection="1">
      <alignment vertical="center"/>
      <protection hidden="1"/>
    </xf>
    <xf numFmtId="0" fontId="15" fillId="2" borderId="0" xfId="0" applyFont="1" applyFill="1" applyBorder="1" applyAlignment="1" applyProtection="1">
      <alignment horizontal="left" vertical="center" wrapText="1"/>
      <protection hidden="1"/>
    </xf>
    <xf numFmtId="0" fontId="7" fillId="2" borderId="30" xfId="0" applyFont="1" applyFill="1" applyBorder="1" applyProtection="1">
      <alignment vertical="center"/>
      <protection hidden="1"/>
    </xf>
    <xf numFmtId="0" fontId="16" fillId="2" borderId="43" xfId="0" applyFont="1" applyFill="1" applyBorder="1" applyAlignment="1" applyProtection="1">
      <alignment horizontal="center" vertical="center" wrapText="1"/>
      <protection hidden="1"/>
    </xf>
    <xf numFmtId="0" fontId="16" fillId="2" borderId="45" xfId="0" applyFont="1" applyFill="1" applyBorder="1" applyAlignment="1" applyProtection="1">
      <alignment horizontal="center" vertical="center" wrapText="1"/>
      <protection hidden="1"/>
    </xf>
    <xf numFmtId="0" fontId="9" fillId="2" borderId="39" xfId="0" applyFont="1" applyFill="1" applyBorder="1" applyAlignment="1" applyProtection="1">
      <alignment vertical="center" wrapText="1"/>
      <protection hidden="1"/>
    </xf>
    <xf numFmtId="0" fontId="16" fillId="2" borderId="31" xfId="0" applyFont="1" applyFill="1" applyBorder="1" applyAlignment="1" applyProtection="1">
      <alignment vertical="center" wrapText="1"/>
      <protection hidden="1"/>
    </xf>
    <xf numFmtId="0" fontId="22" fillId="2" borderId="0" xfId="0" applyFont="1" applyFill="1" applyProtection="1">
      <alignment vertical="center"/>
      <protection hidden="1"/>
    </xf>
    <xf numFmtId="0" fontId="7" fillId="2" borderId="70" xfId="0" applyFont="1" applyFill="1" applyBorder="1" applyProtection="1">
      <alignment vertical="center"/>
      <protection hidden="1"/>
    </xf>
    <xf numFmtId="0" fontId="10" fillId="2" borderId="71" xfId="0" applyFont="1" applyFill="1" applyBorder="1" applyAlignment="1" applyProtection="1">
      <alignment vertical="center"/>
      <protection hidden="1"/>
    </xf>
    <xf numFmtId="0" fontId="7" fillId="2" borderId="71" xfId="0" applyFont="1" applyFill="1" applyBorder="1" applyProtection="1">
      <alignment vertical="center"/>
      <protection hidden="1"/>
    </xf>
    <xf numFmtId="0" fontId="9" fillId="2" borderId="71" xfId="0" applyFont="1" applyFill="1" applyBorder="1" applyAlignment="1" applyProtection="1">
      <alignment horizontal="center" vertical="center"/>
      <protection hidden="1"/>
    </xf>
    <xf numFmtId="0" fontId="8" fillId="2" borderId="71" xfId="0" applyFont="1" applyFill="1" applyBorder="1" applyProtection="1">
      <alignment vertical="center"/>
      <protection hidden="1"/>
    </xf>
    <xf numFmtId="0" fontId="7" fillId="2" borderId="72" xfId="0" applyFont="1" applyFill="1" applyBorder="1" applyProtection="1">
      <alignment vertical="center"/>
      <protection hidden="1"/>
    </xf>
    <xf numFmtId="0" fontId="10" fillId="2" borderId="0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49" fontId="3" fillId="3" borderId="2" xfId="0" applyNumberFormat="1" applyFont="1" applyFill="1" applyBorder="1" applyAlignment="1">
      <alignment horizontal="left" vertical="center"/>
    </xf>
    <xf numFmtId="49" fontId="3" fillId="3" borderId="8" xfId="0" applyNumberFormat="1" applyFont="1" applyFill="1" applyBorder="1" applyAlignment="1">
      <alignment horizontal="left" vertical="center"/>
    </xf>
    <xf numFmtId="49" fontId="3" fillId="3" borderId="10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58" fontId="2" fillId="3" borderId="11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hidden="1"/>
    </xf>
    <xf numFmtId="0" fontId="9" fillId="2" borderId="33" xfId="0" applyFont="1" applyFill="1" applyBorder="1" applyAlignment="1" applyProtection="1">
      <alignment horizontal="center" vertical="center" wrapText="1"/>
      <protection hidden="1"/>
    </xf>
    <xf numFmtId="0" fontId="9" fillId="2" borderId="69" xfId="0" applyFont="1" applyFill="1" applyBorder="1" applyAlignment="1" applyProtection="1">
      <alignment horizontal="center" vertical="center" wrapText="1"/>
      <protection hidden="1"/>
    </xf>
    <xf numFmtId="0" fontId="9" fillId="2" borderId="6" xfId="0" applyFont="1" applyFill="1" applyBorder="1" applyAlignment="1" applyProtection="1">
      <alignment horizontal="center" vertical="center" wrapText="1"/>
      <protection hidden="1"/>
    </xf>
    <xf numFmtId="0" fontId="9" fillId="2" borderId="34" xfId="0" applyFont="1" applyFill="1" applyBorder="1" applyAlignment="1" applyProtection="1">
      <alignment horizontal="center" vertical="center" wrapText="1"/>
      <protection hidden="1"/>
    </xf>
    <xf numFmtId="0" fontId="9" fillId="2" borderId="18" xfId="0" applyFont="1" applyFill="1" applyBorder="1" applyAlignment="1" applyProtection="1">
      <alignment horizontal="center" vertical="center" wrapText="1"/>
      <protection hidden="1"/>
    </xf>
    <xf numFmtId="176" fontId="9" fillId="3" borderId="26" xfId="0" applyNumberFormat="1" applyFont="1" applyFill="1" applyBorder="1" applyAlignment="1" applyProtection="1">
      <alignment horizontal="center" vertical="center" wrapText="1"/>
      <protection hidden="1"/>
    </xf>
    <xf numFmtId="176" fontId="9" fillId="3" borderId="36" xfId="0" applyNumberFormat="1" applyFont="1" applyFill="1" applyBorder="1" applyAlignment="1" applyProtection="1">
      <alignment horizontal="center" vertical="center" wrapText="1"/>
      <protection hidden="1"/>
    </xf>
    <xf numFmtId="176" fontId="9" fillId="3" borderId="27" xfId="0" applyNumberFormat="1" applyFont="1" applyFill="1" applyBorder="1" applyAlignment="1" applyProtection="1">
      <alignment horizontal="center" vertical="center" wrapText="1"/>
      <protection hidden="1"/>
    </xf>
    <xf numFmtId="176" fontId="9" fillId="3" borderId="37" xfId="0" applyNumberFormat="1" applyFont="1" applyFill="1" applyBorder="1" applyAlignment="1" applyProtection="1">
      <alignment horizontal="center" vertical="center" wrapText="1"/>
      <protection hidden="1"/>
    </xf>
    <xf numFmtId="176" fontId="15" fillId="3" borderId="36" xfId="0" applyNumberFormat="1" applyFont="1" applyFill="1" applyBorder="1" applyAlignment="1" applyProtection="1">
      <alignment horizontal="left" vertical="center" wrapText="1"/>
      <protection hidden="1"/>
    </xf>
    <xf numFmtId="176" fontId="15" fillId="3" borderId="37" xfId="0" applyNumberFormat="1" applyFont="1" applyFill="1" applyBorder="1" applyAlignment="1" applyProtection="1">
      <alignment horizontal="left" vertical="center" wrapText="1"/>
      <protection hidden="1"/>
    </xf>
    <xf numFmtId="176" fontId="20" fillId="3" borderId="36" xfId="0" applyNumberFormat="1" applyFont="1" applyFill="1" applyBorder="1" applyAlignment="1" applyProtection="1">
      <alignment horizontal="center" vertical="center" wrapText="1"/>
      <protection hidden="1"/>
    </xf>
    <xf numFmtId="176" fontId="20" fillId="3" borderId="59" xfId="0" applyNumberFormat="1" applyFont="1" applyFill="1" applyBorder="1" applyAlignment="1" applyProtection="1">
      <alignment horizontal="center" vertical="center" wrapText="1"/>
      <protection hidden="1"/>
    </xf>
    <xf numFmtId="176" fontId="20" fillId="3" borderId="37" xfId="0" applyNumberFormat="1" applyFont="1" applyFill="1" applyBorder="1" applyAlignment="1" applyProtection="1">
      <alignment horizontal="center" vertical="center" wrapText="1"/>
      <protection hidden="1"/>
    </xf>
    <xf numFmtId="176" fontId="20" fillId="3" borderId="60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62" xfId="0" applyNumberFormat="1" applyFont="1" applyFill="1" applyBorder="1" applyAlignment="1" applyProtection="1">
      <alignment horizontal="left" vertical="top" wrapText="1"/>
      <protection hidden="1"/>
    </xf>
    <xf numFmtId="176" fontId="15" fillId="2" borderId="0" xfId="0" applyNumberFormat="1" applyFont="1" applyFill="1" applyBorder="1" applyAlignment="1" applyProtection="1">
      <alignment horizontal="left" vertical="top" wrapText="1"/>
      <protection hidden="1"/>
    </xf>
    <xf numFmtId="176" fontId="15" fillId="2" borderId="17" xfId="0" applyNumberFormat="1" applyFont="1" applyFill="1" applyBorder="1" applyAlignment="1" applyProtection="1">
      <alignment horizontal="left" vertical="top" wrapText="1"/>
      <protection hidden="1"/>
    </xf>
    <xf numFmtId="176" fontId="15" fillId="2" borderId="63" xfId="0" applyNumberFormat="1" applyFont="1" applyFill="1" applyBorder="1" applyAlignment="1" applyProtection="1">
      <alignment horizontal="left" vertical="top" wrapText="1"/>
      <protection hidden="1"/>
    </xf>
    <xf numFmtId="176" fontId="15" fillId="2" borderId="34" xfId="0" applyNumberFormat="1" applyFont="1" applyFill="1" applyBorder="1" applyAlignment="1" applyProtection="1">
      <alignment horizontal="left" vertical="top" wrapText="1"/>
      <protection hidden="1"/>
    </xf>
    <xf numFmtId="176" fontId="15" fillId="2" borderId="18" xfId="0" applyNumberFormat="1" applyFont="1" applyFill="1" applyBorder="1" applyAlignment="1" applyProtection="1">
      <alignment horizontal="left" vertical="top" wrapText="1"/>
      <protection hidden="1"/>
    </xf>
    <xf numFmtId="176" fontId="26" fillId="2" borderId="36" xfId="0" applyNumberFormat="1" applyFont="1" applyFill="1" applyBorder="1" applyAlignment="1" applyProtection="1">
      <alignment horizontal="center" vertical="center" wrapText="1"/>
      <protection hidden="1"/>
    </xf>
    <xf numFmtId="176" fontId="26" fillId="2" borderId="0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52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50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53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51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59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60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26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27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38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61" xfId="0" applyNumberFormat="1" applyFont="1" applyFill="1" applyBorder="1" applyAlignment="1" applyProtection="1">
      <alignment horizontal="center" vertical="center" wrapText="1"/>
      <protection hidden="1"/>
    </xf>
    <xf numFmtId="176" fontId="13" fillId="2" borderId="29" xfId="0" applyNumberFormat="1" applyFont="1" applyFill="1" applyBorder="1" applyAlignment="1" applyProtection="1">
      <alignment horizontal="center" vertical="center" wrapText="1"/>
      <protection hidden="1"/>
    </xf>
    <xf numFmtId="176" fontId="13" fillId="2" borderId="36" xfId="0" applyNumberFormat="1" applyFont="1" applyFill="1" applyBorder="1" applyAlignment="1" applyProtection="1">
      <alignment horizontal="center" vertical="center" wrapText="1"/>
      <protection hidden="1"/>
    </xf>
    <xf numFmtId="176" fontId="13" fillId="2" borderId="54" xfId="0" applyNumberFormat="1" applyFont="1" applyFill="1" applyBorder="1" applyAlignment="1" applyProtection="1">
      <alignment horizontal="center" vertical="center" wrapText="1"/>
      <protection hidden="1"/>
    </xf>
    <xf numFmtId="176" fontId="13" fillId="2" borderId="0" xfId="0" applyNumberFormat="1" applyFont="1" applyFill="1" applyBorder="1" applyAlignment="1" applyProtection="1">
      <alignment horizontal="center" vertical="center" wrapText="1"/>
      <protection hidden="1"/>
    </xf>
    <xf numFmtId="176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176" fontId="18" fillId="2" borderId="25" xfId="0" applyNumberFormat="1" applyFont="1" applyFill="1" applyBorder="1" applyAlignment="1" applyProtection="1">
      <alignment horizontal="center" vertical="center" wrapText="1"/>
      <protection hidden="1"/>
    </xf>
    <xf numFmtId="176" fontId="18" fillId="2" borderId="0" xfId="0" applyNumberFormat="1" applyFont="1" applyFill="1" applyBorder="1" applyAlignment="1" applyProtection="1">
      <alignment horizontal="center" vertical="center" wrapText="1"/>
      <protection hidden="1"/>
    </xf>
    <xf numFmtId="176" fontId="18" fillId="2" borderId="54" xfId="0" applyNumberFormat="1" applyFont="1" applyFill="1" applyBorder="1" applyAlignment="1" applyProtection="1">
      <alignment horizontal="center" vertical="center" wrapText="1"/>
      <protection hidden="1"/>
    </xf>
    <xf numFmtId="176" fontId="18" fillId="2" borderId="17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11" xfId="0" applyNumberFormat="1" applyFont="1" applyFill="1" applyBorder="1" applyAlignment="1" applyProtection="1">
      <alignment horizontal="center" vertical="center" wrapText="1"/>
      <protection hidden="1"/>
    </xf>
    <xf numFmtId="176" fontId="19" fillId="3" borderId="12" xfId="0" applyNumberFormat="1" applyFont="1" applyFill="1" applyBorder="1" applyAlignment="1" applyProtection="1">
      <alignment horizontal="center" vertical="center" wrapText="1"/>
      <protection hidden="1"/>
    </xf>
    <xf numFmtId="176" fontId="9" fillId="3" borderId="12" xfId="0" applyNumberFormat="1" applyFont="1" applyFill="1" applyBorder="1" applyAlignment="1" applyProtection="1">
      <alignment horizontal="center" vertical="center" wrapText="1"/>
      <protection hidden="1"/>
    </xf>
    <xf numFmtId="176" fontId="9" fillId="3" borderId="14" xfId="0" applyNumberFormat="1" applyFont="1" applyFill="1" applyBorder="1" applyAlignment="1" applyProtection="1">
      <alignment horizontal="center" vertical="center" wrapText="1"/>
      <protection hidden="1"/>
    </xf>
    <xf numFmtId="176" fontId="17" fillId="3" borderId="28" xfId="0" applyNumberFormat="1" applyFont="1" applyFill="1" applyBorder="1" applyAlignment="1" applyProtection="1">
      <alignment horizontal="center" vertical="center" wrapText="1"/>
      <protection hidden="1"/>
    </xf>
    <xf numFmtId="176" fontId="17" fillId="3" borderId="38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56" xfId="0" applyFont="1" applyFill="1" applyBorder="1" applyAlignment="1" applyProtection="1">
      <alignment horizontal="center" vertical="center" wrapText="1"/>
      <protection hidden="1"/>
    </xf>
    <xf numFmtId="0" fontId="15" fillId="2" borderId="10" xfId="0" applyFont="1" applyFill="1" applyBorder="1" applyAlignment="1" applyProtection="1">
      <alignment horizontal="center" vertical="center" wrapText="1"/>
      <protection hidden="1"/>
    </xf>
    <xf numFmtId="0" fontId="16" fillId="2" borderId="6" xfId="0" applyFont="1" applyFill="1" applyBorder="1" applyAlignment="1" applyProtection="1">
      <alignment horizontal="center" vertical="center" wrapText="1"/>
      <protection hidden="1"/>
    </xf>
    <xf numFmtId="0" fontId="16" fillId="2" borderId="66" xfId="0" applyFont="1" applyFill="1" applyBorder="1" applyAlignment="1" applyProtection="1">
      <alignment horizontal="center" vertical="center" wrapText="1"/>
      <protection hidden="1"/>
    </xf>
    <xf numFmtId="0" fontId="9" fillId="2" borderId="67" xfId="0" applyFont="1" applyFill="1" applyBorder="1" applyAlignment="1" applyProtection="1">
      <alignment horizontal="center" vertical="center" wrapText="1"/>
      <protection hidden="1"/>
    </xf>
    <xf numFmtId="0" fontId="9" fillId="2" borderId="68" xfId="0" applyFont="1" applyFill="1" applyBorder="1" applyAlignment="1" applyProtection="1">
      <alignment horizontal="center" vertical="center" wrapText="1"/>
      <protection hidden="1"/>
    </xf>
    <xf numFmtId="176" fontId="13" fillId="2" borderId="25" xfId="0" applyNumberFormat="1" applyFont="1" applyFill="1" applyBorder="1" applyAlignment="1" applyProtection="1">
      <alignment horizontal="center" vertical="center" wrapText="1"/>
      <protection hidden="1"/>
    </xf>
    <xf numFmtId="176" fontId="25" fillId="2" borderId="3" xfId="0" applyNumberFormat="1" applyFont="1" applyFill="1" applyBorder="1" applyAlignment="1" applyProtection="1">
      <alignment horizontal="left" vertical="center" wrapText="1"/>
      <protection hidden="1"/>
    </xf>
    <xf numFmtId="176" fontId="25" fillId="2" borderId="33" xfId="0" applyNumberFormat="1" applyFont="1" applyFill="1" applyBorder="1" applyAlignment="1" applyProtection="1">
      <alignment horizontal="left" vertical="center" wrapText="1"/>
      <protection hidden="1"/>
    </xf>
    <xf numFmtId="176" fontId="25" fillId="2" borderId="69" xfId="0" applyNumberFormat="1" applyFont="1" applyFill="1" applyBorder="1" applyAlignment="1" applyProtection="1">
      <alignment horizontal="left" vertical="center" wrapText="1"/>
      <protection hidden="1"/>
    </xf>
    <xf numFmtId="176" fontId="13" fillId="2" borderId="40" xfId="0" applyNumberFormat="1" applyFont="1" applyFill="1" applyBorder="1" applyAlignment="1" applyProtection="1">
      <alignment horizontal="center" vertical="center" wrapText="1"/>
      <protection hidden="1"/>
    </xf>
    <xf numFmtId="0" fontId="16" fillId="2" borderId="23" xfId="0" applyFont="1" applyFill="1" applyBorder="1" applyAlignment="1" applyProtection="1">
      <alignment horizontal="center" vertical="center" wrapText="1"/>
      <protection hidden="1"/>
    </xf>
    <xf numFmtId="0" fontId="16" fillId="2" borderId="35" xfId="0" applyFont="1" applyFill="1" applyBorder="1" applyAlignment="1" applyProtection="1">
      <alignment horizontal="center" vertical="center" wrapText="1"/>
      <protection hidden="1"/>
    </xf>
    <xf numFmtId="0" fontId="16" fillId="2" borderId="39" xfId="0" applyFont="1" applyFill="1" applyBorder="1" applyAlignment="1" applyProtection="1">
      <alignment horizontal="center" vertical="center" wrapText="1"/>
      <protection hidden="1"/>
    </xf>
    <xf numFmtId="0" fontId="16" fillId="2" borderId="41" xfId="0" applyFont="1" applyFill="1" applyBorder="1" applyAlignment="1" applyProtection="1">
      <alignment horizontal="center" vertical="center" wrapText="1"/>
      <protection hidden="1"/>
    </xf>
    <xf numFmtId="0" fontId="16" fillId="2" borderId="2" xfId="0" applyFont="1" applyFill="1" applyBorder="1" applyAlignment="1" applyProtection="1">
      <alignment horizontal="center" vertical="center" wrapText="1"/>
      <protection hidden="1"/>
    </xf>
    <xf numFmtId="0" fontId="16" fillId="2" borderId="55" xfId="0" applyFont="1" applyFill="1" applyBorder="1" applyAlignment="1" applyProtection="1">
      <alignment horizontal="center" vertical="center" wrapText="1"/>
      <protection hidden="1"/>
    </xf>
    <xf numFmtId="0" fontId="15" fillId="2" borderId="55" xfId="0" applyFont="1" applyFill="1" applyBorder="1" applyAlignment="1" applyProtection="1">
      <alignment horizontal="center" vertical="center" wrapText="1"/>
      <protection hidden="1"/>
    </xf>
    <xf numFmtId="0" fontId="15" fillId="2" borderId="8" xfId="0" applyFont="1" applyFill="1" applyBorder="1" applyAlignment="1" applyProtection="1">
      <alignment horizontal="center" vertical="center" wrapText="1"/>
      <protection hidden="1"/>
    </xf>
    <xf numFmtId="176" fontId="15" fillId="2" borderId="33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69" xfId="0" applyNumberFormat="1" applyFont="1" applyFill="1" applyBorder="1" applyAlignment="1" applyProtection="1">
      <alignment horizontal="center" vertical="center" wrapText="1"/>
      <protection hidden="1"/>
    </xf>
    <xf numFmtId="176" fontId="13" fillId="2" borderId="24" xfId="0" applyNumberFormat="1" applyFont="1" applyFill="1" applyBorder="1" applyAlignment="1" applyProtection="1">
      <alignment horizontal="center" vertical="center" wrapText="1"/>
      <protection hidden="1"/>
    </xf>
    <xf numFmtId="176" fontId="11" fillId="2" borderId="32" xfId="0" applyNumberFormat="1" applyFont="1" applyFill="1" applyBorder="1" applyAlignment="1" applyProtection="1">
      <alignment horizontal="center" vertical="center" wrapText="1"/>
      <protection hidden="1"/>
    </xf>
    <xf numFmtId="176" fontId="14" fillId="2" borderId="25" xfId="0" applyNumberFormat="1" applyFont="1" applyFill="1" applyBorder="1" applyAlignment="1" applyProtection="1">
      <alignment horizontal="center" vertical="center" wrapText="1"/>
      <protection hidden="1"/>
    </xf>
    <xf numFmtId="176" fontId="11" fillId="2" borderId="0" xfId="0" applyNumberFormat="1" applyFont="1" applyFill="1" applyBorder="1" applyAlignment="1" applyProtection="1">
      <alignment horizontal="center" vertical="center" wrapText="1"/>
      <protection hidden="1"/>
    </xf>
    <xf numFmtId="176" fontId="13" fillId="2" borderId="3" xfId="0" applyNumberFormat="1" applyFont="1" applyFill="1" applyBorder="1" applyAlignment="1" applyProtection="1">
      <alignment horizontal="center" vertical="center" wrapText="1"/>
      <protection hidden="1"/>
    </xf>
    <xf numFmtId="176" fontId="11" fillId="2" borderId="33" xfId="0" applyNumberFormat="1" applyFont="1" applyFill="1" applyBorder="1" applyAlignment="1" applyProtection="1">
      <alignment horizontal="center" vertical="center" wrapText="1"/>
      <protection hidden="1"/>
    </xf>
    <xf numFmtId="176" fontId="14" fillId="2" borderId="6" xfId="0" applyNumberFormat="1" applyFont="1" applyFill="1" applyBorder="1" applyAlignment="1" applyProtection="1">
      <alignment horizontal="justify" vertical="center" wrapText="1"/>
      <protection hidden="1"/>
    </xf>
    <xf numFmtId="176" fontId="11" fillId="2" borderId="34" xfId="0" applyNumberFormat="1" applyFont="1" applyFill="1" applyBorder="1" applyAlignment="1" applyProtection="1">
      <alignment horizontal="justify" vertical="center" wrapText="1"/>
      <protection hidden="1"/>
    </xf>
    <xf numFmtId="0" fontId="15" fillId="2" borderId="25" xfId="0" applyFont="1" applyFill="1" applyBorder="1" applyAlignment="1" applyProtection="1">
      <alignment horizontal="center" vertical="center" wrapText="1"/>
      <protection hidden="1"/>
    </xf>
    <xf numFmtId="0" fontId="15" fillId="2" borderId="0" xfId="0" applyFont="1" applyFill="1" applyBorder="1" applyAlignment="1" applyProtection="1">
      <alignment horizontal="center" vertical="center" wrapText="1"/>
      <protection hidden="1"/>
    </xf>
    <xf numFmtId="0" fontId="15" fillId="2" borderId="40" xfId="0" applyFont="1" applyFill="1" applyBorder="1" applyAlignment="1" applyProtection="1">
      <alignment horizontal="center" vertical="center" wrapText="1"/>
      <protection hidden="1"/>
    </xf>
    <xf numFmtId="0" fontId="9" fillId="2" borderId="42" xfId="0" applyFont="1" applyFill="1" applyBorder="1" applyAlignment="1" applyProtection="1">
      <alignment horizontal="center" vertical="center" wrapText="1"/>
      <protection hidden="1"/>
    </xf>
    <xf numFmtId="0" fontId="9" fillId="2" borderId="44" xfId="0" applyFont="1" applyFill="1" applyBorder="1" applyAlignment="1" applyProtection="1">
      <alignment horizontal="center" vertical="center" wrapText="1"/>
      <protection hidden="1"/>
    </xf>
    <xf numFmtId="0" fontId="9" fillId="2" borderId="54" xfId="0" applyFont="1" applyFill="1" applyBorder="1" applyAlignment="1" applyProtection="1">
      <alignment horizontal="center" vertical="center" wrapText="1"/>
      <protection hidden="1"/>
    </xf>
    <xf numFmtId="0" fontId="9" fillId="2" borderId="0" xfId="0" applyFont="1" applyFill="1" applyBorder="1" applyAlignment="1" applyProtection="1">
      <alignment horizontal="center" vertical="center" wrapText="1"/>
      <protection hidden="1"/>
    </xf>
    <xf numFmtId="0" fontId="9" fillId="2" borderId="17" xfId="0" applyFont="1" applyFill="1" applyBorder="1" applyAlignment="1" applyProtection="1">
      <alignment horizontal="center" vertical="center" wrapText="1"/>
      <protection hidden="1"/>
    </xf>
    <xf numFmtId="0" fontId="9" fillId="2" borderId="36" xfId="0" applyFont="1" applyFill="1" applyBorder="1" applyAlignment="1" applyProtection="1">
      <alignment horizontal="center" vertical="center" wrapText="1"/>
      <protection hidden="1"/>
    </xf>
    <xf numFmtId="0" fontId="9" fillId="2" borderId="64" xfId="0" applyFont="1" applyFill="1" applyBorder="1" applyAlignment="1" applyProtection="1">
      <alignment horizontal="center" vertical="center" wrapText="1"/>
      <protection hidden="1"/>
    </xf>
    <xf numFmtId="0" fontId="9" fillId="2" borderId="65" xfId="0" applyFont="1" applyFill="1" applyBorder="1" applyAlignment="1" applyProtection="1">
      <alignment horizontal="center" vertical="center" wrapText="1"/>
      <protection hidden="1"/>
    </xf>
    <xf numFmtId="176" fontId="24" fillId="3" borderId="58" xfId="0" applyNumberFormat="1" applyFont="1" applyFill="1" applyBorder="1" applyAlignment="1" applyProtection="1">
      <alignment horizontal="center" vertical="center" wrapText="1"/>
      <protection hidden="1"/>
    </xf>
    <xf numFmtId="176" fontId="24" fillId="3" borderId="57" xfId="0" applyNumberFormat="1" applyFont="1" applyFill="1" applyBorder="1" applyAlignment="1" applyProtection="1">
      <alignment horizontal="center" vertical="center" wrapText="1"/>
      <protection hidden="1"/>
    </xf>
    <xf numFmtId="176" fontId="23" fillId="3" borderId="58" xfId="0" applyNumberFormat="1" applyFont="1" applyFill="1" applyBorder="1" applyAlignment="1" applyProtection="1">
      <alignment horizontal="center" vertical="center" wrapText="1"/>
      <protection hidden="1"/>
    </xf>
    <xf numFmtId="176" fontId="23" fillId="3" borderId="57" xfId="0" applyNumberFormat="1" applyFont="1" applyFill="1" applyBorder="1" applyAlignment="1" applyProtection="1">
      <alignment horizontal="center" vertical="center" wrapText="1"/>
      <protection hidden="1"/>
    </xf>
    <xf numFmtId="176" fontId="24" fillId="3" borderId="14" xfId="0" applyNumberFormat="1" applyFont="1" applyFill="1" applyBorder="1" applyAlignment="1" applyProtection="1">
      <alignment horizontal="center" vertical="center" wrapText="1"/>
      <protection hidden="1"/>
    </xf>
    <xf numFmtId="176" fontId="17" fillId="2" borderId="32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3" xfId="0" applyNumberFormat="1" applyFont="1" applyFill="1" applyBorder="1" applyAlignment="1" applyProtection="1">
      <alignment horizontal="center" vertical="center" wrapText="1"/>
      <protection hidden="1"/>
    </xf>
    <xf numFmtId="176" fontId="16" fillId="2" borderId="33" xfId="0" applyNumberFormat="1" applyFont="1" applyFill="1" applyBorder="1" applyAlignment="1" applyProtection="1">
      <alignment horizontal="center" vertical="center" wrapText="1"/>
      <protection hidden="1"/>
    </xf>
    <xf numFmtId="176" fontId="9" fillId="2" borderId="23" xfId="0" applyNumberFormat="1" applyFont="1" applyFill="1" applyBorder="1" applyAlignment="1" applyProtection="1">
      <alignment horizontal="center" vertical="center" wrapText="1"/>
      <protection hidden="1"/>
    </xf>
    <xf numFmtId="176" fontId="9" fillId="2" borderId="31" xfId="0" applyNumberFormat="1" applyFont="1" applyFill="1" applyBorder="1" applyAlignment="1" applyProtection="1">
      <alignment horizontal="center" vertical="center" wrapText="1"/>
      <protection hidden="1"/>
    </xf>
    <xf numFmtId="176" fontId="9" fillId="2" borderId="39" xfId="0" applyNumberFormat="1" applyFont="1" applyFill="1" applyBorder="1" applyAlignment="1" applyProtection="1">
      <alignment horizontal="center" vertical="center" wrapText="1"/>
      <protection hidden="1"/>
    </xf>
    <xf numFmtId="176" fontId="9" fillId="2" borderId="35" xfId="0" applyNumberFormat="1" applyFont="1" applyFill="1" applyBorder="1" applyAlignment="1" applyProtection="1">
      <alignment horizontal="center" vertical="center" wrapText="1"/>
      <protection hidden="1"/>
    </xf>
    <xf numFmtId="176" fontId="9" fillId="2" borderId="46" xfId="0" applyNumberFormat="1" applyFont="1" applyFill="1" applyBorder="1" applyAlignment="1" applyProtection="1">
      <alignment horizontal="center" vertical="center" wrapText="1"/>
      <protection hidden="1"/>
    </xf>
    <xf numFmtId="176" fontId="9" fillId="2" borderId="47" xfId="0" applyNumberFormat="1" applyFont="1" applyFill="1" applyBorder="1" applyAlignment="1" applyProtection="1">
      <alignment horizontal="center" vertical="center" wrapText="1"/>
      <protection hidden="1"/>
    </xf>
    <xf numFmtId="176" fontId="17" fillId="2" borderId="48" xfId="0" applyNumberFormat="1" applyFont="1" applyFill="1" applyBorder="1" applyAlignment="1" applyProtection="1">
      <alignment horizontal="center" vertical="center" wrapText="1"/>
      <protection hidden="1"/>
    </xf>
    <xf numFmtId="176" fontId="17" fillId="2" borderId="49" xfId="0" applyNumberFormat="1" applyFont="1" applyFill="1" applyBorder="1" applyAlignment="1" applyProtection="1">
      <alignment horizontal="center" vertical="center" wrapText="1"/>
      <protection hidden="1"/>
    </xf>
    <xf numFmtId="176" fontId="23" fillId="3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2" borderId="20" xfId="0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9" fillId="2" borderId="71" xfId="0" applyFont="1" applyFill="1" applyBorder="1" applyAlignment="1" applyProtection="1">
      <alignment horizontal="center" vertical="center"/>
      <protection hidden="1"/>
    </xf>
    <xf numFmtId="58" fontId="9" fillId="2" borderId="0" xfId="0" applyNumberFormat="1" applyFont="1" applyFill="1" applyBorder="1" applyAlignment="1" applyProtection="1">
      <alignment horizontal="center" vertical="center"/>
      <protection hidden="1"/>
    </xf>
    <xf numFmtId="176" fontId="11" fillId="2" borderId="23" xfId="0" applyNumberFormat="1" applyFont="1" applyFill="1" applyBorder="1" applyAlignment="1" applyProtection="1">
      <alignment horizontal="left" vertical="center" wrapText="1"/>
      <protection hidden="1"/>
    </xf>
    <xf numFmtId="176" fontId="11" fillId="2" borderId="31" xfId="0" applyNumberFormat="1" applyFont="1" applyFill="1" applyBorder="1" applyAlignment="1" applyProtection="1">
      <alignment horizontal="left" vertical="center" wrapText="1"/>
      <protection hidden="1"/>
    </xf>
    <xf numFmtId="176" fontId="9" fillId="3" borderId="11" xfId="0" applyNumberFormat="1" applyFont="1" applyFill="1" applyBorder="1" applyAlignment="1" applyProtection="1">
      <alignment horizontal="left" vertical="center" wrapText="1"/>
      <protection hidden="1"/>
    </xf>
    <xf numFmtId="176" fontId="9" fillId="3" borderId="12" xfId="0" applyNumberFormat="1" applyFont="1" applyFill="1" applyBorder="1" applyAlignment="1" applyProtection="1">
      <alignment horizontal="left" vertical="center" wrapText="1"/>
      <protection hidden="1"/>
    </xf>
    <xf numFmtId="176" fontId="15" fillId="3" borderId="12" xfId="0" applyNumberFormat="1" applyFont="1" applyFill="1" applyBorder="1" applyAlignment="1" applyProtection="1">
      <alignment horizontal="center" vertical="center" wrapText="1"/>
      <protection hidden="1"/>
    </xf>
    <xf numFmtId="176" fontId="15" fillId="3" borderId="14" xfId="0" applyNumberFormat="1" applyFont="1" applyFill="1" applyBorder="1" applyAlignment="1" applyProtection="1">
      <alignment horizontal="center" vertical="center" wrapText="1"/>
      <protection hidden="1"/>
    </xf>
    <xf numFmtId="176" fontId="12" fillId="2" borderId="24" xfId="0" applyNumberFormat="1" applyFont="1" applyFill="1" applyBorder="1" applyAlignment="1" applyProtection="1">
      <alignment horizontal="center" vertical="center" wrapText="1"/>
      <protection hidden="1"/>
    </xf>
    <xf numFmtId="176" fontId="12" fillId="2" borderId="32" xfId="0" applyNumberFormat="1" applyFont="1" applyFill="1" applyBorder="1" applyAlignment="1" applyProtection="1">
      <alignment horizontal="center" vertical="center" wrapText="1"/>
      <protection hidden="1"/>
    </xf>
    <xf numFmtId="176" fontId="21" fillId="2" borderId="24" xfId="0" applyNumberFormat="1" applyFont="1" applyFill="1" applyBorder="1" applyAlignment="1" applyProtection="1">
      <alignment horizontal="center" vertical="center" wrapText="1"/>
      <protection hidden="1"/>
    </xf>
    <xf numFmtId="176" fontId="21" fillId="2" borderId="32" xfId="0" applyNumberFormat="1" applyFont="1" applyFill="1" applyBorder="1" applyAlignment="1" applyProtection="1">
      <alignment horizontal="center" vertical="center" wrapText="1"/>
      <protection hidden="1"/>
    </xf>
    <xf numFmtId="176" fontId="21" fillId="2" borderId="47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6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34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18" xfId="0" applyNumberFormat="1" applyFont="1" applyFill="1" applyBorder="1" applyAlignment="1" applyProtection="1">
      <alignment horizontal="center" vertical="center" wrapText="1"/>
      <protection hidden="1"/>
    </xf>
    <xf numFmtId="176" fontId="15" fillId="2" borderId="36" xfId="0" applyNumberFormat="1" applyFont="1" applyFill="1" applyBorder="1" applyAlignment="1" applyProtection="1">
      <alignment horizontal="left" vertical="center" wrapText="1"/>
      <protection locked="0" hidden="1"/>
    </xf>
    <xf numFmtId="176" fontId="15" fillId="2" borderId="37" xfId="0" applyNumberFormat="1" applyFont="1" applyFill="1" applyBorder="1" applyAlignment="1" applyProtection="1">
      <alignment horizontal="left" vertical="center" wrapText="1"/>
      <protection locked="0" hidden="1"/>
    </xf>
    <xf numFmtId="176" fontId="20" fillId="2" borderId="36" xfId="0" applyNumberFormat="1" applyFont="1" applyFill="1" applyBorder="1" applyAlignment="1" applyProtection="1">
      <alignment horizontal="center" vertical="center" wrapText="1"/>
      <protection locked="0" hidden="1"/>
    </xf>
    <xf numFmtId="176" fontId="20" fillId="2" borderId="59" xfId="0" applyNumberFormat="1" applyFont="1" applyFill="1" applyBorder="1" applyAlignment="1" applyProtection="1">
      <alignment horizontal="center" vertical="center" wrapText="1"/>
      <protection locked="0" hidden="1"/>
    </xf>
    <xf numFmtId="176" fontId="20" fillId="2" borderId="37" xfId="0" applyNumberFormat="1" applyFont="1" applyFill="1" applyBorder="1" applyAlignment="1" applyProtection="1">
      <alignment horizontal="center" vertical="center" wrapText="1"/>
      <protection locked="0" hidden="1"/>
    </xf>
    <xf numFmtId="176" fontId="20" fillId="2" borderId="60" xfId="0" applyNumberFormat="1" applyFont="1" applyFill="1" applyBorder="1" applyAlignment="1" applyProtection="1">
      <alignment horizontal="center" vertical="center" wrapText="1"/>
      <protection locked="0" hidden="1"/>
    </xf>
    <xf numFmtId="176" fontId="19" fillId="3" borderId="1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80FF"/>
      <color rgb="FF0044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Y$2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</xdr:row>
          <xdr:rowOff>95250</xdr:rowOff>
        </xdr:from>
        <xdr:to>
          <xdr:col>13</xdr:col>
          <xdr:colOff>95250</xdr:colOff>
          <xdr:row>4</xdr:row>
          <xdr:rowOff>314325</xdr:rowOff>
        </xdr:to>
        <xdr:sp macro="" textlink="">
          <xdr:nvSpPr>
            <xdr:cNvPr id="1026" name="オプション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209550</xdr:colOff>
          <xdr:row>4</xdr:row>
          <xdr:rowOff>104775</xdr:rowOff>
        </xdr:from>
        <xdr:to>
          <xdr:col>18</xdr:col>
          <xdr:colOff>76200</xdr:colOff>
          <xdr:row>4</xdr:row>
          <xdr:rowOff>314325</xdr:rowOff>
        </xdr:to>
        <xdr:sp macro="" textlink="">
          <xdr:nvSpPr>
            <xdr:cNvPr id="1028" name="オプション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BE"/>
  </sheetPr>
  <dimension ref="A1:AA16"/>
  <sheetViews>
    <sheetView tabSelected="1" workbookViewId="0">
      <selection activeCell="S16" sqref="S16"/>
    </sheetView>
  </sheetViews>
  <sheetFormatPr defaultRowHeight="12" x14ac:dyDescent="0.4"/>
  <cols>
    <col min="1" max="1" width="2.5" style="1" customWidth="1"/>
    <col min="2" max="2" width="18.375" style="1" customWidth="1"/>
    <col min="3" max="22" width="2.875" style="1" customWidth="1"/>
    <col min="23" max="23" width="3.375" style="1" customWidth="1"/>
    <col min="24" max="27" width="9" style="1" hidden="1" customWidth="1"/>
    <col min="28" max="28" width="9" style="1" customWidth="1"/>
    <col min="29" max="16384" width="9" style="1"/>
  </cols>
  <sheetData>
    <row r="1" spans="1:27" ht="18.75" customHeight="1" x14ac:dyDescent="0.4">
      <c r="B1" s="2" t="s">
        <v>57</v>
      </c>
      <c r="X1" s="17"/>
      <c r="Y1" s="17"/>
      <c r="Z1" s="17"/>
      <c r="AA1" s="17"/>
    </row>
    <row r="2" spans="1:27" x14ac:dyDescent="0.4">
      <c r="B2" s="3" t="s">
        <v>63</v>
      </c>
      <c r="L2" s="1" t="s">
        <v>23</v>
      </c>
      <c r="M2" s="12"/>
      <c r="N2" s="80">
        <v>45383</v>
      </c>
      <c r="O2" s="81"/>
      <c r="P2" s="81"/>
      <c r="Q2" s="81"/>
      <c r="R2" s="81"/>
      <c r="S2" s="81"/>
      <c r="T2" s="81"/>
      <c r="U2" s="81"/>
      <c r="V2" s="82"/>
      <c r="X2" s="19" t="s">
        <v>74</v>
      </c>
      <c r="Y2" s="19">
        <v>1</v>
      </c>
      <c r="Z2" s="19"/>
      <c r="AA2" s="19"/>
    </row>
    <row r="3" spans="1:27" x14ac:dyDescent="0.4">
      <c r="X3" s="18" t="s">
        <v>58</v>
      </c>
      <c r="Y3" s="18" t="s">
        <v>76</v>
      </c>
      <c r="Z3" s="18" t="s">
        <v>82</v>
      </c>
      <c r="AA3" s="22" t="s">
        <v>59</v>
      </c>
    </row>
    <row r="4" spans="1:27" ht="29.25" customHeight="1" x14ac:dyDescent="0.4">
      <c r="B4" s="4" t="s">
        <v>58</v>
      </c>
      <c r="C4" s="70" t="s">
        <v>37</v>
      </c>
      <c r="D4" s="71"/>
      <c r="E4" s="71"/>
      <c r="F4" s="71"/>
      <c r="G4" s="71"/>
      <c r="H4" s="71"/>
      <c r="I4" s="71"/>
      <c r="J4" s="71"/>
      <c r="K4" s="71"/>
      <c r="L4" s="72"/>
      <c r="M4" s="83" t="s">
        <v>88</v>
      </c>
      <c r="N4" s="84"/>
      <c r="O4" s="84"/>
      <c r="P4" s="84"/>
      <c r="Q4" s="84"/>
      <c r="R4" s="84"/>
      <c r="S4" s="84"/>
      <c r="T4" s="84"/>
      <c r="U4" s="84"/>
      <c r="V4" s="85"/>
      <c r="X4" s="20"/>
      <c r="Y4" s="20"/>
      <c r="Z4" s="20"/>
      <c r="AA4" s="23"/>
    </row>
    <row r="5" spans="1:27" ht="30" customHeight="1" x14ac:dyDescent="0.4">
      <c r="A5" s="1">
        <v>1</v>
      </c>
      <c r="B5" s="5" t="s">
        <v>18</v>
      </c>
      <c r="C5" s="61"/>
      <c r="D5" s="62"/>
      <c r="E5" s="62"/>
      <c r="F5" s="62"/>
      <c r="G5" s="62"/>
      <c r="H5" s="62"/>
      <c r="I5" s="62"/>
      <c r="J5" s="62"/>
      <c r="K5" s="62"/>
      <c r="L5" s="62"/>
      <c r="M5" s="13"/>
      <c r="N5" s="74" t="s">
        <v>81</v>
      </c>
      <c r="O5" s="74"/>
      <c r="P5" s="74"/>
      <c r="Q5" s="74"/>
      <c r="R5" s="14"/>
      <c r="S5" s="86" t="s">
        <v>85</v>
      </c>
      <c r="T5" s="74"/>
      <c r="U5" s="74"/>
      <c r="V5" s="75"/>
      <c r="X5" s="20" t="s">
        <v>37</v>
      </c>
      <c r="Y5" s="20" t="s">
        <v>68</v>
      </c>
      <c r="Z5" s="20" t="s">
        <v>83</v>
      </c>
      <c r="AA5" s="23" t="s">
        <v>61</v>
      </c>
    </row>
    <row r="6" spans="1:27" ht="30" customHeight="1" x14ac:dyDescent="0.4">
      <c r="B6" s="4" t="s">
        <v>24</v>
      </c>
      <c r="C6" s="67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9"/>
      <c r="X6" s="20" t="s">
        <v>75</v>
      </c>
      <c r="Y6" s="20" t="s">
        <v>77</v>
      </c>
      <c r="Z6" s="20" t="s">
        <v>73</v>
      </c>
      <c r="AA6" s="23" t="s">
        <v>84</v>
      </c>
    </row>
    <row r="7" spans="1:27" ht="30" customHeight="1" x14ac:dyDescent="0.4">
      <c r="A7" s="1">
        <v>2</v>
      </c>
      <c r="B7" s="6" t="s">
        <v>38</v>
      </c>
      <c r="C7" s="61"/>
      <c r="D7" s="62"/>
      <c r="E7" s="62"/>
      <c r="F7" s="62"/>
      <c r="G7" s="62"/>
      <c r="H7" s="62"/>
      <c r="I7" s="62"/>
      <c r="J7" s="62"/>
      <c r="K7" s="62"/>
      <c r="L7" s="62"/>
      <c r="M7" s="79" t="s">
        <v>70</v>
      </c>
      <c r="N7" s="77"/>
      <c r="O7" s="77"/>
      <c r="P7" s="77"/>
      <c r="Q7" s="77"/>
      <c r="R7" s="77"/>
      <c r="S7" s="77"/>
      <c r="T7" s="77"/>
      <c r="U7" s="77"/>
      <c r="V7" s="78"/>
      <c r="X7" s="20" t="s">
        <v>90</v>
      </c>
      <c r="Y7" s="20" t="s">
        <v>78</v>
      </c>
      <c r="Z7" s="20"/>
      <c r="AA7" s="23"/>
    </row>
    <row r="8" spans="1:27" ht="30" customHeight="1" x14ac:dyDescent="0.4">
      <c r="A8" s="1">
        <v>3</v>
      </c>
      <c r="B8" s="7" t="s">
        <v>39</v>
      </c>
      <c r="C8" s="61"/>
      <c r="D8" s="62"/>
      <c r="E8" s="62"/>
      <c r="F8" s="62"/>
      <c r="G8" s="62"/>
      <c r="H8" s="62"/>
      <c r="I8" s="62"/>
      <c r="J8" s="62"/>
      <c r="K8" s="62"/>
      <c r="L8" s="62"/>
      <c r="M8" s="79" t="s">
        <v>71</v>
      </c>
      <c r="N8" s="77"/>
      <c r="O8" s="77"/>
      <c r="P8" s="77"/>
      <c r="Q8" s="77"/>
      <c r="R8" s="77"/>
      <c r="S8" s="77"/>
      <c r="T8" s="77"/>
      <c r="U8" s="77"/>
      <c r="V8" s="78"/>
      <c r="X8" s="20"/>
      <c r="Y8" s="20" t="s">
        <v>79</v>
      </c>
      <c r="Z8" s="20"/>
      <c r="AA8" s="23"/>
    </row>
    <row r="9" spans="1:27" ht="30" customHeight="1" x14ac:dyDescent="0.4">
      <c r="A9" s="1">
        <v>4</v>
      </c>
      <c r="B9" s="5" t="s">
        <v>35</v>
      </c>
      <c r="C9" s="70"/>
      <c r="D9" s="71"/>
      <c r="E9" s="71"/>
      <c r="F9" s="71"/>
      <c r="G9" s="71"/>
      <c r="H9" s="71"/>
      <c r="I9" s="72"/>
      <c r="J9" s="73" t="s">
        <v>68</v>
      </c>
      <c r="K9" s="74"/>
      <c r="L9" s="75"/>
      <c r="M9" s="70"/>
      <c r="N9" s="71"/>
      <c r="O9" s="71"/>
      <c r="P9" s="71"/>
      <c r="Q9" s="71"/>
      <c r="R9" s="71"/>
      <c r="S9" s="72"/>
      <c r="T9" s="73" t="s">
        <v>73</v>
      </c>
      <c r="U9" s="74"/>
      <c r="V9" s="75"/>
      <c r="X9" s="21"/>
      <c r="Y9" s="21" t="s">
        <v>80</v>
      </c>
      <c r="Z9" s="21"/>
      <c r="AA9" s="24"/>
    </row>
    <row r="10" spans="1:27" ht="30" customHeight="1" x14ac:dyDescent="0.4">
      <c r="A10" s="1">
        <v>5</v>
      </c>
      <c r="B10" s="8" t="s">
        <v>55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5"/>
      <c r="U10" s="15"/>
      <c r="V10" s="16"/>
    </row>
    <row r="11" spans="1:27" ht="30" customHeight="1" x14ac:dyDescent="0.4">
      <c r="A11" s="1">
        <v>6</v>
      </c>
      <c r="B11" s="7"/>
      <c r="C11" s="76" t="s">
        <v>89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8"/>
    </row>
    <row r="12" spans="1:27" ht="30" customHeight="1" x14ac:dyDescent="0.4">
      <c r="A12" s="1">
        <v>7</v>
      </c>
      <c r="B12" s="9" t="s">
        <v>59</v>
      </c>
      <c r="C12" s="61" t="s">
        <v>61</v>
      </c>
      <c r="D12" s="62"/>
      <c r="E12" s="62"/>
      <c r="F12" s="62"/>
      <c r="G12" s="62"/>
      <c r="H12" s="62"/>
      <c r="I12" s="62"/>
      <c r="J12" s="62"/>
      <c r="K12" s="62"/>
      <c r="L12" s="63"/>
      <c r="M12" s="64" t="s">
        <v>72</v>
      </c>
      <c r="N12" s="65"/>
      <c r="O12" s="65"/>
      <c r="P12" s="65"/>
      <c r="Q12" s="65"/>
      <c r="R12" s="65"/>
      <c r="S12" s="65"/>
      <c r="T12" s="65"/>
      <c r="U12" s="65"/>
      <c r="V12" s="66"/>
    </row>
    <row r="13" spans="1:27" ht="30" customHeight="1" x14ac:dyDescent="0.4">
      <c r="A13" s="1">
        <v>8</v>
      </c>
      <c r="B13" s="4" t="s">
        <v>60</v>
      </c>
      <c r="C13" s="67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</row>
    <row r="14" spans="1:27" ht="30" customHeight="1" x14ac:dyDescent="0.4"/>
    <row r="15" spans="1:27" ht="30" customHeight="1" x14ac:dyDescent="0.4"/>
    <row r="16" spans="1:27" ht="30" customHeight="1" x14ac:dyDescent="0.4"/>
  </sheetData>
  <mergeCells count="19">
    <mergeCell ref="N2:V2"/>
    <mergeCell ref="C4:L4"/>
    <mergeCell ref="M4:V4"/>
    <mergeCell ref="C5:L5"/>
    <mergeCell ref="N5:Q5"/>
    <mergeCell ref="S5:V5"/>
    <mergeCell ref="C6:V6"/>
    <mergeCell ref="C7:L7"/>
    <mergeCell ref="M7:V7"/>
    <mergeCell ref="C8:L8"/>
    <mergeCell ref="M8:V8"/>
    <mergeCell ref="C12:L12"/>
    <mergeCell ref="M12:V12"/>
    <mergeCell ref="C13:V13"/>
    <mergeCell ref="C9:I9"/>
    <mergeCell ref="J9:L9"/>
    <mergeCell ref="M9:S9"/>
    <mergeCell ref="T9:V9"/>
    <mergeCell ref="C11:V11"/>
  </mergeCells>
  <phoneticPr fontId="1" type="Hiragana"/>
  <dataValidations count="4">
    <dataValidation type="list" showInputMessage="1" showErrorMessage="1" sqref="C4" xr:uid="{00000000-0002-0000-0000-000000000000}">
      <formula1>$X$5:$X$7</formula1>
    </dataValidation>
    <dataValidation type="list" showInputMessage="1" showErrorMessage="1" sqref="J9:L9" xr:uid="{00000000-0002-0000-0000-000001000000}">
      <formula1>$Y$5:$Y$9</formula1>
    </dataValidation>
    <dataValidation type="list" showInputMessage="1" showErrorMessage="1" sqref="T9:U9" xr:uid="{00000000-0002-0000-0000-000002000000}">
      <formula1>$Z$5:$Z$6</formula1>
    </dataValidation>
    <dataValidation type="list" showInputMessage="1" showErrorMessage="1" sqref="C12:L12" xr:uid="{00000000-0002-0000-0000-000003000000}">
      <formula1>$AA$5:$AA$6</formula1>
    </dataValidation>
  </dataValidations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オプション 2">
              <controlPr defaultSize="0" autoPict="0">
                <anchor moveWithCells="1">
                  <from>
                    <xdr:col>12</xdr:col>
                    <xdr:colOff>9525</xdr:colOff>
                    <xdr:row>4</xdr:row>
                    <xdr:rowOff>95250</xdr:rowOff>
                  </from>
                  <to>
                    <xdr:col>13</xdr:col>
                    <xdr:colOff>95250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オプション 4">
              <controlPr defaultSize="0" autoPict="0">
                <anchor moveWithCells="1">
                  <from>
                    <xdr:col>16</xdr:col>
                    <xdr:colOff>209550</xdr:colOff>
                    <xdr:row>4</xdr:row>
                    <xdr:rowOff>104775</xdr:rowOff>
                  </from>
                  <to>
                    <xdr:col>18</xdr:col>
                    <xdr:colOff>76200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A6A6"/>
    <pageSetUpPr fitToPage="1"/>
  </sheetPr>
  <dimension ref="A1:AQ37"/>
  <sheetViews>
    <sheetView zoomScale="80" zoomScaleNormal="80" workbookViewId="0">
      <selection activeCell="K11" sqref="K11:AH11"/>
    </sheetView>
  </sheetViews>
  <sheetFormatPr defaultColWidth="8.625" defaultRowHeight="16.5" customHeight="1" x14ac:dyDescent="0.4"/>
  <cols>
    <col min="1" max="1" width="0.875" style="25" customWidth="1"/>
    <col min="2" max="2" width="1.875" style="25" customWidth="1"/>
    <col min="3" max="3" width="2.125" style="26" customWidth="1"/>
    <col min="4" max="42" width="2.125" style="25" customWidth="1"/>
    <col min="43" max="43" width="1.375" style="25" customWidth="1"/>
    <col min="44" max="16384" width="8.625" style="25"/>
  </cols>
  <sheetData>
    <row r="1" spans="1:43" ht="6.95" customHeight="1" x14ac:dyDescent="0.4">
      <c r="A1" s="28"/>
      <c r="B1" s="28"/>
      <c r="C1" s="36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</row>
    <row r="2" spans="1:43" ht="16.5" customHeight="1" x14ac:dyDescent="0.4">
      <c r="A2" s="28"/>
      <c r="B2" s="30"/>
      <c r="C2" s="3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54"/>
    </row>
    <row r="3" spans="1:43" ht="16.5" customHeight="1" x14ac:dyDescent="0.4">
      <c r="A3" s="28"/>
      <c r="B3" s="31"/>
      <c r="C3" s="37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55"/>
    </row>
    <row r="4" spans="1:43" ht="9.75" customHeight="1" x14ac:dyDescent="0.4">
      <c r="A4" s="28"/>
      <c r="B4" s="31"/>
      <c r="C4" s="3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56"/>
    </row>
    <row r="5" spans="1:43" ht="16.5" customHeight="1" x14ac:dyDescent="0.4">
      <c r="A5" s="28"/>
      <c r="B5" s="194" t="s">
        <v>0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6"/>
    </row>
    <row r="6" spans="1:43" ht="9.75" customHeight="1" x14ac:dyDescent="0.4">
      <c r="A6" s="28"/>
      <c r="B6" s="32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57"/>
    </row>
    <row r="7" spans="1:43" ht="16.5" customHeight="1" x14ac:dyDescent="0.4">
      <c r="A7" s="28"/>
      <c r="B7" s="31"/>
      <c r="C7" s="3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197">
        <f>'入力シート '!N2</f>
        <v>45383</v>
      </c>
      <c r="AH7" s="195"/>
      <c r="AI7" s="195"/>
      <c r="AJ7" s="195"/>
      <c r="AK7" s="195"/>
      <c r="AL7" s="195"/>
      <c r="AM7" s="195"/>
      <c r="AN7" s="195"/>
      <c r="AO7" s="195"/>
      <c r="AP7" s="195"/>
      <c r="AQ7" s="56"/>
    </row>
    <row r="8" spans="1:43" ht="16.5" customHeight="1" x14ac:dyDescent="0.4">
      <c r="A8" s="28"/>
      <c r="B8" s="31"/>
      <c r="C8" s="38" t="s">
        <v>4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53" t="str">
        <f>"【"&amp;'入力シート '!C4&amp;"】"</f>
        <v>【新規】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56"/>
    </row>
    <row r="9" spans="1:43" ht="16.5" customHeight="1" x14ac:dyDescent="0.4">
      <c r="A9" s="28"/>
      <c r="B9" s="31"/>
      <c r="C9" s="38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56"/>
    </row>
    <row r="10" spans="1:43" ht="38.25" customHeight="1" x14ac:dyDescent="0.4">
      <c r="A10" s="28"/>
      <c r="B10" s="31"/>
      <c r="C10" s="198" t="s">
        <v>54</v>
      </c>
      <c r="D10" s="199"/>
      <c r="E10" s="199"/>
      <c r="F10" s="199"/>
      <c r="G10" s="199"/>
      <c r="H10" s="199"/>
      <c r="I10" s="199"/>
      <c r="J10" s="199"/>
      <c r="K10" s="200">
        <f>'入力シート '!C5</f>
        <v>0</v>
      </c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 t="str">
        <f>IF('入力シート '!Y2=1,"職員","フルタイム会計年度職員")</f>
        <v>職員</v>
      </c>
      <c r="AJ10" s="202"/>
      <c r="AK10" s="202"/>
      <c r="AL10" s="202"/>
      <c r="AM10" s="202"/>
      <c r="AN10" s="202"/>
      <c r="AO10" s="202"/>
      <c r="AP10" s="203"/>
      <c r="AQ10" s="56"/>
    </row>
    <row r="11" spans="1:43" ht="37.5" customHeight="1" x14ac:dyDescent="0.4">
      <c r="A11" s="28"/>
      <c r="B11" s="31"/>
      <c r="C11" s="204" t="s">
        <v>5</v>
      </c>
      <c r="D11" s="205"/>
      <c r="E11" s="205"/>
      <c r="F11" s="205"/>
      <c r="G11" s="206" t="s">
        <v>6</v>
      </c>
      <c r="H11" s="207"/>
      <c r="I11" s="207"/>
      <c r="J11" s="208"/>
      <c r="K11" s="143" t="s">
        <v>8</v>
      </c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209"/>
      <c r="AJ11" s="210"/>
      <c r="AK11" s="210"/>
      <c r="AL11" s="210"/>
      <c r="AM11" s="210"/>
      <c r="AN11" s="210"/>
      <c r="AO11" s="210"/>
      <c r="AP11" s="211"/>
      <c r="AQ11" s="56"/>
    </row>
    <row r="12" spans="1:43" ht="37.5" customHeight="1" x14ac:dyDescent="0.4">
      <c r="A12" s="28"/>
      <c r="B12" s="31"/>
      <c r="C12" s="185" t="s">
        <v>9</v>
      </c>
      <c r="D12" s="186"/>
      <c r="E12" s="187" t="s">
        <v>10</v>
      </c>
      <c r="F12" s="186"/>
      <c r="G12" s="185" t="s">
        <v>11</v>
      </c>
      <c r="H12" s="188"/>
      <c r="I12" s="189" t="s">
        <v>12</v>
      </c>
      <c r="J12" s="190"/>
      <c r="K12" s="191">
        <v>9</v>
      </c>
      <c r="L12" s="192"/>
      <c r="M12" s="192">
        <v>9</v>
      </c>
      <c r="N12" s="192"/>
      <c r="O12" s="192">
        <v>9</v>
      </c>
      <c r="P12" s="192"/>
      <c r="Q12" s="193" t="str">
        <f>MID('入力シート '!$C$6,1,1)</f>
        <v/>
      </c>
      <c r="R12" s="180"/>
      <c r="S12" s="177" t="str">
        <f>MID('入力シート '!$C$6,2,1)</f>
        <v/>
      </c>
      <c r="T12" s="178"/>
      <c r="U12" s="177" t="str">
        <f>MID('入力シート '!$C$6,3,1)</f>
        <v/>
      </c>
      <c r="V12" s="178"/>
      <c r="W12" s="179" t="str">
        <f>MID('入力シート '!$C$6,4,1)</f>
        <v/>
      </c>
      <c r="X12" s="180"/>
      <c r="Y12" s="177" t="str">
        <f>MID('入力シート '!$C$6,5,1)</f>
        <v/>
      </c>
      <c r="Z12" s="178"/>
      <c r="AA12" s="177" t="str">
        <f>MID('入力シート '!$C$6,6,1)</f>
        <v/>
      </c>
      <c r="AB12" s="178"/>
      <c r="AC12" s="177" t="str">
        <f>MID('入力シート '!$C$6,7,1)</f>
        <v/>
      </c>
      <c r="AD12" s="178"/>
      <c r="AE12" s="177" t="str">
        <f>MID('入力シート '!$C$6,8,1)</f>
        <v/>
      </c>
      <c r="AF12" s="181"/>
      <c r="AG12" s="182">
        <v>6</v>
      </c>
      <c r="AH12" s="182"/>
      <c r="AI12" s="183"/>
      <c r="AJ12" s="156"/>
      <c r="AK12" s="184"/>
      <c r="AL12" s="184"/>
      <c r="AM12" s="156"/>
      <c r="AN12" s="156"/>
      <c r="AO12" s="156"/>
      <c r="AP12" s="157"/>
      <c r="AQ12" s="56"/>
    </row>
    <row r="13" spans="1:43" ht="19.5" customHeight="1" x14ac:dyDescent="0.4">
      <c r="A13" s="28"/>
      <c r="B13" s="31"/>
      <c r="C13" s="158" t="s">
        <v>13</v>
      </c>
      <c r="D13" s="159"/>
      <c r="E13" s="159"/>
      <c r="F13" s="159"/>
      <c r="G13" s="159"/>
      <c r="H13" s="159"/>
      <c r="I13" s="159"/>
      <c r="J13" s="159"/>
      <c r="K13" s="117" t="str">
        <f>MID('入力シート '!$C$7,1,1)</f>
        <v/>
      </c>
      <c r="L13" s="112"/>
      <c r="M13" s="111" t="str">
        <f>MID('入力シート '!$C$7,2,1)</f>
        <v/>
      </c>
      <c r="N13" s="112"/>
      <c r="O13" s="111" t="str">
        <f>MID('入力シート '!$C$7,3,1)</f>
        <v/>
      </c>
      <c r="P13" s="112"/>
      <c r="Q13" s="111" t="str">
        <f>MID('入力シート '!$C$7,4,1)</f>
        <v/>
      </c>
      <c r="R13" s="112"/>
      <c r="S13" s="111" t="str">
        <f>MID('入力シート '!$C$7,5,1)</f>
        <v/>
      </c>
      <c r="T13" s="112"/>
      <c r="U13" s="111" t="str">
        <f>MID('入力シート '!$C$7,6,1)</f>
        <v/>
      </c>
      <c r="V13" s="112"/>
      <c r="W13" s="111" t="str">
        <f>MID('入力シート '!$C$7,7,1)</f>
        <v/>
      </c>
      <c r="X13" s="112"/>
      <c r="Y13" s="111" t="str">
        <f>MID('入力シート '!$C$7,8,1)</f>
        <v/>
      </c>
      <c r="Z13" s="112"/>
      <c r="AA13" s="111" t="str">
        <f>MID('入力シート '!$C$7,9,1)</f>
        <v/>
      </c>
      <c r="AB13" s="112"/>
      <c r="AC13" s="111" t="str">
        <f>MID('入力シート '!$C$7,10,1)</f>
        <v/>
      </c>
      <c r="AD13" s="112"/>
      <c r="AE13" s="111" t="str">
        <f>MID('入力シート '!$C$7,11,1)</f>
        <v/>
      </c>
      <c r="AF13" s="112"/>
      <c r="AG13" s="111" t="str">
        <f>MID('入力シート '!$C$7,12,1)</f>
        <v/>
      </c>
      <c r="AH13" s="112"/>
      <c r="AI13" s="111" t="str">
        <f>MID('入力シート '!$C$7,13,1)</f>
        <v/>
      </c>
      <c r="AJ13" s="112"/>
      <c r="AK13" s="111" t="str">
        <f>MID('入力シート '!$C$7,14,1)</f>
        <v/>
      </c>
      <c r="AL13" s="112"/>
      <c r="AM13" s="111" t="str">
        <f>MID('入力シート '!$C$7,15,1)</f>
        <v/>
      </c>
      <c r="AN13" s="112"/>
      <c r="AO13" s="111" t="str">
        <f>MID('入力シート '!$C$7,16,1)</f>
        <v/>
      </c>
      <c r="AP13" s="115"/>
      <c r="AQ13" s="56"/>
    </row>
    <row r="14" spans="1:43" ht="19.5" customHeight="1" x14ac:dyDescent="0.4">
      <c r="A14" s="28"/>
      <c r="B14" s="31"/>
      <c r="C14" s="160" t="s">
        <v>14</v>
      </c>
      <c r="D14" s="161"/>
      <c r="E14" s="161"/>
      <c r="F14" s="161"/>
      <c r="G14" s="161"/>
      <c r="H14" s="161"/>
      <c r="I14" s="161"/>
      <c r="J14" s="161"/>
      <c r="K14" s="118"/>
      <c r="L14" s="114"/>
      <c r="M14" s="113"/>
      <c r="N14" s="114"/>
      <c r="O14" s="113"/>
      <c r="P14" s="114"/>
      <c r="Q14" s="113"/>
      <c r="R14" s="114"/>
      <c r="S14" s="113"/>
      <c r="T14" s="114"/>
      <c r="U14" s="113"/>
      <c r="V14" s="114"/>
      <c r="W14" s="113"/>
      <c r="X14" s="114"/>
      <c r="Y14" s="113"/>
      <c r="Z14" s="114"/>
      <c r="AA14" s="113"/>
      <c r="AB14" s="114"/>
      <c r="AC14" s="113"/>
      <c r="AD14" s="114"/>
      <c r="AE14" s="113"/>
      <c r="AF14" s="114"/>
      <c r="AG14" s="113"/>
      <c r="AH14" s="114"/>
      <c r="AI14" s="113"/>
      <c r="AJ14" s="114"/>
      <c r="AK14" s="113"/>
      <c r="AL14" s="114"/>
      <c r="AM14" s="113"/>
      <c r="AN14" s="114"/>
      <c r="AO14" s="113"/>
      <c r="AP14" s="116"/>
      <c r="AQ14" s="56"/>
    </row>
    <row r="15" spans="1:43" ht="19.5" customHeight="1" x14ac:dyDescent="0.4">
      <c r="A15" s="28"/>
      <c r="B15" s="31"/>
      <c r="C15" s="162" t="s">
        <v>15</v>
      </c>
      <c r="D15" s="163"/>
      <c r="E15" s="163"/>
      <c r="F15" s="163"/>
      <c r="G15" s="163"/>
      <c r="H15" s="163"/>
      <c r="I15" s="163"/>
      <c r="J15" s="163"/>
      <c r="K15" s="117" t="str">
        <f>MID('入力シート '!$C$8,1,1)</f>
        <v/>
      </c>
      <c r="L15" s="112"/>
      <c r="M15" s="111" t="str">
        <f>MID('入力シート '!$C$8,2,1)</f>
        <v/>
      </c>
      <c r="N15" s="112"/>
      <c r="O15" s="111" t="str">
        <f>MID('入力シート '!$C$8,3,1)</f>
        <v/>
      </c>
      <c r="P15" s="112"/>
      <c r="Q15" s="111" t="str">
        <f>MID('入力シート '!$C$8,4,1)</f>
        <v/>
      </c>
      <c r="R15" s="112"/>
      <c r="S15" s="111" t="str">
        <f>MID('入力シート '!$C$8,5,1)</f>
        <v/>
      </c>
      <c r="T15" s="112"/>
      <c r="U15" s="111" t="str">
        <f>MID('入力シート '!$C$8,6,1)</f>
        <v/>
      </c>
      <c r="V15" s="112"/>
      <c r="W15" s="111" t="str">
        <f>MID('入力シート '!$C$8,7,1)</f>
        <v/>
      </c>
      <c r="X15" s="112"/>
      <c r="Y15" s="111" t="str">
        <f>MID('入力シート '!$C$8,8,1)</f>
        <v/>
      </c>
      <c r="Z15" s="112"/>
      <c r="AA15" s="111" t="str">
        <f>MID('入力シート '!$C$8,9,1)</f>
        <v/>
      </c>
      <c r="AB15" s="112"/>
      <c r="AC15" s="111" t="str">
        <f>MID('入力シート '!$C$8,10,1)</f>
        <v/>
      </c>
      <c r="AD15" s="112"/>
      <c r="AE15" s="111" t="str">
        <f>MID('入力シート '!$C$8,11,1)</f>
        <v/>
      </c>
      <c r="AF15" s="112"/>
      <c r="AG15" s="111" t="str">
        <f>MID('入力シート '!$C$8,12,1)</f>
        <v/>
      </c>
      <c r="AH15" s="112"/>
      <c r="AI15" s="111" t="str">
        <f>MID('入力シート '!$C$8,13,1)</f>
        <v/>
      </c>
      <c r="AJ15" s="112"/>
      <c r="AK15" s="111" t="str">
        <f>MID('入力シート '!$C$8,14,1)</f>
        <v/>
      </c>
      <c r="AL15" s="112"/>
      <c r="AM15" s="111" t="str">
        <f>MID('入力シート '!$C$8,15,1)</f>
        <v/>
      </c>
      <c r="AN15" s="112"/>
      <c r="AO15" s="111" t="str">
        <f>MID('入力シート '!$C$8,16,1)</f>
        <v/>
      </c>
      <c r="AP15" s="115"/>
      <c r="AQ15" s="56"/>
    </row>
    <row r="16" spans="1:43" ht="19.5" customHeight="1" x14ac:dyDescent="0.4">
      <c r="A16" s="28"/>
      <c r="B16" s="31"/>
      <c r="C16" s="164" t="s">
        <v>52</v>
      </c>
      <c r="D16" s="165"/>
      <c r="E16" s="165"/>
      <c r="F16" s="165"/>
      <c r="G16" s="165"/>
      <c r="H16" s="165"/>
      <c r="I16" s="165"/>
      <c r="J16" s="165"/>
      <c r="K16" s="118"/>
      <c r="L16" s="114"/>
      <c r="M16" s="113"/>
      <c r="N16" s="114"/>
      <c r="O16" s="113"/>
      <c r="P16" s="114"/>
      <c r="Q16" s="113"/>
      <c r="R16" s="114"/>
      <c r="S16" s="113"/>
      <c r="T16" s="114"/>
      <c r="U16" s="113"/>
      <c r="V16" s="114"/>
      <c r="W16" s="113"/>
      <c r="X16" s="114"/>
      <c r="Y16" s="113"/>
      <c r="Z16" s="114"/>
      <c r="AA16" s="113"/>
      <c r="AB16" s="114"/>
      <c r="AC16" s="113"/>
      <c r="AD16" s="114"/>
      <c r="AE16" s="113"/>
      <c r="AF16" s="114"/>
      <c r="AG16" s="113"/>
      <c r="AH16" s="114"/>
      <c r="AI16" s="113"/>
      <c r="AJ16" s="114"/>
      <c r="AK16" s="113"/>
      <c r="AL16" s="114"/>
      <c r="AM16" s="113"/>
      <c r="AN16" s="114"/>
      <c r="AO16" s="113"/>
      <c r="AP16" s="116"/>
      <c r="AQ16" s="56"/>
    </row>
    <row r="17" spans="1:43" ht="38.25" customHeight="1" x14ac:dyDescent="0.4">
      <c r="A17" s="28"/>
      <c r="B17" s="31"/>
      <c r="C17" s="166" t="s">
        <v>16</v>
      </c>
      <c r="D17" s="167"/>
      <c r="E17" s="167"/>
      <c r="F17" s="168"/>
      <c r="G17" s="169" t="s">
        <v>17</v>
      </c>
      <c r="H17" s="170"/>
      <c r="I17" s="170"/>
      <c r="J17" s="170"/>
      <c r="K17" s="170"/>
      <c r="L17" s="170"/>
      <c r="M17" s="170"/>
      <c r="N17" s="170"/>
      <c r="O17" s="171" t="s">
        <v>19</v>
      </c>
      <c r="P17" s="172"/>
      <c r="Q17" s="172"/>
      <c r="R17" s="172"/>
      <c r="S17" s="172"/>
      <c r="T17" s="173"/>
      <c r="U17" s="174" t="s">
        <v>22</v>
      </c>
      <c r="V17" s="174"/>
      <c r="W17" s="174"/>
      <c r="X17" s="174"/>
      <c r="Y17" s="174"/>
      <c r="Z17" s="174"/>
      <c r="AA17" s="174"/>
      <c r="AB17" s="174"/>
      <c r="AC17" s="174"/>
      <c r="AD17" s="174"/>
      <c r="AE17" s="175" t="s">
        <v>2</v>
      </c>
      <c r="AF17" s="176"/>
      <c r="AG17" s="176"/>
      <c r="AH17" s="176"/>
      <c r="AI17" s="176"/>
      <c r="AJ17" s="176"/>
      <c r="AK17" s="87"/>
      <c r="AL17" s="88"/>
      <c r="AM17" s="88"/>
      <c r="AN17" s="88"/>
      <c r="AO17" s="88"/>
      <c r="AP17" s="89"/>
      <c r="AQ17" s="56"/>
    </row>
    <row r="18" spans="1:43" ht="38.25" customHeight="1" x14ac:dyDescent="0.4">
      <c r="A18" s="28"/>
      <c r="B18" s="31"/>
      <c r="C18" s="148">
        <v>9</v>
      </c>
      <c r="D18" s="149"/>
      <c r="E18" s="150">
        <v>9</v>
      </c>
      <c r="F18" s="151"/>
      <c r="G18" s="49">
        <v>4</v>
      </c>
      <c r="H18" s="50">
        <v>2</v>
      </c>
      <c r="I18" s="50">
        <v>0</v>
      </c>
      <c r="J18" s="51" t="s">
        <v>25</v>
      </c>
      <c r="K18" s="50">
        <v>8</v>
      </c>
      <c r="L18" s="50">
        <v>6</v>
      </c>
      <c r="M18" s="50">
        <v>0</v>
      </c>
      <c r="N18" s="52">
        <v>1</v>
      </c>
      <c r="O18" s="152" t="s">
        <v>46</v>
      </c>
      <c r="P18" s="153"/>
      <c r="Q18" s="137" t="s">
        <v>47</v>
      </c>
      <c r="R18" s="154"/>
      <c r="S18" s="137" t="s">
        <v>49</v>
      </c>
      <c r="T18" s="155"/>
      <c r="U18" s="152" t="s">
        <v>50</v>
      </c>
      <c r="V18" s="153"/>
      <c r="W18" s="137" t="s">
        <v>47</v>
      </c>
      <c r="X18" s="154"/>
      <c r="Y18" s="137" t="s">
        <v>51</v>
      </c>
      <c r="Z18" s="154"/>
      <c r="AA18" s="137" t="s">
        <v>7</v>
      </c>
      <c r="AB18" s="154"/>
      <c r="AC18" s="137" t="s">
        <v>3</v>
      </c>
      <c r="AD18" s="138"/>
      <c r="AE18" s="139" t="s">
        <v>50</v>
      </c>
      <c r="AF18" s="140"/>
      <c r="AG18" s="141" t="s">
        <v>26</v>
      </c>
      <c r="AH18" s="142"/>
      <c r="AI18" s="141" t="s">
        <v>20</v>
      </c>
      <c r="AJ18" s="92"/>
      <c r="AK18" s="90"/>
      <c r="AL18" s="91"/>
      <c r="AM18" s="91"/>
      <c r="AN18" s="91"/>
      <c r="AO18" s="91"/>
      <c r="AP18" s="92"/>
      <c r="AQ18" s="56"/>
    </row>
    <row r="19" spans="1:43" ht="39.75" customHeight="1" x14ac:dyDescent="0.4">
      <c r="A19" s="28"/>
      <c r="B19" s="31"/>
      <c r="C19" s="143" t="s">
        <v>29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44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6"/>
      <c r="AQ19" s="56"/>
    </row>
    <row r="20" spans="1:43" ht="19.5" customHeight="1" x14ac:dyDescent="0.4">
      <c r="A20" s="28"/>
      <c r="B20" s="31"/>
      <c r="C20" s="93">
        <f>'入力シート '!C9</f>
        <v>0</v>
      </c>
      <c r="D20" s="94"/>
      <c r="E20" s="94"/>
      <c r="F20" s="94"/>
      <c r="G20" s="94"/>
      <c r="H20" s="94"/>
      <c r="I20" s="94"/>
      <c r="J20" s="94"/>
      <c r="K20" s="94"/>
      <c r="L20" s="94"/>
      <c r="M20" s="97" t="str">
        <f>'入力シート '!J9</f>
        <v>銀行</v>
      </c>
      <c r="N20" s="97"/>
      <c r="O20" s="97"/>
      <c r="P20" s="97"/>
      <c r="Q20" s="97"/>
      <c r="R20" s="97"/>
      <c r="S20" s="97"/>
      <c r="T20" s="94">
        <f>'入力シート '!M9</f>
        <v>0</v>
      </c>
      <c r="U20" s="94"/>
      <c r="V20" s="94"/>
      <c r="W20" s="94"/>
      <c r="X20" s="94"/>
      <c r="Y20" s="94"/>
      <c r="Z20" s="94"/>
      <c r="AA20" s="99" t="str">
        <f>'入力シート '!T9</f>
        <v>支店</v>
      </c>
      <c r="AB20" s="100"/>
      <c r="AC20" s="103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5"/>
      <c r="AQ20" s="56"/>
    </row>
    <row r="21" spans="1:43" ht="19.5" customHeight="1" x14ac:dyDescent="0.4">
      <c r="A21" s="28"/>
      <c r="B21" s="31"/>
      <c r="C21" s="95"/>
      <c r="D21" s="96"/>
      <c r="E21" s="96"/>
      <c r="F21" s="96"/>
      <c r="G21" s="96"/>
      <c r="H21" s="96"/>
      <c r="I21" s="96"/>
      <c r="J21" s="96"/>
      <c r="K21" s="96"/>
      <c r="L21" s="96"/>
      <c r="M21" s="98"/>
      <c r="N21" s="98"/>
      <c r="O21" s="98"/>
      <c r="P21" s="98"/>
      <c r="Q21" s="98"/>
      <c r="R21" s="98"/>
      <c r="S21" s="98"/>
      <c r="T21" s="96"/>
      <c r="U21" s="96"/>
      <c r="V21" s="96"/>
      <c r="W21" s="96"/>
      <c r="X21" s="96"/>
      <c r="Y21" s="96"/>
      <c r="Z21" s="96"/>
      <c r="AA21" s="101"/>
      <c r="AB21" s="102"/>
      <c r="AC21" s="106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8"/>
      <c r="AQ21" s="56"/>
    </row>
    <row r="22" spans="1:43" ht="42" customHeight="1" x14ac:dyDescent="0.4">
      <c r="A22" s="28"/>
      <c r="B22" s="31"/>
      <c r="C22" s="143" t="s">
        <v>27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47"/>
      <c r="AQ22" s="56"/>
    </row>
    <row r="23" spans="1:43" ht="34.5" customHeight="1" x14ac:dyDescent="0.4">
      <c r="A23" s="28"/>
      <c r="B23" s="31"/>
      <c r="C23" s="134">
        <f>'入力シート '!C10</f>
        <v>0</v>
      </c>
      <c r="D23" s="135"/>
      <c r="E23" s="119">
        <f>'入力シート '!D10</f>
        <v>0</v>
      </c>
      <c r="F23" s="119"/>
      <c r="G23" s="119">
        <f>'入力シート '!E10</f>
        <v>0</v>
      </c>
      <c r="H23" s="119"/>
      <c r="I23" s="135">
        <f>'入力シート '!F10</f>
        <v>0</v>
      </c>
      <c r="J23" s="135"/>
      <c r="K23" s="119">
        <f>'入力シート '!G10</f>
        <v>0</v>
      </c>
      <c r="L23" s="119"/>
      <c r="M23" s="119">
        <f>'入力シート '!H10</f>
        <v>0</v>
      </c>
      <c r="N23" s="119"/>
      <c r="O23" s="119">
        <f>'入力シート '!I10</f>
        <v>0</v>
      </c>
      <c r="P23" s="119"/>
      <c r="Q23" s="119">
        <f>'入力シート '!J10</f>
        <v>0</v>
      </c>
      <c r="R23" s="119"/>
      <c r="S23" s="119">
        <f>'入力シート '!K10</f>
        <v>0</v>
      </c>
      <c r="T23" s="119"/>
      <c r="U23" s="119">
        <f>'入力シート '!L10</f>
        <v>0</v>
      </c>
      <c r="V23" s="119"/>
      <c r="W23" s="119">
        <f>'入力シート '!M10</f>
        <v>0</v>
      </c>
      <c r="X23" s="119"/>
      <c r="Y23" s="119">
        <f>'入力シート '!N10</f>
        <v>0</v>
      </c>
      <c r="Z23" s="119"/>
      <c r="AA23" s="119">
        <f>'入力シート '!O10</f>
        <v>0</v>
      </c>
      <c r="AB23" s="119"/>
      <c r="AC23" s="119">
        <f>'入力シート '!P10</f>
        <v>0</v>
      </c>
      <c r="AD23" s="119"/>
      <c r="AE23" s="119">
        <f>'入力シート '!Q10</f>
        <v>0</v>
      </c>
      <c r="AF23" s="119"/>
      <c r="AG23" s="119">
        <f>'入力シート '!R10</f>
        <v>0</v>
      </c>
      <c r="AH23" s="119"/>
      <c r="AI23" s="119">
        <f>'入力シート '!S10</f>
        <v>0</v>
      </c>
      <c r="AJ23" s="119"/>
      <c r="AK23" s="119">
        <f>'入力シート '!T10</f>
        <v>0</v>
      </c>
      <c r="AL23" s="119"/>
      <c r="AM23" s="119">
        <f>'入力シート '!U10</f>
        <v>0</v>
      </c>
      <c r="AN23" s="119"/>
      <c r="AO23" s="119">
        <f>'入力シート '!V10</f>
        <v>0</v>
      </c>
      <c r="AP23" s="120"/>
      <c r="AQ23" s="56"/>
    </row>
    <row r="24" spans="1:43" ht="19.5" customHeight="1" x14ac:dyDescent="0.4">
      <c r="A24" s="28"/>
      <c r="B24" s="31"/>
      <c r="C24" s="121" t="s">
        <v>32</v>
      </c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3" t="s">
        <v>30</v>
      </c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5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56"/>
    </row>
    <row r="25" spans="1:43" ht="19.5" customHeight="1" x14ac:dyDescent="0.4">
      <c r="A25" s="28"/>
      <c r="B25" s="31"/>
      <c r="C25" s="126" t="s">
        <v>34</v>
      </c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8" t="s">
        <v>28</v>
      </c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9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56"/>
    </row>
    <row r="26" spans="1:43" ht="34.5" customHeight="1" x14ac:dyDescent="0.4">
      <c r="A26" s="28"/>
      <c r="B26" s="31"/>
      <c r="C26" s="130" t="str">
        <f>IF('入力シート '!C12="１　普通","①","１")</f>
        <v>①</v>
      </c>
      <c r="D26" s="131"/>
      <c r="E26" s="132" t="s">
        <v>86</v>
      </c>
      <c r="F26" s="132"/>
      <c r="G26" s="132"/>
      <c r="H26" s="132"/>
      <c r="I26" s="131" t="str">
        <f>IF('入力シート '!C12="２　当座","②","２")</f>
        <v>２</v>
      </c>
      <c r="J26" s="131"/>
      <c r="K26" s="132" t="s">
        <v>87</v>
      </c>
      <c r="L26" s="132"/>
      <c r="M26" s="132"/>
      <c r="N26" s="133"/>
      <c r="O26" s="134" t="str">
        <f>MID('入力シート '!C13,1,1)</f>
        <v/>
      </c>
      <c r="P26" s="135"/>
      <c r="Q26" s="135" t="str">
        <f>MID('入力シート '!C13,2,1)</f>
        <v/>
      </c>
      <c r="R26" s="135"/>
      <c r="S26" s="119" t="str">
        <f>MID('入力シート '!C13,3,1)</f>
        <v/>
      </c>
      <c r="T26" s="119"/>
      <c r="U26" s="119" t="str">
        <f>MID('入力シート '!C13,4,1)</f>
        <v/>
      </c>
      <c r="V26" s="119"/>
      <c r="W26" s="135" t="str">
        <f>MID('入力シート '!C13,5,1)</f>
        <v/>
      </c>
      <c r="X26" s="135"/>
      <c r="Y26" s="119" t="str">
        <f>MID('入力シート '!C13,6,1)</f>
        <v/>
      </c>
      <c r="Z26" s="119"/>
      <c r="AA26" s="119" t="str">
        <f>MID('入力シート '!C13,7,1)</f>
        <v/>
      </c>
      <c r="AB26" s="120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56"/>
    </row>
    <row r="27" spans="1:43" ht="9.75" customHeight="1" x14ac:dyDescent="0.4">
      <c r="A27" s="28"/>
      <c r="B27" s="31"/>
      <c r="C27" s="40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56"/>
    </row>
    <row r="28" spans="1:43" s="27" customFormat="1" ht="16.5" customHeight="1" x14ac:dyDescent="0.4">
      <c r="A28" s="29"/>
      <c r="B28" s="33"/>
      <c r="C28" s="41" t="s">
        <v>41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58"/>
    </row>
    <row r="29" spans="1:43" s="27" customFormat="1" ht="16.5" customHeight="1" x14ac:dyDescent="0.4">
      <c r="A29" s="29"/>
      <c r="B29" s="33"/>
      <c r="C29" s="41" t="s">
        <v>31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58"/>
    </row>
    <row r="30" spans="1:43" s="27" customFormat="1" ht="16.5" customHeight="1" x14ac:dyDescent="0.4">
      <c r="A30" s="29"/>
      <c r="B30" s="33"/>
      <c r="C30" s="41" t="s">
        <v>43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58"/>
    </row>
    <row r="31" spans="1:43" s="27" customFormat="1" ht="16.5" customHeight="1" x14ac:dyDescent="0.4">
      <c r="A31" s="29"/>
      <c r="B31" s="33"/>
      <c r="C31" s="41" t="s">
        <v>42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58"/>
    </row>
    <row r="32" spans="1:43" s="27" customFormat="1" ht="16.5" customHeight="1" x14ac:dyDescent="0.4">
      <c r="A32" s="29"/>
      <c r="B32" s="33"/>
      <c r="C32" s="41" t="s">
        <v>44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58"/>
    </row>
    <row r="33" spans="1:43" s="27" customFormat="1" ht="16.5" customHeight="1" x14ac:dyDescent="0.4">
      <c r="A33" s="29"/>
      <c r="B33" s="33"/>
      <c r="C33" s="41" t="s">
        <v>48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58"/>
    </row>
    <row r="34" spans="1:43" s="27" customFormat="1" ht="16.5" customHeight="1" x14ac:dyDescent="0.4">
      <c r="A34" s="29"/>
      <c r="B34" s="33"/>
      <c r="C34" s="42" t="s">
        <v>33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58"/>
    </row>
    <row r="35" spans="1:43" s="27" customFormat="1" ht="16.5" customHeight="1" x14ac:dyDescent="0.4">
      <c r="A35" s="29"/>
      <c r="B35" s="33"/>
      <c r="C35" s="41" t="s">
        <v>45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58"/>
    </row>
    <row r="36" spans="1:43" ht="8.25" customHeight="1" x14ac:dyDescent="0.4">
      <c r="A36" s="28"/>
      <c r="B36" s="34"/>
      <c r="C36" s="43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59"/>
    </row>
    <row r="37" spans="1:43" ht="16.5" customHeight="1" x14ac:dyDescent="0.4">
      <c r="C37" s="44"/>
    </row>
  </sheetData>
  <sheetProtection password="CC6F" sheet="1" objects="1" scenarios="1"/>
  <mergeCells count="129">
    <mergeCell ref="B5:AQ5"/>
    <mergeCell ref="AG7:AP7"/>
    <mergeCell ref="C10:J10"/>
    <mergeCell ref="K10:AH10"/>
    <mergeCell ref="AI10:AP10"/>
    <mergeCell ref="C11:F11"/>
    <mergeCell ref="G11:J11"/>
    <mergeCell ref="K11:AH11"/>
    <mergeCell ref="AI11:AP11"/>
    <mergeCell ref="C12:D12"/>
    <mergeCell ref="E12:F12"/>
    <mergeCell ref="G12:H12"/>
    <mergeCell ref="I12:J12"/>
    <mergeCell ref="K12:L12"/>
    <mergeCell ref="M12:N12"/>
    <mergeCell ref="O12:P12"/>
    <mergeCell ref="Q12:R12"/>
    <mergeCell ref="S12:T12"/>
    <mergeCell ref="U12:V12"/>
    <mergeCell ref="W12:X12"/>
    <mergeCell ref="Y12:Z12"/>
    <mergeCell ref="AA12:AB12"/>
    <mergeCell ref="AC12:AD12"/>
    <mergeCell ref="AE12:AF12"/>
    <mergeCell ref="AG12:AH12"/>
    <mergeCell ref="AI12:AJ12"/>
    <mergeCell ref="AK12:AL12"/>
    <mergeCell ref="AM12:AN12"/>
    <mergeCell ref="AO12:AP12"/>
    <mergeCell ref="C13:J13"/>
    <mergeCell ref="C14:J14"/>
    <mergeCell ref="C15:J15"/>
    <mergeCell ref="C16:J16"/>
    <mergeCell ref="C17:F17"/>
    <mergeCell ref="G17:N17"/>
    <mergeCell ref="O17:T17"/>
    <mergeCell ref="U17:AD17"/>
    <mergeCell ref="AE17:AJ17"/>
    <mergeCell ref="K13:L14"/>
    <mergeCell ref="M13:N14"/>
    <mergeCell ref="O13:P14"/>
    <mergeCell ref="Q13:R14"/>
    <mergeCell ref="S13:T14"/>
    <mergeCell ref="U13:V14"/>
    <mergeCell ref="W13:X14"/>
    <mergeCell ref="Y13:Z14"/>
    <mergeCell ref="AA13:AB14"/>
    <mergeCell ref="AC13:AD14"/>
    <mergeCell ref="AE13:AF14"/>
    <mergeCell ref="AG13:AH14"/>
    <mergeCell ref="AI13:AJ14"/>
    <mergeCell ref="Y26:Z26"/>
    <mergeCell ref="AA26:AB26"/>
    <mergeCell ref="AC26:AP26"/>
    <mergeCell ref="AC18:AD18"/>
    <mergeCell ref="AE18:AF18"/>
    <mergeCell ref="AG18:AH18"/>
    <mergeCell ref="AI18:AJ18"/>
    <mergeCell ref="C19:AB19"/>
    <mergeCell ref="AC19:AP19"/>
    <mergeCell ref="C22:AP22"/>
    <mergeCell ref="C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Y23:Z23"/>
    <mergeCell ref="AA23:AB23"/>
    <mergeCell ref="AC23:AD23"/>
    <mergeCell ref="C26:D26"/>
    <mergeCell ref="E26:H26"/>
    <mergeCell ref="I26:J26"/>
    <mergeCell ref="K26:N26"/>
    <mergeCell ref="O26:P26"/>
    <mergeCell ref="Q26:R26"/>
    <mergeCell ref="S26:T26"/>
    <mergeCell ref="U26:V26"/>
    <mergeCell ref="W26:X26"/>
    <mergeCell ref="AM15:AN16"/>
    <mergeCell ref="AO15:AP16"/>
    <mergeCell ref="AK23:AL23"/>
    <mergeCell ref="AM23:AN23"/>
    <mergeCell ref="AO23:AP23"/>
    <mergeCell ref="C24:N24"/>
    <mergeCell ref="O24:AB24"/>
    <mergeCell ref="C25:N25"/>
    <mergeCell ref="O25:AB25"/>
    <mergeCell ref="AE23:AF23"/>
    <mergeCell ref="AG23:AH23"/>
    <mergeCell ref="AI23:AJ23"/>
    <mergeCell ref="C18:D18"/>
    <mergeCell ref="E18:F18"/>
    <mergeCell ref="O18:P18"/>
    <mergeCell ref="Q18:R18"/>
    <mergeCell ref="S18:T18"/>
    <mergeCell ref="U18:V18"/>
    <mergeCell ref="W18:X18"/>
    <mergeCell ref="Y18:Z18"/>
    <mergeCell ref="AA18:AB18"/>
    <mergeCell ref="AK17:AP18"/>
    <mergeCell ref="C20:L21"/>
    <mergeCell ref="M20:S21"/>
    <mergeCell ref="T20:Z21"/>
    <mergeCell ref="AA20:AB21"/>
    <mergeCell ref="AC20:AP21"/>
    <mergeCell ref="AC24:AP25"/>
    <mergeCell ref="AK13:AL14"/>
    <mergeCell ref="AM13:AN14"/>
    <mergeCell ref="AO13:AP14"/>
    <mergeCell ref="K15:L16"/>
    <mergeCell ref="M15:N16"/>
    <mergeCell ref="O15:P16"/>
    <mergeCell ref="Q15:R16"/>
    <mergeCell ref="S15:T16"/>
    <mergeCell ref="U15:V16"/>
    <mergeCell ref="W15:X16"/>
    <mergeCell ref="Y15:Z16"/>
    <mergeCell ref="AA15:AB16"/>
    <mergeCell ref="AC15:AD16"/>
    <mergeCell ref="AE15:AF16"/>
    <mergeCell ref="AG15:AH16"/>
    <mergeCell ref="AI15:AJ16"/>
    <mergeCell ref="AK15:AL16"/>
  </mergeCells>
  <phoneticPr fontId="1" type="Hiragana"/>
  <pageMargins left="0.30629921259842519" right="0.30629921259842519" top="0.55314960629921262" bottom="0.55314960629921262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4F3B5"/>
  </sheetPr>
  <dimension ref="B1:BG37"/>
  <sheetViews>
    <sheetView zoomScale="90" zoomScaleNormal="90" workbookViewId="0">
      <selection activeCell="B2" sqref="B2"/>
    </sheetView>
  </sheetViews>
  <sheetFormatPr defaultColWidth="8.625" defaultRowHeight="16.5" customHeight="1" x14ac:dyDescent="0.4"/>
  <cols>
    <col min="1" max="1" width="0.875" style="25" customWidth="1"/>
    <col min="2" max="2" width="1.875" style="25" customWidth="1"/>
    <col min="3" max="3" width="2.125" style="26" customWidth="1"/>
    <col min="4" max="42" width="2.125" style="25" customWidth="1"/>
    <col min="43" max="43" width="1.375" style="25" customWidth="1"/>
    <col min="44" max="59" width="2.375" style="25" customWidth="1"/>
    <col min="60" max="16384" width="8.625" style="25"/>
  </cols>
  <sheetData>
    <row r="1" spans="2:59" ht="6.95" customHeight="1" x14ac:dyDescent="0.4"/>
    <row r="2" spans="2:59" ht="16.5" customHeight="1" x14ac:dyDescent="0.4">
      <c r="B2" s="30"/>
      <c r="C2" s="3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54"/>
    </row>
    <row r="3" spans="2:59" ht="16.5" customHeight="1" x14ac:dyDescent="0.4">
      <c r="B3" s="31"/>
      <c r="C3" s="37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55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</row>
    <row r="4" spans="2:59" ht="9.75" customHeight="1" x14ac:dyDescent="0.4">
      <c r="B4" s="31"/>
      <c r="C4" s="3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56"/>
    </row>
    <row r="5" spans="2:59" ht="16.5" customHeight="1" x14ac:dyDescent="0.4">
      <c r="B5" s="194" t="s">
        <v>0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6"/>
    </row>
    <row r="6" spans="2:59" ht="9.75" customHeight="1" x14ac:dyDescent="0.4">
      <c r="B6" s="32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57"/>
    </row>
    <row r="7" spans="2:59" ht="16.5" customHeight="1" x14ac:dyDescent="0.4">
      <c r="B7" s="31"/>
      <c r="C7" s="3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197" t="s">
        <v>1</v>
      </c>
      <c r="AH7" s="195"/>
      <c r="AI7" s="195"/>
      <c r="AJ7" s="195"/>
      <c r="AK7" s="195"/>
      <c r="AL7" s="195"/>
      <c r="AM7" s="195"/>
      <c r="AN7" s="195"/>
      <c r="AO7" s="195"/>
      <c r="AP7" s="195"/>
      <c r="AQ7" s="56"/>
    </row>
    <row r="8" spans="2:59" ht="16.5" customHeight="1" x14ac:dyDescent="0.4">
      <c r="B8" s="31"/>
      <c r="C8" s="38" t="s">
        <v>4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53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56"/>
    </row>
    <row r="9" spans="2:59" ht="16.5" customHeight="1" x14ac:dyDescent="0.4">
      <c r="B9" s="31"/>
      <c r="C9" s="38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56"/>
    </row>
    <row r="10" spans="2:59" ht="38.25" customHeight="1" x14ac:dyDescent="0.4">
      <c r="B10" s="31"/>
      <c r="C10" s="198" t="s">
        <v>54</v>
      </c>
      <c r="D10" s="199"/>
      <c r="E10" s="199"/>
      <c r="F10" s="199"/>
      <c r="G10" s="199"/>
      <c r="H10" s="199"/>
      <c r="I10" s="199"/>
      <c r="J10" s="199"/>
      <c r="K10" s="200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132"/>
      <c r="AJ10" s="132"/>
      <c r="AK10" s="132"/>
      <c r="AL10" s="132"/>
      <c r="AM10" s="132"/>
      <c r="AN10" s="132"/>
      <c r="AO10" s="132"/>
      <c r="AP10" s="133"/>
      <c r="AQ10" s="56"/>
    </row>
    <row r="11" spans="2:59" ht="37.5" customHeight="1" x14ac:dyDescent="0.4">
      <c r="B11" s="31"/>
      <c r="C11" s="204" t="s">
        <v>5</v>
      </c>
      <c r="D11" s="205"/>
      <c r="E11" s="205"/>
      <c r="F11" s="205"/>
      <c r="G11" s="206" t="s">
        <v>6</v>
      </c>
      <c r="H11" s="207"/>
      <c r="I11" s="207"/>
      <c r="J11" s="208"/>
      <c r="K11" s="143" t="s">
        <v>8</v>
      </c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209"/>
      <c r="AJ11" s="210"/>
      <c r="AK11" s="210"/>
      <c r="AL11" s="210"/>
      <c r="AM11" s="210"/>
      <c r="AN11" s="210"/>
      <c r="AO11" s="210"/>
      <c r="AP11" s="211"/>
      <c r="AQ11" s="56"/>
    </row>
    <row r="12" spans="2:59" ht="37.5" customHeight="1" x14ac:dyDescent="0.4">
      <c r="B12" s="31"/>
      <c r="C12" s="185" t="s">
        <v>9</v>
      </c>
      <c r="D12" s="186"/>
      <c r="E12" s="187" t="s">
        <v>10</v>
      </c>
      <c r="F12" s="186"/>
      <c r="G12" s="185" t="s">
        <v>11</v>
      </c>
      <c r="H12" s="188"/>
      <c r="I12" s="189" t="s">
        <v>12</v>
      </c>
      <c r="J12" s="190"/>
      <c r="K12" s="191">
        <v>9</v>
      </c>
      <c r="L12" s="192"/>
      <c r="M12" s="192">
        <v>9</v>
      </c>
      <c r="N12" s="192"/>
      <c r="O12" s="192">
        <v>9</v>
      </c>
      <c r="P12" s="192"/>
      <c r="Q12" s="193"/>
      <c r="R12" s="180"/>
      <c r="S12" s="177"/>
      <c r="T12" s="178"/>
      <c r="U12" s="177"/>
      <c r="V12" s="178"/>
      <c r="W12" s="179"/>
      <c r="X12" s="180"/>
      <c r="Y12" s="177"/>
      <c r="Z12" s="178"/>
      <c r="AA12" s="177"/>
      <c r="AB12" s="178"/>
      <c r="AC12" s="177"/>
      <c r="AD12" s="178"/>
      <c r="AE12" s="177"/>
      <c r="AF12" s="181"/>
      <c r="AG12" s="182">
        <v>6</v>
      </c>
      <c r="AH12" s="182"/>
      <c r="AI12" s="183"/>
      <c r="AJ12" s="156"/>
      <c r="AK12" s="184"/>
      <c r="AL12" s="184"/>
      <c r="AM12" s="156"/>
      <c r="AN12" s="156"/>
      <c r="AO12" s="156"/>
      <c r="AP12" s="157"/>
      <c r="AQ12" s="56"/>
    </row>
    <row r="13" spans="2:59" ht="19.5" customHeight="1" x14ac:dyDescent="0.4">
      <c r="B13" s="31"/>
      <c r="C13" s="158" t="s">
        <v>13</v>
      </c>
      <c r="D13" s="159"/>
      <c r="E13" s="159"/>
      <c r="F13" s="159"/>
      <c r="G13" s="159"/>
      <c r="H13" s="159"/>
      <c r="I13" s="159"/>
      <c r="J13" s="159"/>
      <c r="K13" s="117"/>
      <c r="L13" s="112"/>
      <c r="M13" s="111"/>
      <c r="N13" s="112"/>
      <c r="O13" s="111"/>
      <c r="P13" s="112"/>
      <c r="Q13" s="111"/>
      <c r="R13" s="112"/>
      <c r="S13" s="111"/>
      <c r="T13" s="112"/>
      <c r="U13" s="111"/>
      <c r="V13" s="112"/>
      <c r="W13" s="111"/>
      <c r="X13" s="112"/>
      <c r="Y13" s="111"/>
      <c r="Z13" s="112"/>
      <c r="AA13" s="111"/>
      <c r="AB13" s="112"/>
      <c r="AC13" s="111"/>
      <c r="AD13" s="112"/>
      <c r="AE13" s="111"/>
      <c r="AF13" s="112"/>
      <c r="AG13" s="111"/>
      <c r="AH13" s="112"/>
      <c r="AI13" s="111"/>
      <c r="AJ13" s="112"/>
      <c r="AK13" s="111"/>
      <c r="AL13" s="112"/>
      <c r="AM13" s="111"/>
      <c r="AN13" s="112"/>
      <c r="AO13" s="111"/>
      <c r="AP13" s="115"/>
      <c r="AQ13" s="56"/>
    </row>
    <row r="14" spans="2:59" ht="19.5" customHeight="1" x14ac:dyDescent="0.4">
      <c r="B14" s="31"/>
      <c r="C14" s="160" t="s">
        <v>14</v>
      </c>
      <c r="D14" s="161"/>
      <c r="E14" s="161"/>
      <c r="F14" s="161"/>
      <c r="G14" s="161"/>
      <c r="H14" s="161"/>
      <c r="I14" s="161"/>
      <c r="J14" s="161"/>
      <c r="K14" s="118"/>
      <c r="L14" s="114"/>
      <c r="M14" s="113"/>
      <c r="N14" s="114"/>
      <c r="O14" s="113"/>
      <c r="P14" s="114"/>
      <c r="Q14" s="113"/>
      <c r="R14" s="114"/>
      <c r="S14" s="113"/>
      <c r="T14" s="114"/>
      <c r="U14" s="113"/>
      <c r="V14" s="114"/>
      <c r="W14" s="113"/>
      <c r="X14" s="114"/>
      <c r="Y14" s="113"/>
      <c r="Z14" s="114"/>
      <c r="AA14" s="113"/>
      <c r="AB14" s="114"/>
      <c r="AC14" s="113"/>
      <c r="AD14" s="114"/>
      <c r="AE14" s="113"/>
      <c r="AF14" s="114"/>
      <c r="AG14" s="113"/>
      <c r="AH14" s="114"/>
      <c r="AI14" s="113"/>
      <c r="AJ14" s="114"/>
      <c r="AK14" s="113"/>
      <c r="AL14" s="114"/>
      <c r="AM14" s="113"/>
      <c r="AN14" s="114"/>
      <c r="AO14" s="113"/>
      <c r="AP14" s="116"/>
      <c r="AQ14" s="56"/>
    </row>
    <row r="15" spans="2:59" ht="19.5" customHeight="1" x14ac:dyDescent="0.4">
      <c r="B15" s="31"/>
      <c r="C15" s="162" t="s">
        <v>15</v>
      </c>
      <c r="D15" s="163"/>
      <c r="E15" s="163"/>
      <c r="F15" s="163"/>
      <c r="G15" s="163"/>
      <c r="H15" s="163"/>
      <c r="I15" s="163"/>
      <c r="J15" s="163"/>
      <c r="K15" s="117"/>
      <c r="L15" s="112"/>
      <c r="M15" s="111"/>
      <c r="N15" s="112"/>
      <c r="O15" s="111"/>
      <c r="P15" s="112"/>
      <c r="Q15" s="111"/>
      <c r="R15" s="112"/>
      <c r="S15" s="111"/>
      <c r="T15" s="112"/>
      <c r="U15" s="111"/>
      <c r="V15" s="112"/>
      <c r="W15" s="111"/>
      <c r="X15" s="112"/>
      <c r="Y15" s="111"/>
      <c r="Z15" s="112"/>
      <c r="AA15" s="111"/>
      <c r="AB15" s="112"/>
      <c r="AC15" s="111"/>
      <c r="AD15" s="112"/>
      <c r="AE15" s="111"/>
      <c r="AF15" s="112"/>
      <c r="AG15" s="111"/>
      <c r="AH15" s="112"/>
      <c r="AI15" s="111"/>
      <c r="AJ15" s="112"/>
      <c r="AK15" s="111"/>
      <c r="AL15" s="112"/>
      <c r="AM15" s="111"/>
      <c r="AN15" s="112"/>
      <c r="AO15" s="111"/>
      <c r="AP15" s="115"/>
      <c r="AQ15" s="56"/>
    </row>
    <row r="16" spans="2:59" ht="19.5" customHeight="1" x14ac:dyDescent="0.4">
      <c r="B16" s="31"/>
      <c r="C16" s="164" t="s">
        <v>52</v>
      </c>
      <c r="D16" s="165"/>
      <c r="E16" s="165"/>
      <c r="F16" s="165"/>
      <c r="G16" s="165"/>
      <c r="H16" s="165"/>
      <c r="I16" s="165"/>
      <c r="J16" s="165"/>
      <c r="K16" s="118"/>
      <c r="L16" s="114"/>
      <c r="M16" s="113"/>
      <c r="N16" s="114"/>
      <c r="O16" s="113"/>
      <c r="P16" s="114"/>
      <c r="Q16" s="113"/>
      <c r="R16" s="114"/>
      <c r="S16" s="113"/>
      <c r="T16" s="114"/>
      <c r="U16" s="113"/>
      <c r="V16" s="114"/>
      <c r="W16" s="113"/>
      <c r="X16" s="114"/>
      <c r="Y16" s="113"/>
      <c r="Z16" s="114"/>
      <c r="AA16" s="113"/>
      <c r="AB16" s="114"/>
      <c r="AC16" s="113"/>
      <c r="AD16" s="114"/>
      <c r="AE16" s="113"/>
      <c r="AF16" s="114"/>
      <c r="AG16" s="113"/>
      <c r="AH16" s="114"/>
      <c r="AI16" s="113"/>
      <c r="AJ16" s="114"/>
      <c r="AK16" s="113"/>
      <c r="AL16" s="114"/>
      <c r="AM16" s="113"/>
      <c r="AN16" s="114"/>
      <c r="AO16" s="113"/>
      <c r="AP16" s="116"/>
      <c r="AQ16" s="56"/>
    </row>
    <row r="17" spans="2:43" ht="38.25" customHeight="1" x14ac:dyDescent="0.4">
      <c r="B17" s="31"/>
      <c r="C17" s="166" t="s">
        <v>16</v>
      </c>
      <c r="D17" s="167"/>
      <c r="E17" s="167"/>
      <c r="F17" s="168"/>
      <c r="G17" s="169" t="s">
        <v>17</v>
      </c>
      <c r="H17" s="170"/>
      <c r="I17" s="170"/>
      <c r="J17" s="170"/>
      <c r="K17" s="170"/>
      <c r="L17" s="170"/>
      <c r="M17" s="170"/>
      <c r="N17" s="170"/>
      <c r="O17" s="171" t="s">
        <v>19</v>
      </c>
      <c r="P17" s="172"/>
      <c r="Q17" s="172"/>
      <c r="R17" s="172"/>
      <c r="S17" s="172"/>
      <c r="T17" s="173"/>
      <c r="U17" s="174" t="s">
        <v>22</v>
      </c>
      <c r="V17" s="174"/>
      <c r="W17" s="174"/>
      <c r="X17" s="174"/>
      <c r="Y17" s="174"/>
      <c r="Z17" s="174"/>
      <c r="AA17" s="174"/>
      <c r="AB17" s="174"/>
      <c r="AC17" s="174"/>
      <c r="AD17" s="174"/>
      <c r="AE17" s="175" t="s">
        <v>2</v>
      </c>
      <c r="AF17" s="176"/>
      <c r="AG17" s="176"/>
      <c r="AH17" s="176"/>
      <c r="AI17" s="176"/>
      <c r="AJ17" s="176"/>
      <c r="AK17" s="87"/>
      <c r="AL17" s="88"/>
      <c r="AM17" s="88"/>
      <c r="AN17" s="88"/>
      <c r="AO17" s="88"/>
      <c r="AP17" s="89"/>
      <c r="AQ17" s="56"/>
    </row>
    <row r="18" spans="2:43" ht="38.25" customHeight="1" x14ac:dyDescent="0.4">
      <c r="B18" s="31"/>
      <c r="C18" s="148">
        <v>9</v>
      </c>
      <c r="D18" s="149"/>
      <c r="E18" s="150">
        <v>9</v>
      </c>
      <c r="F18" s="151"/>
      <c r="G18" s="49">
        <v>4</v>
      </c>
      <c r="H18" s="50">
        <v>2</v>
      </c>
      <c r="I18" s="50">
        <v>0</v>
      </c>
      <c r="J18" s="51" t="s">
        <v>25</v>
      </c>
      <c r="K18" s="50">
        <v>8</v>
      </c>
      <c r="L18" s="50">
        <v>6</v>
      </c>
      <c r="M18" s="50">
        <v>0</v>
      </c>
      <c r="N18" s="52">
        <v>1</v>
      </c>
      <c r="O18" s="152" t="s">
        <v>46</v>
      </c>
      <c r="P18" s="153"/>
      <c r="Q18" s="137" t="s">
        <v>47</v>
      </c>
      <c r="R18" s="154"/>
      <c r="S18" s="137" t="s">
        <v>49</v>
      </c>
      <c r="T18" s="155"/>
      <c r="U18" s="152" t="s">
        <v>50</v>
      </c>
      <c r="V18" s="153"/>
      <c r="W18" s="137" t="s">
        <v>47</v>
      </c>
      <c r="X18" s="154"/>
      <c r="Y18" s="137" t="s">
        <v>51</v>
      </c>
      <c r="Z18" s="154"/>
      <c r="AA18" s="137" t="s">
        <v>7</v>
      </c>
      <c r="AB18" s="154"/>
      <c r="AC18" s="137" t="s">
        <v>3</v>
      </c>
      <c r="AD18" s="138"/>
      <c r="AE18" s="139" t="s">
        <v>50</v>
      </c>
      <c r="AF18" s="140"/>
      <c r="AG18" s="141" t="s">
        <v>26</v>
      </c>
      <c r="AH18" s="142"/>
      <c r="AI18" s="141" t="s">
        <v>20</v>
      </c>
      <c r="AJ18" s="92"/>
      <c r="AK18" s="90"/>
      <c r="AL18" s="91"/>
      <c r="AM18" s="91"/>
      <c r="AN18" s="91"/>
      <c r="AO18" s="91"/>
      <c r="AP18" s="92"/>
      <c r="AQ18" s="56"/>
    </row>
    <row r="19" spans="2:43" ht="39.75" customHeight="1" x14ac:dyDescent="0.4">
      <c r="B19" s="31"/>
      <c r="C19" s="143" t="s">
        <v>29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44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6"/>
      <c r="AQ19" s="56"/>
    </row>
    <row r="20" spans="2:43" ht="19.5" customHeight="1" x14ac:dyDescent="0.4">
      <c r="B20" s="31"/>
      <c r="C20" s="93"/>
      <c r="D20" s="94"/>
      <c r="E20" s="94"/>
      <c r="F20" s="94"/>
      <c r="G20" s="94"/>
      <c r="H20" s="94"/>
      <c r="I20" s="94"/>
      <c r="J20" s="94"/>
      <c r="K20" s="94"/>
      <c r="L20" s="94"/>
      <c r="M20" s="212" t="s">
        <v>21</v>
      </c>
      <c r="N20" s="212"/>
      <c r="O20" s="212"/>
      <c r="P20" s="212"/>
      <c r="Q20" s="212"/>
      <c r="R20" s="212"/>
      <c r="S20" s="212"/>
      <c r="T20" s="94">
        <f>'入力シート '!BG9</f>
        <v>0</v>
      </c>
      <c r="U20" s="94"/>
      <c r="V20" s="94"/>
      <c r="W20" s="94"/>
      <c r="X20" s="94"/>
      <c r="Y20" s="94"/>
      <c r="Z20" s="94"/>
      <c r="AA20" s="214" t="s">
        <v>56</v>
      </c>
      <c r="AB20" s="215"/>
      <c r="AC20" s="103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5"/>
      <c r="AQ20" s="56"/>
    </row>
    <row r="21" spans="2:43" ht="19.5" customHeight="1" x14ac:dyDescent="0.4">
      <c r="B21" s="31"/>
      <c r="C21" s="95"/>
      <c r="D21" s="96"/>
      <c r="E21" s="96"/>
      <c r="F21" s="96"/>
      <c r="G21" s="96"/>
      <c r="H21" s="96"/>
      <c r="I21" s="96"/>
      <c r="J21" s="96"/>
      <c r="K21" s="96"/>
      <c r="L21" s="96"/>
      <c r="M21" s="213"/>
      <c r="N21" s="213"/>
      <c r="O21" s="213"/>
      <c r="P21" s="213"/>
      <c r="Q21" s="213"/>
      <c r="R21" s="213"/>
      <c r="S21" s="213"/>
      <c r="T21" s="96"/>
      <c r="U21" s="96"/>
      <c r="V21" s="96"/>
      <c r="W21" s="96"/>
      <c r="X21" s="96"/>
      <c r="Y21" s="96"/>
      <c r="Z21" s="96"/>
      <c r="AA21" s="216"/>
      <c r="AB21" s="217"/>
      <c r="AC21" s="106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8"/>
      <c r="AQ21" s="56"/>
    </row>
    <row r="22" spans="2:43" ht="42" customHeight="1" x14ac:dyDescent="0.4">
      <c r="B22" s="31"/>
      <c r="C22" s="143" t="s">
        <v>27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47"/>
      <c r="AQ22" s="56"/>
    </row>
    <row r="23" spans="2:43" ht="34.5" customHeight="1" x14ac:dyDescent="0.4">
      <c r="B23" s="31"/>
      <c r="C23" s="134"/>
      <c r="D23" s="135"/>
      <c r="E23" s="119"/>
      <c r="F23" s="119"/>
      <c r="G23" s="119"/>
      <c r="H23" s="119"/>
      <c r="I23" s="135"/>
      <c r="J23" s="135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20"/>
      <c r="AQ23" s="56"/>
    </row>
    <row r="24" spans="2:43" ht="19.5" customHeight="1" x14ac:dyDescent="0.4">
      <c r="B24" s="31"/>
      <c r="C24" s="121" t="s">
        <v>32</v>
      </c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3" t="s">
        <v>30</v>
      </c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5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56"/>
    </row>
    <row r="25" spans="2:43" ht="19.5" customHeight="1" x14ac:dyDescent="0.4">
      <c r="B25" s="31"/>
      <c r="C25" s="126" t="s">
        <v>34</v>
      </c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8" t="s">
        <v>28</v>
      </c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9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56"/>
    </row>
    <row r="26" spans="2:43" ht="34.5" customHeight="1" x14ac:dyDescent="0.4">
      <c r="B26" s="31"/>
      <c r="C26" s="130" t="s">
        <v>36</v>
      </c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218"/>
      <c r="O26" s="134"/>
      <c r="P26" s="135"/>
      <c r="Q26" s="135"/>
      <c r="R26" s="135"/>
      <c r="S26" s="119"/>
      <c r="T26" s="119"/>
      <c r="U26" s="119"/>
      <c r="V26" s="119"/>
      <c r="W26" s="135"/>
      <c r="X26" s="135"/>
      <c r="Y26" s="119"/>
      <c r="Z26" s="119"/>
      <c r="AA26" s="119"/>
      <c r="AB26" s="120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56"/>
    </row>
    <row r="27" spans="2:43" ht="9.75" customHeight="1" x14ac:dyDescent="0.4">
      <c r="B27" s="31"/>
      <c r="C27" s="40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56"/>
    </row>
    <row r="28" spans="2:43" s="27" customFormat="1" ht="16.5" customHeight="1" x14ac:dyDescent="0.4">
      <c r="B28" s="33"/>
      <c r="C28" s="41" t="s">
        <v>41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58"/>
    </row>
    <row r="29" spans="2:43" s="27" customFormat="1" ht="16.5" customHeight="1" x14ac:dyDescent="0.4">
      <c r="B29" s="33"/>
      <c r="C29" s="41" t="s">
        <v>31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58"/>
    </row>
    <row r="30" spans="2:43" s="27" customFormat="1" ht="16.5" customHeight="1" x14ac:dyDescent="0.4">
      <c r="B30" s="33"/>
      <c r="C30" s="41" t="s">
        <v>43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58"/>
    </row>
    <row r="31" spans="2:43" s="27" customFormat="1" ht="16.5" customHeight="1" x14ac:dyDescent="0.4">
      <c r="B31" s="33"/>
      <c r="C31" s="41" t="s">
        <v>42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58"/>
    </row>
    <row r="32" spans="2:43" s="27" customFormat="1" ht="16.5" customHeight="1" x14ac:dyDescent="0.4">
      <c r="B32" s="33"/>
      <c r="C32" s="41" t="s">
        <v>44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58"/>
    </row>
    <row r="33" spans="2:43" s="27" customFormat="1" ht="16.5" customHeight="1" x14ac:dyDescent="0.4">
      <c r="B33" s="33"/>
      <c r="C33" s="41" t="s">
        <v>48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58"/>
    </row>
    <row r="34" spans="2:43" s="27" customFormat="1" ht="16.5" customHeight="1" x14ac:dyDescent="0.4">
      <c r="B34" s="33"/>
      <c r="C34" s="42" t="s">
        <v>33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58"/>
    </row>
    <row r="35" spans="2:43" s="27" customFormat="1" ht="16.5" customHeight="1" x14ac:dyDescent="0.4">
      <c r="B35" s="33"/>
      <c r="C35" s="41" t="s">
        <v>45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58"/>
    </row>
    <row r="36" spans="2:43" ht="8.25" customHeight="1" x14ac:dyDescent="0.4">
      <c r="B36" s="34"/>
      <c r="C36" s="43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59"/>
    </row>
    <row r="37" spans="2:43" ht="16.5" customHeight="1" x14ac:dyDescent="0.4">
      <c r="C37" s="44"/>
    </row>
  </sheetData>
  <mergeCells count="126">
    <mergeCell ref="B5:AQ5"/>
    <mergeCell ref="AG7:AP7"/>
    <mergeCell ref="C10:J10"/>
    <mergeCell ref="K10:AH10"/>
    <mergeCell ref="AI10:AP10"/>
    <mergeCell ref="C11:F11"/>
    <mergeCell ref="G11:J11"/>
    <mergeCell ref="K11:AH11"/>
    <mergeCell ref="AI11:AP11"/>
    <mergeCell ref="C12:D12"/>
    <mergeCell ref="E12:F12"/>
    <mergeCell ref="G12:H12"/>
    <mergeCell ref="I12:J12"/>
    <mergeCell ref="K12:L12"/>
    <mergeCell ref="M12:N12"/>
    <mergeCell ref="O12:P12"/>
    <mergeCell ref="Q12:R12"/>
    <mergeCell ref="S12:T12"/>
    <mergeCell ref="U12:V12"/>
    <mergeCell ref="W12:X12"/>
    <mergeCell ref="Y12:Z12"/>
    <mergeCell ref="AA12:AB12"/>
    <mergeCell ref="AC12:AD12"/>
    <mergeCell ref="AE12:AF12"/>
    <mergeCell ref="AG12:AH12"/>
    <mergeCell ref="AI12:AJ12"/>
    <mergeCell ref="AK12:AL12"/>
    <mergeCell ref="AM12:AN12"/>
    <mergeCell ref="AO12:AP12"/>
    <mergeCell ref="C13:J13"/>
    <mergeCell ref="C14:J14"/>
    <mergeCell ref="C15:J15"/>
    <mergeCell ref="C16:J16"/>
    <mergeCell ref="C17:F17"/>
    <mergeCell ref="G17:N17"/>
    <mergeCell ref="O17:T17"/>
    <mergeCell ref="U17:AD17"/>
    <mergeCell ref="AE17:AJ17"/>
    <mergeCell ref="K13:L14"/>
    <mergeCell ref="M13:N14"/>
    <mergeCell ref="O13:P14"/>
    <mergeCell ref="Q13:R14"/>
    <mergeCell ref="S13:T14"/>
    <mergeCell ref="U13:V14"/>
    <mergeCell ref="W13:X14"/>
    <mergeCell ref="Y13:Z14"/>
    <mergeCell ref="AA13:AB14"/>
    <mergeCell ref="AC13:AD14"/>
    <mergeCell ref="AE13:AF14"/>
    <mergeCell ref="AG13:AH14"/>
    <mergeCell ref="AI13:AJ14"/>
    <mergeCell ref="C18:D18"/>
    <mergeCell ref="E18:F18"/>
    <mergeCell ref="O18:P18"/>
    <mergeCell ref="Q18:R18"/>
    <mergeCell ref="S18:T18"/>
    <mergeCell ref="U18:V18"/>
    <mergeCell ref="W18:X18"/>
    <mergeCell ref="Y18:Z18"/>
    <mergeCell ref="AA18:AB18"/>
    <mergeCell ref="S23:T23"/>
    <mergeCell ref="U23:V23"/>
    <mergeCell ref="W23:X23"/>
    <mergeCell ref="Y23:Z23"/>
    <mergeCell ref="AA23:AB23"/>
    <mergeCell ref="AC23:AD23"/>
    <mergeCell ref="AE23:AF23"/>
    <mergeCell ref="AG23:AH23"/>
    <mergeCell ref="AI23:AJ23"/>
    <mergeCell ref="C26:N26"/>
    <mergeCell ref="O26:P26"/>
    <mergeCell ref="Q26:R26"/>
    <mergeCell ref="S26:T26"/>
    <mergeCell ref="U26:V26"/>
    <mergeCell ref="W26:X26"/>
    <mergeCell ref="Y26:Z26"/>
    <mergeCell ref="AA26:AB26"/>
    <mergeCell ref="AC26:AP26"/>
    <mergeCell ref="AM15:AN16"/>
    <mergeCell ref="AO15:AP16"/>
    <mergeCell ref="AK23:AL23"/>
    <mergeCell ref="AM23:AN23"/>
    <mergeCell ref="AO23:AP23"/>
    <mergeCell ref="C24:N24"/>
    <mergeCell ref="O24:AB24"/>
    <mergeCell ref="C25:N25"/>
    <mergeCell ref="O25:AB25"/>
    <mergeCell ref="AC18:AD18"/>
    <mergeCell ref="AE18:AF18"/>
    <mergeCell ref="AG18:AH18"/>
    <mergeCell ref="AI18:AJ18"/>
    <mergeCell ref="C19:AB19"/>
    <mergeCell ref="AC19:AP19"/>
    <mergeCell ref="C22:AP22"/>
    <mergeCell ref="C23:D23"/>
    <mergeCell ref="E23:F23"/>
    <mergeCell ref="G23:H23"/>
    <mergeCell ref="I23:J23"/>
    <mergeCell ref="K23:L23"/>
    <mergeCell ref="M23:N23"/>
    <mergeCell ref="O23:P23"/>
    <mergeCell ref="Q23:R23"/>
    <mergeCell ref="AK17:AP18"/>
    <mergeCell ref="C20:L21"/>
    <mergeCell ref="M20:S21"/>
    <mergeCell ref="T20:Z21"/>
    <mergeCell ref="AA20:AB21"/>
    <mergeCell ref="AC20:AP21"/>
    <mergeCell ref="AC24:AP25"/>
    <mergeCell ref="AK13:AL14"/>
    <mergeCell ref="AM13:AN14"/>
    <mergeCell ref="AO13:AP14"/>
    <mergeCell ref="K15:L16"/>
    <mergeCell ref="M15:N16"/>
    <mergeCell ref="O15:P16"/>
    <mergeCell ref="Q15:R16"/>
    <mergeCell ref="S15:T16"/>
    <mergeCell ref="U15:V16"/>
    <mergeCell ref="W15:X16"/>
    <mergeCell ref="Y15:Z16"/>
    <mergeCell ref="AA15:AB16"/>
    <mergeCell ref="AC15:AD16"/>
    <mergeCell ref="AE15:AF16"/>
    <mergeCell ref="AG15:AH16"/>
    <mergeCell ref="AI15:AJ16"/>
    <mergeCell ref="AK15:AL16"/>
  </mergeCells>
  <phoneticPr fontId="1" type="Hiragana"/>
  <pageMargins left="0.30629921259842519" right="0.30629921259842519" top="0.55314960629921262" bottom="0.55314960629921262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8.75" x14ac:dyDescent="0.4"/>
  <sheetData/>
  <phoneticPr fontId="1" type="Hiragana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AQ37"/>
  <sheetViews>
    <sheetView zoomScale="80" zoomScaleNormal="80" workbookViewId="0">
      <selection activeCell="AG8" sqref="AG8"/>
    </sheetView>
  </sheetViews>
  <sheetFormatPr defaultColWidth="8.625" defaultRowHeight="16.5" customHeight="1" x14ac:dyDescent="0.4"/>
  <cols>
    <col min="1" max="1" width="0.875" style="25" customWidth="1"/>
    <col min="2" max="2" width="1.875" style="25" customWidth="1"/>
    <col min="3" max="3" width="2.125" style="26" customWidth="1"/>
    <col min="4" max="42" width="2.125" style="25" customWidth="1"/>
    <col min="43" max="43" width="1.375" style="25" customWidth="1"/>
    <col min="44" max="16384" width="8.625" style="25"/>
  </cols>
  <sheetData>
    <row r="1" spans="1:43" ht="6.95" customHeight="1" x14ac:dyDescent="0.4">
      <c r="A1" s="28"/>
      <c r="B1" s="28"/>
      <c r="C1" s="36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</row>
    <row r="2" spans="1:43" ht="16.5" customHeight="1" x14ac:dyDescent="0.4">
      <c r="A2" s="28"/>
      <c r="B2" s="30"/>
      <c r="C2" s="3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54"/>
    </row>
    <row r="3" spans="1:43" ht="16.5" customHeight="1" x14ac:dyDescent="0.4">
      <c r="A3" s="28"/>
      <c r="B3" s="31"/>
      <c r="C3" s="37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55"/>
    </row>
    <row r="4" spans="1:43" ht="9.75" customHeight="1" x14ac:dyDescent="0.4">
      <c r="A4" s="28"/>
      <c r="B4" s="31"/>
      <c r="C4" s="3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56"/>
    </row>
    <row r="5" spans="1:43" ht="16.5" customHeight="1" x14ac:dyDescent="0.4">
      <c r="A5" s="28"/>
      <c r="B5" s="194" t="s">
        <v>0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6"/>
    </row>
    <row r="6" spans="1:43" ht="9.75" customHeight="1" x14ac:dyDescent="0.4">
      <c r="A6" s="28"/>
      <c r="B6" s="32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57"/>
    </row>
    <row r="7" spans="1:43" ht="16.5" customHeight="1" x14ac:dyDescent="0.4">
      <c r="A7" s="28"/>
      <c r="B7" s="31"/>
      <c r="C7" s="3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197">
        <v>45383</v>
      </c>
      <c r="AH7" s="195"/>
      <c r="AI7" s="195"/>
      <c r="AJ7" s="195"/>
      <c r="AK7" s="195"/>
      <c r="AL7" s="195"/>
      <c r="AM7" s="195"/>
      <c r="AN7" s="195"/>
      <c r="AO7" s="195"/>
      <c r="AP7" s="195"/>
      <c r="AQ7" s="56"/>
    </row>
    <row r="8" spans="1:43" ht="16.5" customHeight="1" x14ac:dyDescent="0.4">
      <c r="A8" s="28"/>
      <c r="B8" s="31"/>
      <c r="C8" s="38" t="s">
        <v>4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53" t="s">
        <v>91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56"/>
    </row>
    <row r="9" spans="1:43" ht="16.5" customHeight="1" x14ac:dyDescent="0.4">
      <c r="A9" s="28"/>
      <c r="B9" s="31"/>
      <c r="C9" s="38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56"/>
    </row>
    <row r="10" spans="1:43" ht="38.25" customHeight="1" x14ac:dyDescent="0.4">
      <c r="A10" s="28"/>
      <c r="B10" s="31"/>
      <c r="C10" s="198" t="s">
        <v>54</v>
      </c>
      <c r="D10" s="199"/>
      <c r="E10" s="199"/>
      <c r="F10" s="199"/>
      <c r="G10" s="199"/>
      <c r="H10" s="199"/>
      <c r="I10" s="199"/>
      <c r="J10" s="199"/>
      <c r="K10" s="200" t="s">
        <v>92</v>
      </c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 t="s">
        <v>93</v>
      </c>
      <c r="AJ10" s="202"/>
      <c r="AK10" s="202"/>
      <c r="AL10" s="202"/>
      <c r="AM10" s="202"/>
      <c r="AN10" s="202"/>
      <c r="AO10" s="202"/>
      <c r="AP10" s="203"/>
      <c r="AQ10" s="56"/>
    </row>
    <row r="11" spans="1:43" ht="37.5" customHeight="1" x14ac:dyDescent="0.4">
      <c r="A11" s="28"/>
      <c r="B11" s="31"/>
      <c r="C11" s="204" t="s">
        <v>5</v>
      </c>
      <c r="D11" s="205"/>
      <c r="E11" s="205"/>
      <c r="F11" s="205"/>
      <c r="G11" s="206" t="s">
        <v>6</v>
      </c>
      <c r="H11" s="207"/>
      <c r="I11" s="207"/>
      <c r="J11" s="208"/>
      <c r="K11" s="143" t="s">
        <v>8</v>
      </c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209"/>
      <c r="AJ11" s="210"/>
      <c r="AK11" s="210"/>
      <c r="AL11" s="210"/>
      <c r="AM11" s="210"/>
      <c r="AN11" s="210"/>
      <c r="AO11" s="210"/>
      <c r="AP11" s="211"/>
      <c r="AQ11" s="56"/>
    </row>
    <row r="12" spans="1:43" ht="37.5" customHeight="1" x14ac:dyDescent="0.4">
      <c r="A12" s="28"/>
      <c r="B12" s="31"/>
      <c r="C12" s="185" t="s">
        <v>9</v>
      </c>
      <c r="D12" s="186"/>
      <c r="E12" s="187" t="s">
        <v>10</v>
      </c>
      <c r="F12" s="186"/>
      <c r="G12" s="185" t="s">
        <v>11</v>
      </c>
      <c r="H12" s="188"/>
      <c r="I12" s="189" t="s">
        <v>12</v>
      </c>
      <c r="J12" s="190"/>
      <c r="K12" s="191">
        <v>9</v>
      </c>
      <c r="L12" s="192"/>
      <c r="M12" s="192">
        <v>9</v>
      </c>
      <c r="N12" s="192"/>
      <c r="O12" s="192">
        <v>9</v>
      </c>
      <c r="P12" s="192"/>
      <c r="Q12" s="193" t="s">
        <v>94</v>
      </c>
      <c r="R12" s="180"/>
      <c r="S12" s="177" t="s">
        <v>94</v>
      </c>
      <c r="T12" s="178"/>
      <c r="U12" s="177" t="s">
        <v>95</v>
      </c>
      <c r="V12" s="178"/>
      <c r="W12" s="179" t="s">
        <v>95</v>
      </c>
      <c r="X12" s="180"/>
      <c r="Y12" s="177" t="s">
        <v>96</v>
      </c>
      <c r="Z12" s="178"/>
      <c r="AA12" s="177" t="s">
        <v>97</v>
      </c>
      <c r="AB12" s="178"/>
      <c r="AC12" s="177" t="s">
        <v>97</v>
      </c>
      <c r="AD12" s="178"/>
      <c r="AE12" s="177" t="s">
        <v>98</v>
      </c>
      <c r="AF12" s="181"/>
      <c r="AG12" s="182">
        <v>6</v>
      </c>
      <c r="AH12" s="182"/>
      <c r="AI12" s="183"/>
      <c r="AJ12" s="156"/>
      <c r="AK12" s="184"/>
      <c r="AL12" s="184"/>
      <c r="AM12" s="156"/>
      <c r="AN12" s="156"/>
      <c r="AO12" s="156"/>
      <c r="AP12" s="157"/>
      <c r="AQ12" s="56"/>
    </row>
    <row r="13" spans="1:43" ht="19.5" customHeight="1" x14ac:dyDescent="0.4">
      <c r="A13" s="28"/>
      <c r="B13" s="31"/>
      <c r="C13" s="158" t="s">
        <v>13</v>
      </c>
      <c r="D13" s="159"/>
      <c r="E13" s="159"/>
      <c r="F13" s="159"/>
      <c r="G13" s="159"/>
      <c r="H13" s="159"/>
      <c r="I13" s="159"/>
      <c r="J13" s="159"/>
      <c r="K13" s="117" t="s">
        <v>40</v>
      </c>
      <c r="L13" s="112"/>
      <c r="M13" s="111" t="s">
        <v>62</v>
      </c>
      <c r="N13" s="112"/>
      <c r="O13" s="111" t="s">
        <v>99</v>
      </c>
      <c r="P13" s="112"/>
      <c r="Q13" s="111" t="s">
        <v>66</v>
      </c>
      <c r="R13" s="112"/>
      <c r="S13" s="111" t="s">
        <v>100</v>
      </c>
      <c r="T13" s="112"/>
      <c r="U13" s="111" t="s">
        <v>69</v>
      </c>
      <c r="V13" s="112"/>
      <c r="W13" s="111" t="s">
        <v>101</v>
      </c>
      <c r="X13" s="112"/>
      <c r="Y13" s="111" t="s">
        <v>101</v>
      </c>
      <c r="Z13" s="112"/>
      <c r="AA13" s="111" t="s">
        <v>101</v>
      </c>
      <c r="AB13" s="112"/>
      <c r="AC13" s="111" t="s">
        <v>101</v>
      </c>
      <c r="AD13" s="112"/>
      <c r="AE13" s="111" t="s">
        <v>101</v>
      </c>
      <c r="AF13" s="112"/>
      <c r="AG13" s="111" t="s">
        <v>101</v>
      </c>
      <c r="AH13" s="112"/>
      <c r="AI13" s="111" t="s">
        <v>101</v>
      </c>
      <c r="AJ13" s="112"/>
      <c r="AK13" s="111" t="s">
        <v>101</v>
      </c>
      <c r="AL13" s="112"/>
      <c r="AM13" s="111" t="s">
        <v>101</v>
      </c>
      <c r="AN13" s="112"/>
      <c r="AO13" s="111" t="s">
        <v>101</v>
      </c>
      <c r="AP13" s="115"/>
      <c r="AQ13" s="56"/>
    </row>
    <row r="14" spans="1:43" ht="19.5" customHeight="1" x14ac:dyDescent="0.4">
      <c r="A14" s="28"/>
      <c r="B14" s="31"/>
      <c r="C14" s="160" t="s">
        <v>14</v>
      </c>
      <c r="D14" s="161"/>
      <c r="E14" s="161"/>
      <c r="F14" s="161"/>
      <c r="G14" s="161"/>
      <c r="H14" s="161"/>
      <c r="I14" s="161"/>
      <c r="J14" s="161"/>
      <c r="K14" s="118"/>
      <c r="L14" s="114"/>
      <c r="M14" s="113"/>
      <c r="N14" s="114"/>
      <c r="O14" s="113"/>
      <c r="P14" s="114"/>
      <c r="Q14" s="113"/>
      <c r="R14" s="114"/>
      <c r="S14" s="113"/>
      <c r="T14" s="114"/>
      <c r="U14" s="113"/>
      <c r="V14" s="114"/>
      <c r="W14" s="113"/>
      <c r="X14" s="114"/>
      <c r="Y14" s="113"/>
      <c r="Z14" s="114"/>
      <c r="AA14" s="113"/>
      <c r="AB14" s="114"/>
      <c r="AC14" s="113"/>
      <c r="AD14" s="114"/>
      <c r="AE14" s="113"/>
      <c r="AF14" s="114"/>
      <c r="AG14" s="113"/>
      <c r="AH14" s="114"/>
      <c r="AI14" s="113"/>
      <c r="AJ14" s="114"/>
      <c r="AK14" s="113"/>
      <c r="AL14" s="114"/>
      <c r="AM14" s="113"/>
      <c r="AN14" s="114"/>
      <c r="AO14" s="113"/>
      <c r="AP14" s="116"/>
      <c r="AQ14" s="56"/>
    </row>
    <row r="15" spans="1:43" ht="19.5" customHeight="1" x14ac:dyDescent="0.4">
      <c r="A15" s="28"/>
      <c r="B15" s="31"/>
      <c r="C15" s="162" t="s">
        <v>15</v>
      </c>
      <c r="D15" s="163"/>
      <c r="E15" s="163"/>
      <c r="F15" s="163"/>
      <c r="G15" s="163"/>
      <c r="H15" s="163"/>
      <c r="I15" s="163"/>
      <c r="J15" s="163"/>
      <c r="K15" s="117" t="s">
        <v>102</v>
      </c>
      <c r="L15" s="112"/>
      <c r="M15" s="111" t="s">
        <v>103</v>
      </c>
      <c r="N15" s="112"/>
      <c r="O15" s="111" t="s">
        <v>104</v>
      </c>
      <c r="P15" s="112"/>
      <c r="Q15" s="111" t="s">
        <v>105</v>
      </c>
      <c r="R15" s="112"/>
      <c r="S15" s="111" t="s">
        <v>101</v>
      </c>
      <c r="T15" s="112"/>
      <c r="U15" s="111" t="s">
        <v>101</v>
      </c>
      <c r="V15" s="112"/>
      <c r="W15" s="111" t="s">
        <v>101</v>
      </c>
      <c r="X15" s="112"/>
      <c r="Y15" s="111" t="s">
        <v>101</v>
      </c>
      <c r="Z15" s="112"/>
      <c r="AA15" s="111" t="s">
        <v>101</v>
      </c>
      <c r="AB15" s="112"/>
      <c r="AC15" s="111" t="s">
        <v>101</v>
      </c>
      <c r="AD15" s="112"/>
      <c r="AE15" s="111" t="s">
        <v>101</v>
      </c>
      <c r="AF15" s="112"/>
      <c r="AG15" s="111" t="s">
        <v>101</v>
      </c>
      <c r="AH15" s="112"/>
      <c r="AI15" s="111" t="s">
        <v>101</v>
      </c>
      <c r="AJ15" s="112"/>
      <c r="AK15" s="111" t="s">
        <v>101</v>
      </c>
      <c r="AL15" s="112"/>
      <c r="AM15" s="111" t="s">
        <v>101</v>
      </c>
      <c r="AN15" s="112"/>
      <c r="AO15" s="111" t="s">
        <v>101</v>
      </c>
      <c r="AP15" s="115"/>
      <c r="AQ15" s="56"/>
    </row>
    <row r="16" spans="1:43" ht="19.5" customHeight="1" x14ac:dyDescent="0.4">
      <c r="A16" s="28"/>
      <c r="B16" s="31"/>
      <c r="C16" s="164" t="s">
        <v>52</v>
      </c>
      <c r="D16" s="165"/>
      <c r="E16" s="165"/>
      <c r="F16" s="165"/>
      <c r="G16" s="165"/>
      <c r="H16" s="165"/>
      <c r="I16" s="165"/>
      <c r="J16" s="165"/>
      <c r="K16" s="118"/>
      <c r="L16" s="114"/>
      <c r="M16" s="113"/>
      <c r="N16" s="114"/>
      <c r="O16" s="113"/>
      <c r="P16" s="114"/>
      <c r="Q16" s="113"/>
      <c r="R16" s="114"/>
      <c r="S16" s="113"/>
      <c r="T16" s="114"/>
      <c r="U16" s="113"/>
      <c r="V16" s="114"/>
      <c r="W16" s="113"/>
      <c r="X16" s="114"/>
      <c r="Y16" s="113"/>
      <c r="Z16" s="114"/>
      <c r="AA16" s="113"/>
      <c r="AB16" s="114"/>
      <c r="AC16" s="113"/>
      <c r="AD16" s="114"/>
      <c r="AE16" s="113"/>
      <c r="AF16" s="114"/>
      <c r="AG16" s="113"/>
      <c r="AH16" s="114"/>
      <c r="AI16" s="113"/>
      <c r="AJ16" s="114"/>
      <c r="AK16" s="113"/>
      <c r="AL16" s="114"/>
      <c r="AM16" s="113"/>
      <c r="AN16" s="114"/>
      <c r="AO16" s="113"/>
      <c r="AP16" s="116"/>
      <c r="AQ16" s="56"/>
    </row>
    <row r="17" spans="1:43" ht="38.25" customHeight="1" x14ac:dyDescent="0.4">
      <c r="A17" s="28"/>
      <c r="B17" s="31"/>
      <c r="C17" s="166" t="s">
        <v>16</v>
      </c>
      <c r="D17" s="167"/>
      <c r="E17" s="167"/>
      <c r="F17" s="168"/>
      <c r="G17" s="169" t="s">
        <v>17</v>
      </c>
      <c r="H17" s="170"/>
      <c r="I17" s="170"/>
      <c r="J17" s="170"/>
      <c r="K17" s="170"/>
      <c r="L17" s="170"/>
      <c r="M17" s="170"/>
      <c r="N17" s="170"/>
      <c r="O17" s="171" t="s">
        <v>19</v>
      </c>
      <c r="P17" s="172"/>
      <c r="Q17" s="172"/>
      <c r="R17" s="172"/>
      <c r="S17" s="172"/>
      <c r="T17" s="173"/>
      <c r="U17" s="174" t="s">
        <v>22</v>
      </c>
      <c r="V17" s="174"/>
      <c r="W17" s="174"/>
      <c r="X17" s="174"/>
      <c r="Y17" s="174"/>
      <c r="Z17" s="174"/>
      <c r="AA17" s="174"/>
      <c r="AB17" s="174"/>
      <c r="AC17" s="174"/>
      <c r="AD17" s="174"/>
      <c r="AE17" s="175" t="s">
        <v>2</v>
      </c>
      <c r="AF17" s="176"/>
      <c r="AG17" s="176"/>
      <c r="AH17" s="176"/>
      <c r="AI17" s="176"/>
      <c r="AJ17" s="176"/>
      <c r="AK17" s="87"/>
      <c r="AL17" s="88"/>
      <c r="AM17" s="88"/>
      <c r="AN17" s="88"/>
      <c r="AO17" s="88"/>
      <c r="AP17" s="89"/>
      <c r="AQ17" s="56"/>
    </row>
    <row r="18" spans="1:43" ht="38.25" customHeight="1" x14ac:dyDescent="0.4">
      <c r="A18" s="28"/>
      <c r="B18" s="31"/>
      <c r="C18" s="148">
        <v>9</v>
      </c>
      <c r="D18" s="149"/>
      <c r="E18" s="150">
        <v>9</v>
      </c>
      <c r="F18" s="151"/>
      <c r="G18" s="49">
        <v>4</v>
      </c>
      <c r="H18" s="50">
        <v>2</v>
      </c>
      <c r="I18" s="50">
        <v>0</v>
      </c>
      <c r="J18" s="51" t="s">
        <v>25</v>
      </c>
      <c r="K18" s="50">
        <v>8</v>
      </c>
      <c r="L18" s="50">
        <v>6</v>
      </c>
      <c r="M18" s="50">
        <v>0</v>
      </c>
      <c r="N18" s="52">
        <v>1</v>
      </c>
      <c r="O18" s="152" t="s">
        <v>46</v>
      </c>
      <c r="P18" s="153"/>
      <c r="Q18" s="137" t="s">
        <v>47</v>
      </c>
      <c r="R18" s="154"/>
      <c r="S18" s="137" t="s">
        <v>49</v>
      </c>
      <c r="T18" s="155"/>
      <c r="U18" s="152" t="s">
        <v>50</v>
      </c>
      <c r="V18" s="153"/>
      <c r="W18" s="137" t="s">
        <v>47</v>
      </c>
      <c r="X18" s="154"/>
      <c r="Y18" s="137" t="s">
        <v>51</v>
      </c>
      <c r="Z18" s="154"/>
      <c r="AA18" s="137" t="s">
        <v>7</v>
      </c>
      <c r="AB18" s="154"/>
      <c r="AC18" s="137" t="s">
        <v>3</v>
      </c>
      <c r="AD18" s="138"/>
      <c r="AE18" s="139" t="s">
        <v>50</v>
      </c>
      <c r="AF18" s="140"/>
      <c r="AG18" s="141" t="s">
        <v>26</v>
      </c>
      <c r="AH18" s="142"/>
      <c r="AI18" s="141" t="s">
        <v>20</v>
      </c>
      <c r="AJ18" s="92"/>
      <c r="AK18" s="90"/>
      <c r="AL18" s="91"/>
      <c r="AM18" s="91"/>
      <c r="AN18" s="91"/>
      <c r="AO18" s="91"/>
      <c r="AP18" s="92"/>
      <c r="AQ18" s="56"/>
    </row>
    <row r="19" spans="1:43" ht="39.75" customHeight="1" x14ac:dyDescent="0.4">
      <c r="A19" s="28"/>
      <c r="B19" s="31"/>
      <c r="C19" s="143" t="s">
        <v>29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44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6"/>
      <c r="AQ19" s="56"/>
    </row>
    <row r="20" spans="1:43" ht="19.5" customHeight="1" x14ac:dyDescent="0.4">
      <c r="A20" s="28"/>
      <c r="B20" s="31"/>
      <c r="C20" s="93" t="s">
        <v>106</v>
      </c>
      <c r="D20" s="94"/>
      <c r="E20" s="94"/>
      <c r="F20" s="94"/>
      <c r="G20" s="94"/>
      <c r="H20" s="94"/>
      <c r="I20" s="94"/>
      <c r="J20" s="94"/>
      <c r="K20" s="94"/>
      <c r="L20" s="94"/>
      <c r="M20" s="97" t="s">
        <v>107</v>
      </c>
      <c r="N20" s="97"/>
      <c r="O20" s="97"/>
      <c r="P20" s="97"/>
      <c r="Q20" s="97"/>
      <c r="R20" s="97"/>
      <c r="S20" s="97"/>
      <c r="T20" s="94" t="s">
        <v>108</v>
      </c>
      <c r="U20" s="94"/>
      <c r="V20" s="94"/>
      <c r="W20" s="94"/>
      <c r="X20" s="94"/>
      <c r="Y20" s="94"/>
      <c r="Z20" s="94"/>
      <c r="AA20" s="99" t="s">
        <v>109</v>
      </c>
      <c r="AB20" s="100"/>
      <c r="AC20" s="103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5"/>
      <c r="AQ20" s="56"/>
    </row>
    <row r="21" spans="1:43" ht="19.5" customHeight="1" x14ac:dyDescent="0.4">
      <c r="A21" s="28"/>
      <c r="B21" s="31"/>
      <c r="C21" s="95"/>
      <c r="D21" s="96"/>
      <c r="E21" s="96"/>
      <c r="F21" s="96"/>
      <c r="G21" s="96"/>
      <c r="H21" s="96"/>
      <c r="I21" s="96"/>
      <c r="J21" s="96"/>
      <c r="K21" s="96"/>
      <c r="L21" s="96"/>
      <c r="M21" s="98"/>
      <c r="N21" s="98"/>
      <c r="O21" s="98"/>
      <c r="P21" s="98"/>
      <c r="Q21" s="98"/>
      <c r="R21" s="98"/>
      <c r="S21" s="98"/>
      <c r="T21" s="96"/>
      <c r="U21" s="96"/>
      <c r="V21" s="96"/>
      <c r="W21" s="96"/>
      <c r="X21" s="96"/>
      <c r="Y21" s="96"/>
      <c r="Z21" s="96"/>
      <c r="AA21" s="101"/>
      <c r="AB21" s="102"/>
      <c r="AC21" s="106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8"/>
      <c r="AQ21" s="56"/>
    </row>
    <row r="22" spans="1:43" ht="42" customHeight="1" x14ac:dyDescent="0.4">
      <c r="A22" s="28"/>
      <c r="B22" s="31"/>
      <c r="C22" s="143" t="s">
        <v>27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47"/>
      <c r="AQ22" s="56"/>
    </row>
    <row r="23" spans="1:43" ht="34.5" customHeight="1" x14ac:dyDescent="0.4">
      <c r="A23" s="28"/>
      <c r="B23" s="31"/>
      <c r="C23" s="134" t="s">
        <v>40</v>
      </c>
      <c r="D23" s="135"/>
      <c r="E23" s="119" t="s">
        <v>62</v>
      </c>
      <c r="F23" s="119"/>
      <c r="G23" s="119" t="s">
        <v>64</v>
      </c>
      <c r="H23" s="119"/>
      <c r="I23" s="135" t="s">
        <v>65</v>
      </c>
      <c r="J23" s="135"/>
      <c r="K23" s="119">
        <v>0</v>
      </c>
      <c r="L23" s="119"/>
      <c r="M23" s="119" t="s">
        <v>66</v>
      </c>
      <c r="N23" s="119"/>
      <c r="O23" s="119" t="s">
        <v>67</v>
      </c>
      <c r="P23" s="119"/>
      <c r="Q23" s="119" t="s">
        <v>65</v>
      </c>
      <c r="R23" s="119"/>
      <c r="S23" s="119" t="s">
        <v>69</v>
      </c>
      <c r="T23" s="119"/>
      <c r="U23" s="119">
        <v>0</v>
      </c>
      <c r="V23" s="119"/>
      <c r="W23" s="119">
        <v>0</v>
      </c>
      <c r="X23" s="119"/>
      <c r="Y23" s="119">
        <v>0</v>
      </c>
      <c r="Z23" s="119"/>
      <c r="AA23" s="119">
        <v>0</v>
      </c>
      <c r="AB23" s="119"/>
      <c r="AC23" s="119">
        <v>0</v>
      </c>
      <c r="AD23" s="119"/>
      <c r="AE23" s="119">
        <v>0</v>
      </c>
      <c r="AF23" s="119"/>
      <c r="AG23" s="119">
        <v>0</v>
      </c>
      <c r="AH23" s="119"/>
      <c r="AI23" s="119">
        <v>0</v>
      </c>
      <c r="AJ23" s="119"/>
      <c r="AK23" s="119">
        <v>0</v>
      </c>
      <c r="AL23" s="119"/>
      <c r="AM23" s="119">
        <v>0</v>
      </c>
      <c r="AN23" s="119"/>
      <c r="AO23" s="119">
        <v>0</v>
      </c>
      <c r="AP23" s="120"/>
      <c r="AQ23" s="56"/>
    </row>
    <row r="24" spans="1:43" ht="19.5" customHeight="1" x14ac:dyDescent="0.4">
      <c r="A24" s="28"/>
      <c r="B24" s="31"/>
      <c r="C24" s="121" t="s">
        <v>32</v>
      </c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3" t="s">
        <v>30</v>
      </c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5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56"/>
    </row>
    <row r="25" spans="1:43" ht="19.5" customHeight="1" x14ac:dyDescent="0.4">
      <c r="A25" s="28"/>
      <c r="B25" s="31"/>
      <c r="C25" s="126" t="s">
        <v>34</v>
      </c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8" t="s">
        <v>28</v>
      </c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9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56"/>
    </row>
    <row r="26" spans="1:43" ht="34.5" customHeight="1" x14ac:dyDescent="0.4">
      <c r="A26" s="28"/>
      <c r="B26" s="31"/>
      <c r="C26" s="130" t="s">
        <v>110</v>
      </c>
      <c r="D26" s="131"/>
      <c r="E26" s="132" t="s">
        <v>86</v>
      </c>
      <c r="F26" s="132"/>
      <c r="G26" s="132"/>
      <c r="H26" s="132"/>
      <c r="I26" s="131" t="s">
        <v>111</v>
      </c>
      <c r="J26" s="131"/>
      <c r="K26" s="132" t="s">
        <v>87</v>
      </c>
      <c r="L26" s="132"/>
      <c r="M26" s="132"/>
      <c r="N26" s="133"/>
      <c r="O26" s="134" t="s">
        <v>94</v>
      </c>
      <c r="P26" s="135"/>
      <c r="Q26" s="135" t="s">
        <v>95</v>
      </c>
      <c r="R26" s="135"/>
      <c r="S26" s="119" t="s">
        <v>112</v>
      </c>
      <c r="T26" s="119"/>
      <c r="U26" s="119" t="s">
        <v>113</v>
      </c>
      <c r="V26" s="119"/>
      <c r="W26" s="135" t="s">
        <v>98</v>
      </c>
      <c r="X26" s="135"/>
      <c r="Y26" s="119" t="s">
        <v>114</v>
      </c>
      <c r="Z26" s="119"/>
      <c r="AA26" s="119" t="s">
        <v>96</v>
      </c>
      <c r="AB26" s="120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56"/>
    </row>
    <row r="27" spans="1:43" ht="9.75" customHeight="1" x14ac:dyDescent="0.4">
      <c r="A27" s="28"/>
      <c r="B27" s="31"/>
      <c r="C27" s="40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56"/>
    </row>
    <row r="28" spans="1:43" s="27" customFormat="1" ht="16.5" customHeight="1" x14ac:dyDescent="0.4">
      <c r="A28" s="29"/>
      <c r="B28" s="33"/>
      <c r="C28" s="41" t="s">
        <v>41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58"/>
    </row>
    <row r="29" spans="1:43" s="27" customFormat="1" ht="16.5" customHeight="1" x14ac:dyDescent="0.4">
      <c r="A29" s="29"/>
      <c r="B29" s="33"/>
      <c r="C29" s="41" t="s">
        <v>31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58"/>
    </row>
    <row r="30" spans="1:43" s="27" customFormat="1" ht="16.5" customHeight="1" x14ac:dyDescent="0.4">
      <c r="A30" s="29"/>
      <c r="B30" s="33"/>
      <c r="C30" s="41" t="s">
        <v>43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58"/>
    </row>
    <row r="31" spans="1:43" s="27" customFormat="1" ht="16.5" customHeight="1" x14ac:dyDescent="0.4">
      <c r="A31" s="29"/>
      <c r="B31" s="33"/>
      <c r="C31" s="41" t="s">
        <v>42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58"/>
    </row>
    <row r="32" spans="1:43" s="27" customFormat="1" ht="16.5" customHeight="1" x14ac:dyDescent="0.4">
      <c r="A32" s="29"/>
      <c r="B32" s="33"/>
      <c r="C32" s="41" t="s">
        <v>44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58"/>
    </row>
    <row r="33" spans="1:43" s="27" customFormat="1" ht="16.5" customHeight="1" x14ac:dyDescent="0.4">
      <c r="A33" s="29"/>
      <c r="B33" s="33"/>
      <c r="C33" s="41" t="s">
        <v>48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58"/>
    </row>
    <row r="34" spans="1:43" s="27" customFormat="1" ht="16.5" customHeight="1" x14ac:dyDescent="0.4">
      <c r="A34" s="29"/>
      <c r="B34" s="33"/>
      <c r="C34" s="42" t="s">
        <v>33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58"/>
    </row>
    <row r="35" spans="1:43" s="27" customFormat="1" ht="16.5" customHeight="1" x14ac:dyDescent="0.4">
      <c r="A35" s="29"/>
      <c r="B35" s="33"/>
      <c r="C35" s="41" t="s">
        <v>45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58"/>
    </row>
    <row r="36" spans="1:43" ht="8.25" customHeight="1" x14ac:dyDescent="0.4">
      <c r="A36" s="28"/>
      <c r="B36" s="34"/>
      <c r="C36" s="43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59"/>
    </row>
    <row r="37" spans="1:43" ht="16.5" customHeight="1" x14ac:dyDescent="0.4">
      <c r="C37" s="44"/>
    </row>
  </sheetData>
  <mergeCells count="129">
    <mergeCell ref="B5:AQ5"/>
    <mergeCell ref="AG7:AP7"/>
    <mergeCell ref="C10:J10"/>
    <mergeCell ref="K10:AH10"/>
    <mergeCell ref="AI10:AP10"/>
    <mergeCell ref="C11:F11"/>
    <mergeCell ref="G11:J11"/>
    <mergeCell ref="K11:AH11"/>
    <mergeCell ref="AI11:AP11"/>
    <mergeCell ref="C12:D12"/>
    <mergeCell ref="E12:F12"/>
    <mergeCell ref="G12:H12"/>
    <mergeCell ref="I12:J12"/>
    <mergeCell ref="K12:L12"/>
    <mergeCell ref="M12:N12"/>
    <mergeCell ref="O12:P12"/>
    <mergeCell ref="Q12:R12"/>
    <mergeCell ref="S12:T12"/>
    <mergeCell ref="U12:V12"/>
    <mergeCell ref="W12:X12"/>
    <mergeCell ref="Y12:Z12"/>
    <mergeCell ref="AA12:AB12"/>
    <mergeCell ref="AC12:AD12"/>
    <mergeCell ref="AE12:AF12"/>
    <mergeCell ref="AG12:AH12"/>
    <mergeCell ref="AI12:AJ12"/>
    <mergeCell ref="AK12:AL12"/>
    <mergeCell ref="AM12:AN12"/>
    <mergeCell ref="AO12:AP12"/>
    <mergeCell ref="C13:J13"/>
    <mergeCell ref="C14:J14"/>
    <mergeCell ref="C15:J15"/>
    <mergeCell ref="C16:J16"/>
    <mergeCell ref="C17:F17"/>
    <mergeCell ref="G17:N17"/>
    <mergeCell ref="O17:T17"/>
    <mergeCell ref="U17:AD17"/>
    <mergeCell ref="AE17:AJ17"/>
    <mergeCell ref="K13:L14"/>
    <mergeCell ref="M13:N14"/>
    <mergeCell ref="O13:P14"/>
    <mergeCell ref="Q13:R14"/>
    <mergeCell ref="S13:T14"/>
    <mergeCell ref="U13:V14"/>
    <mergeCell ref="W13:X14"/>
    <mergeCell ref="Y13:Z14"/>
    <mergeCell ref="AA13:AB14"/>
    <mergeCell ref="AC13:AD14"/>
    <mergeCell ref="AE13:AF14"/>
    <mergeCell ref="AG13:AH14"/>
    <mergeCell ref="AI13:AJ14"/>
    <mergeCell ref="Y26:Z26"/>
    <mergeCell ref="AA26:AB26"/>
    <mergeCell ref="AC26:AP26"/>
    <mergeCell ref="AC18:AD18"/>
    <mergeCell ref="AE18:AF18"/>
    <mergeCell ref="AG18:AH18"/>
    <mergeCell ref="AI18:AJ18"/>
    <mergeCell ref="C19:AB19"/>
    <mergeCell ref="AC19:AP19"/>
    <mergeCell ref="C22:AP22"/>
    <mergeCell ref="C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Y23:Z23"/>
    <mergeCell ref="AA23:AB23"/>
    <mergeCell ref="AC23:AD23"/>
    <mergeCell ref="C26:D26"/>
    <mergeCell ref="E26:H26"/>
    <mergeCell ref="I26:J26"/>
    <mergeCell ref="K26:N26"/>
    <mergeCell ref="O26:P26"/>
    <mergeCell ref="Q26:R26"/>
    <mergeCell ref="S26:T26"/>
    <mergeCell ref="U26:V26"/>
    <mergeCell ref="W26:X26"/>
    <mergeCell ref="AM15:AN16"/>
    <mergeCell ref="AO15:AP16"/>
    <mergeCell ref="AK23:AL23"/>
    <mergeCell ref="AM23:AN23"/>
    <mergeCell ref="AO23:AP23"/>
    <mergeCell ref="C24:N24"/>
    <mergeCell ref="O24:AB24"/>
    <mergeCell ref="C25:N25"/>
    <mergeCell ref="O25:AB25"/>
    <mergeCell ref="AE23:AF23"/>
    <mergeCell ref="AG23:AH23"/>
    <mergeCell ref="AI23:AJ23"/>
    <mergeCell ref="C18:D18"/>
    <mergeCell ref="E18:F18"/>
    <mergeCell ref="O18:P18"/>
    <mergeCell ref="Q18:R18"/>
    <mergeCell ref="S18:T18"/>
    <mergeCell ref="U18:V18"/>
    <mergeCell ref="W18:X18"/>
    <mergeCell ref="Y18:Z18"/>
    <mergeCell ref="AA18:AB18"/>
    <mergeCell ref="AK17:AP18"/>
    <mergeCell ref="C20:L21"/>
    <mergeCell ref="M20:S21"/>
    <mergeCell ref="T20:Z21"/>
    <mergeCell ref="AA20:AB21"/>
    <mergeCell ref="AC20:AP21"/>
    <mergeCell ref="AC24:AP25"/>
    <mergeCell ref="AK13:AL14"/>
    <mergeCell ref="AM13:AN14"/>
    <mergeCell ref="AO13:AP14"/>
    <mergeCell ref="K15:L16"/>
    <mergeCell ref="M15:N16"/>
    <mergeCell ref="O15:P16"/>
    <mergeCell ref="Q15:R16"/>
    <mergeCell ref="S15:T16"/>
    <mergeCell ref="U15:V16"/>
    <mergeCell ref="W15:X16"/>
    <mergeCell ref="Y15:Z16"/>
    <mergeCell ref="AA15:AB16"/>
    <mergeCell ref="AC15:AD16"/>
    <mergeCell ref="AE15:AF16"/>
    <mergeCell ref="AG15:AH16"/>
    <mergeCell ref="AI15:AJ16"/>
    <mergeCell ref="AK15:AL16"/>
  </mergeCells>
  <phoneticPr fontId="1" type="Hiragana"/>
  <pageMargins left="0.30629921259842519" right="0.30629921259842519" top="0.55314960629921262" bottom="0.55314960629921262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8.75" x14ac:dyDescent="0.4"/>
  <sheetData/>
  <phoneticPr fontId="1" type="Hiragana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入力シート </vt:lpstr>
      <vt:lpstr>別紙申出書【提出用】</vt:lpstr>
      <vt:lpstr>入力シートを使用しない場合は、こちらに入力、提出してください。</vt:lpstr>
      <vt:lpstr>Sheet1</vt:lpstr>
      <vt:lpstr>記載例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泉　楠緒子</dc:creator>
  <cp:lastModifiedBy>市川　英里</cp:lastModifiedBy>
  <cp:lastPrinted>2024-01-04T00:44:30Z</cp:lastPrinted>
  <dcterms:created xsi:type="dcterms:W3CDTF">2023-06-26T03:01:12Z</dcterms:created>
  <dcterms:modified xsi:type="dcterms:W3CDTF">2024-01-04T01:08:19Z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2023-07-25T07:45:43Z</vt:filetime>
  </property>
</Properties>
</file>