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1" r:id="rId1"/>
    <sheet name="グラフ" sheetId="2" r:id="rId2"/>
  </sheets>
  <definedNames>
    <definedName name="_xlnm.Print_Area" localSheetId="1">グラフ!$A$1:$K$18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<sst xmlns="http://schemas.openxmlformats.org/spreadsheetml/2006/main" xmlns:r="http://schemas.openxmlformats.org/officeDocument/2006/relationships" count="15" uniqueCount="15">
  <si>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全国シェア</t>
    <rPh sb="0" eb="2">
      <t>ゼンコク</t>
    </rPh>
    <phoneticPr fontId="6"/>
  </si>
  <si>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</si>
  <si>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</si>
  <si>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事業所数</t>
    <rPh sb="0" eb="3">
      <t>ジギョウショ</t>
    </rPh>
    <rPh sb="3" eb="4">
      <t>スウ</t>
    </rPh>
    <phoneticPr fontId="6"/>
  </si>
  <si>
    <t>出荷額
（百万円）</t>
    <rPh sb="0" eb="2">
      <t>シュッカ</t>
    </rPh>
    <rPh sb="2" eb="3">
      <t>ガク</t>
    </rPh>
    <rPh sb="5" eb="8">
      <t>ヒャクマンエン</t>
    </rPh>
    <phoneticPr fontId="6"/>
  </si>
  <si>
    <t>S62</t>
  </si>
  <si>
    <t>静岡県</t>
    <rPh sb="0" eb="3">
      <t>しずおかけん</t>
    </rPh>
    <phoneticPr fontId="1" type="Hiragana"/>
  </si>
  <si>
    <t>－</t>
  </si>
  <si>
    <t>年</t>
    <rPh sb="0" eb="1">
      <t>トシ</t>
    </rPh>
    <phoneticPr fontId="6"/>
  </si>
  <si>
    <t>H元</t>
    <rPh sb="1" eb="2">
      <t>ガン</t>
    </rPh>
    <phoneticPr fontId="6"/>
  </si>
  <si>
    <t>R元</t>
    <rPh sb="1" eb="2">
      <t>がん</t>
    </rPh>
    <phoneticPr fontId="1" type="Hiragana"/>
  </si>
  <si>
    <t>雛具・雛人形製造業の推移</t>
    <rPh sb="0" eb="1">
      <t>ヒナ</t>
    </rPh>
    <rPh sb="1" eb="2">
      <t>グ</t>
    </rPh>
    <rPh sb="3" eb="6">
      <t>ヒナニンギョウ</t>
    </rPh>
    <rPh sb="6" eb="9">
      <t>セイゾウギョウ</t>
    </rPh>
    <rPh sb="10" eb="12">
      <t>スイイ</t>
    </rPh>
    <phoneticPr fontId="6"/>
  </si>
  <si>
    <t>（H23、H27、R2は「経済センサス-活動調査産業別集計（製造業）「品目編」」従業者４人以上の事業所）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ヒンモク</t>
    </rPh>
    <rPh sb="37" eb="38">
      <t>ヘン</t>
    </rPh>
    <phoneticPr fontId="6"/>
  </si>
  <si>
    <t>　経済産業省「経済構造実態調査製造事業所調査「品目別」」個人経営を除く全事業所（R3以降）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5">
      <t>ひんもく</t>
    </rPh>
    <rPh sb="25" eb="26">
      <t>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</si>
  <si>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○経済産業省「工業統計表（品目別統計表）」従業者４人以上の事業所（R元以前）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ヒンモク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</si>
</sst>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6" fontId="2" fillId="0" borderId="0" xfId="0" applyNumberFormat="1" applyFont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quotePrefix="1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31506849315067e-002"/>
          <c:y val="0.1095890410958904"/>
          <c:w val="0.82054794520547947"/>
          <c:h val="0.80273972602739729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34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表!$H$7:$H$43</c:f>
              <c:numCache>
                <c:formatCode>#,##0;"△ "#,##0</c:formatCode>
                <c:ptCount val="37"/>
                <c:pt idx="0">
                  <c:v>13103.650000000001</c:v>
                </c:pt>
                <c:pt idx="1">
                  <c:v>12939.64</c:v>
                </c:pt>
                <c:pt idx="2">
                  <c:v>11634.08</c:v>
                </c:pt>
                <c:pt idx="3">
                  <c:v>10935</c:v>
                </c:pt>
                <c:pt idx="4">
                  <c:v>10351.74</c:v>
                </c:pt>
                <c:pt idx="5">
                  <c:v>9528.36</c:v>
                </c:pt>
                <c:pt idx="6">
                  <c:v>8344.0600000000013</c:v>
                </c:pt>
                <c:pt idx="7">
                  <c:v>9463.4700000000012</c:v>
                </c:pt>
                <c:pt idx="8">
                  <c:v>8076.65</c:v>
                </c:pt>
                <c:pt idx="9">
                  <c:v>8376.51</c:v>
                </c:pt>
                <c:pt idx="10">
                  <c:v>7961.22</c:v>
                </c:pt>
                <c:pt idx="11">
                  <c:v>7358.9</c:v>
                </c:pt>
                <c:pt idx="12">
                  <c:v>6206.99</c:v>
                </c:pt>
                <c:pt idx="13">
                  <c:v>5787</c:v>
                </c:pt>
                <c:pt idx="14">
                  <c:v>5049.63</c:v>
                </c:pt>
                <c:pt idx="15">
                  <c:v>4716.87</c:v>
                </c:pt>
                <c:pt idx="16">
                  <c:v>4130.7700000000004</c:v>
                </c:pt>
                <c:pt idx="17">
                  <c:v>3981.8900000000003</c:v>
                </c:pt>
                <c:pt idx="18">
                  <c:v>3894.64</c:v>
                </c:pt>
                <c:pt idx="19">
                  <c:v>3995.78</c:v>
                </c:pt>
                <c:pt idx="20">
                  <c:v>3467.04</c:v>
                </c:pt>
                <c:pt idx="21">
                  <c:v>4565.88</c:v>
                </c:pt>
                <c:pt idx="22">
                  <c:v>3066.79</c:v>
                </c:pt>
                <c:pt idx="23">
                  <c:v>2949</c:v>
                </c:pt>
                <c:pt idx="24">
                  <c:v>3147</c:v>
                </c:pt>
                <c:pt idx="25">
                  <c:v>2967</c:v>
                </c:pt>
                <c:pt idx="26">
                  <c:v>2850</c:v>
                </c:pt>
                <c:pt idx="27">
                  <c:v>3129</c:v>
                </c:pt>
                <c:pt idx="28">
                  <c:v>3684</c:v>
                </c:pt>
                <c:pt idx="29">
                  <c:v>2982</c:v>
                </c:pt>
                <c:pt idx="30">
                  <c:v>2489</c:v>
                </c:pt>
                <c:pt idx="31">
                  <c:v>2298</c:v>
                </c:pt>
                <c:pt idx="32">
                  <c:v>2015</c:v>
                </c:pt>
                <c:pt idx="33">
                  <c:v>1939</c:v>
                </c:pt>
                <c:pt idx="34">
                  <c:v>2674</c:v>
                </c:pt>
                <c:pt idx="35">
                  <c:v>3204</c:v>
                </c:pt>
                <c:pt idx="36">
                  <c:v>2926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34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3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表!$A$7:$A$43</c:f>
              <c:strCache>
                <c:ptCount val="37"/>
                <c:pt idx="0">
                  <c:v>S62</c:v>
                </c:pt>
                <c:pt idx="1">
                  <c:v>63</c:v>
                </c:pt>
                <c:pt idx="2">
                  <c:v>H元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R元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</c:strCache>
            </c:strRef>
          </c:cat>
          <c:val>
            <c:numRef>
              <c:f>表!$D$7:$D$43</c:f>
              <c:numCache>
                <c:formatCode>#,##0;"△ "#,##0</c:formatCode>
                <c:ptCount val="37"/>
                <c:pt idx="0">
                  <c:v>56910</c:v>
                </c:pt>
                <c:pt idx="1">
                  <c:v>57453</c:v>
                </c:pt>
                <c:pt idx="2">
                  <c:v>59854</c:v>
                </c:pt>
                <c:pt idx="3">
                  <c:v>59498</c:v>
                </c:pt>
                <c:pt idx="4">
                  <c:v>54841</c:v>
                </c:pt>
                <c:pt idx="5">
                  <c:v>53223</c:v>
                </c:pt>
                <c:pt idx="6">
                  <c:v>47909</c:v>
                </c:pt>
                <c:pt idx="7">
                  <c:v>49037</c:v>
                </c:pt>
                <c:pt idx="8">
                  <c:v>41164</c:v>
                </c:pt>
                <c:pt idx="9">
                  <c:v>43052</c:v>
                </c:pt>
                <c:pt idx="10">
                  <c:v>40399</c:v>
                </c:pt>
                <c:pt idx="11">
                  <c:v>40662</c:v>
                </c:pt>
                <c:pt idx="12">
                  <c:v>34359</c:v>
                </c:pt>
                <c:pt idx="13">
                  <c:v>31911</c:v>
                </c:pt>
                <c:pt idx="14">
                  <c:v>29095</c:v>
                </c:pt>
                <c:pt idx="15">
                  <c:v>27261</c:v>
                </c:pt>
                <c:pt idx="16">
                  <c:v>26405</c:v>
                </c:pt>
                <c:pt idx="17">
                  <c:v>24253</c:v>
                </c:pt>
                <c:pt idx="18">
                  <c:v>22585</c:v>
                </c:pt>
                <c:pt idx="19">
                  <c:v>21423</c:v>
                </c:pt>
                <c:pt idx="20">
                  <c:v>22261</c:v>
                </c:pt>
                <c:pt idx="21">
                  <c:v>22679</c:v>
                </c:pt>
                <c:pt idx="22">
                  <c:v>19068</c:v>
                </c:pt>
                <c:pt idx="23">
                  <c:v>17421</c:v>
                </c:pt>
                <c:pt idx="24">
                  <c:v>17113</c:v>
                </c:pt>
                <c:pt idx="25">
                  <c:v>17328</c:v>
                </c:pt>
                <c:pt idx="26">
                  <c:v>17808</c:v>
                </c:pt>
                <c:pt idx="27">
                  <c:v>17143</c:v>
                </c:pt>
                <c:pt idx="28">
                  <c:v>16364</c:v>
                </c:pt>
                <c:pt idx="29">
                  <c:v>15703</c:v>
                </c:pt>
                <c:pt idx="30">
                  <c:v>13915</c:v>
                </c:pt>
                <c:pt idx="31">
                  <c:v>13418</c:v>
                </c:pt>
                <c:pt idx="32">
                  <c:v>12234</c:v>
                </c:pt>
                <c:pt idx="33">
                  <c:v>11813</c:v>
                </c:pt>
                <c:pt idx="34">
                  <c:v>12329</c:v>
                </c:pt>
                <c:pt idx="35">
                  <c:v>13859</c:v>
                </c:pt>
                <c:pt idx="36">
                  <c:v>13083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4794508539315292"/>
              <c:y val="0.922286916640639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2.7286673658834396e-003"/>
              <c:y val="1.1442802426314664e-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1646060644009955"/>
              <c:y val="1.3699472325875758e-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474692202462379"/>
          <c:y val="0.22769230769230769"/>
          <c:w val="0.23803009575923392"/>
          <c:h val="6.7692307692307691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11</xdr:col>
      <xdr:colOff>271145</xdr:colOff>
      <xdr:row>20</xdr:row>
      <xdr:rowOff>15240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3"/>
  <sheetViews>
    <sheetView tabSelected="1" view="pageBreakPreview" zoomScale="60" zoomScaleNormal="115" workbookViewId="0">
      <pane xSplit="1" ySplit="6" topLeftCell="B19" activePane="bottomRight" state="frozen"/>
      <selection pane="topRight"/>
      <selection pane="bottomLeft"/>
      <selection pane="bottomRight" activeCell="J45" sqref="J45"/>
    </sheetView>
  </sheetViews>
  <sheetFormatPr defaultRowHeight="12"/>
  <cols>
    <col min="1" max="1" width="4.140625" style="1" customWidth="1"/>
    <col min="2" max="2" width="11.85546875" style="2" customWidth="1"/>
    <col min="3" max="3" width="11.85546875" style="3" customWidth="1"/>
    <col min="4" max="4" width="11.85546875" style="2" customWidth="1"/>
    <col min="5" max="5" width="11.85546875" style="3" customWidth="1"/>
    <col min="6" max="6" width="11.85546875" style="2" customWidth="1"/>
    <col min="7" max="7" width="11.85546875" style="4" customWidth="1"/>
    <col min="8" max="8" width="11.85546875" style="2" customWidth="1"/>
    <col min="9" max="9" width="11.85546875" style="4" customWidth="1"/>
    <col min="10" max="10" width="11.85546875" style="5" customWidth="1"/>
  </cols>
  <sheetData>
    <row r="1" spans="1:10" s="6" customFormat="1" ht="16.5">
      <c r="A1" s="9" t="s">
        <v>11</v>
      </c>
      <c r="B1" s="12"/>
      <c r="C1" s="4"/>
      <c r="D1" s="12"/>
      <c r="E1" s="4"/>
      <c r="F1" s="12"/>
      <c r="G1" s="4"/>
      <c r="H1" s="12"/>
      <c r="I1" s="4"/>
      <c r="J1" s="5"/>
    </row>
    <row r="2" spans="1:10" s="7" customFormat="1">
      <c r="B2" s="7" t="s">
        <v>14</v>
      </c>
      <c r="C2" s="18"/>
      <c r="D2" s="23"/>
      <c r="E2" s="18"/>
      <c r="F2" s="23"/>
      <c r="G2" s="18"/>
      <c r="H2" s="23"/>
      <c r="I2" s="18"/>
      <c r="J2" s="29"/>
    </row>
    <row r="3" spans="1:10" s="7" customFormat="1">
      <c r="B3" s="13" t="s">
        <v>13</v>
      </c>
      <c r="C3" s="18"/>
      <c r="D3" s="23"/>
      <c r="E3" s="18"/>
      <c r="F3" s="23"/>
      <c r="G3" s="18"/>
      <c r="H3" s="23"/>
      <c r="I3" s="18"/>
      <c r="J3" s="29"/>
    </row>
    <row r="4" spans="1:10" s="7" customFormat="1">
      <c r="B4" s="7" t="s">
        <v>12</v>
      </c>
      <c r="C4" s="18"/>
      <c r="D4" s="23"/>
      <c r="E4" s="18"/>
      <c r="F4" s="23"/>
      <c r="G4" s="18"/>
      <c r="H4" s="23"/>
      <c r="I4" s="18"/>
      <c r="J4" s="29"/>
    </row>
    <row r="5" spans="1:10">
      <c r="A5" s="10"/>
      <c r="B5" s="14" t="s">
        <v>1</v>
      </c>
      <c r="C5" s="14"/>
      <c r="D5" s="14"/>
      <c r="E5" s="14"/>
      <c r="F5" s="25" t="s">
        <v>6</v>
      </c>
      <c r="G5" s="25"/>
      <c r="H5" s="25"/>
      <c r="I5" s="25"/>
      <c r="J5" s="25"/>
    </row>
    <row r="6" spans="1:10" s="1" customFormat="1" ht="24">
      <c r="A6" s="10" t="s">
        <v>8</v>
      </c>
      <c r="B6" s="15" t="s">
        <v>3</v>
      </c>
      <c r="C6" s="19" t="s">
        <v>2</v>
      </c>
      <c r="D6" s="24" t="s">
        <v>4</v>
      </c>
      <c r="E6" s="19" t="s">
        <v>2</v>
      </c>
      <c r="F6" s="15" t="s">
        <v>3</v>
      </c>
      <c r="G6" s="19" t="s">
        <v>2</v>
      </c>
      <c r="H6" s="24" t="s">
        <v>4</v>
      </c>
      <c r="I6" s="19" t="s">
        <v>2</v>
      </c>
      <c r="J6" s="30" t="s">
        <v>0</v>
      </c>
    </row>
    <row r="7" spans="1:10">
      <c r="A7" s="10" t="s">
        <v>5</v>
      </c>
      <c r="B7" s="16">
        <v>446</v>
      </c>
      <c r="C7" s="20" t="s">
        <v>7</v>
      </c>
      <c r="D7" s="16">
        <v>56910</v>
      </c>
      <c r="E7" s="20" t="s">
        <v>7</v>
      </c>
      <c r="F7" s="16">
        <v>103</v>
      </c>
      <c r="G7" s="20" t="s">
        <v>7</v>
      </c>
      <c r="H7" s="16">
        <v>13103.650000000001</v>
      </c>
      <c r="I7" s="20" t="s">
        <v>7</v>
      </c>
      <c r="J7" s="31">
        <v>0.23</v>
      </c>
    </row>
    <row r="8" spans="1:10">
      <c r="A8" s="10">
        <v>63</v>
      </c>
      <c r="B8" s="16">
        <v>475</v>
      </c>
      <c r="C8" s="21">
        <v>6.5022421524663754</v>
      </c>
      <c r="D8" s="16">
        <v>57453</v>
      </c>
      <c r="E8" s="21">
        <v>0.95413811280971039</v>
      </c>
      <c r="F8" s="16">
        <v>102</v>
      </c>
      <c r="G8" s="26">
        <v>-0.97087378640776656</v>
      </c>
      <c r="H8" s="16">
        <v>12939.64</v>
      </c>
      <c r="I8" s="26">
        <v>-1.2516359945511479</v>
      </c>
      <c r="J8" s="31">
        <v>0.22500000000000001</v>
      </c>
    </row>
    <row r="9" spans="1:10">
      <c r="A9" s="10" t="s">
        <v>9</v>
      </c>
      <c r="B9" s="16">
        <v>432</v>
      </c>
      <c r="C9" s="21">
        <v>-9.0526315789473681</v>
      </c>
      <c r="D9" s="16">
        <v>59854</v>
      </c>
      <c r="E9" s="21">
        <v>4.1790681078446745</v>
      </c>
      <c r="F9" s="16">
        <v>90</v>
      </c>
      <c r="G9" s="26">
        <v>-11.764705882352944</v>
      </c>
      <c r="H9" s="16">
        <v>11634.08</v>
      </c>
      <c r="I9" s="26">
        <v>-10.089616094419929</v>
      </c>
      <c r="J9" s="31">
        <v>0.19400000000000001</v>
      </c>
    </row>
    <row r="10" spans="1:10">
      <c r="A10" s="10">
        <v>2</v>
      </c>
      <c r="B10" s="16">
        <v>437</v>
      </c>
      <c r="C10" s="21">
        <v>1.1574074074074181</v>
      </c>
      <c r="D10" s="16">
        <v>59498</v>
      </c>
      <c r="E10" s="21">
        <v>-0.59478063287332628</v>
      </c>
      <c r="F10" s="16">
        <v>93</v>
      </c>
      <c r="G10" s="26">
        <v>3.3333333333333437</v>
      </c>
      <c r="H10" s="16">
        <v>10935</v>
      </c>
      <c r="I10" s="26">
        <v>-6.0088979962317541</v>
      </c>
      <c r="J10" s="31">
        <v>0.184</v>
      </c>
    </row>
    <row r="11" spans="1:10">
      <c r="A11" s="10">
        <v>3</v>
      </c>
      <c r="B11" s="16">
        <v>403</v>
      </c>
      <c r="C11" s="21">
        <v>-7.7803203661327203</v>
      </c>
      <c r="D11" s="16">
        <v>54841</v>
      </c>
      <c r="E11" s="21">
        <v>-7.8271538539110512</v>
      </c>
      <c r="F11" s="16">
        <v>82</v>
      </c>
      <c r="G11" s="26">
        <v>-11.827956989247312</v>
      </c>
      <c r="H11" s="16">
        <v>10351.74</v>
      </c>
      <c r="I11" s="26">
        <v>-5.3338820301783274</v>
      </c>
      <c r="J11" s="31">
        <v>0.189</v>
      </c>
    </row>
    <row r="12" spans="1:10">
      <c r="A12" s="10">
        <v>4</v>
      </c>
      <c r="B12" s="16">
        <v>360</v>
      </c>
      <c r="C12" s="21">
        <v>-10.669975186104219</v>
      </c>
      <c r="D12" s="16">
        <v>53223</v>
      </c>
      <c r="E12" s="21">
        <v>-2.9503473678452297</v>
      </c>
      <c r="F12" s="16">
        <v>76</v>
      </c>
      <c r="G12" s="26">
        <v>-7.3170731707317032</v>
      </c>
      <c r="H12" s="16">
        <v>9528.36</v>
      </c>
      <c r="I12" s="26">
        <v>-7.9540251204145314</v>
      </c>
      <c r="J12" s="31">
        <v>0.17899999999999999</v>
      </c>
    </row>
    <row r="13" spans="1:10">
      <c r="A13" s="10">
        <v>5</v>
      </c>
      <c r="B13" s="16">
        <v>346</v>
      </c>
      <c r="C13" s="21">
        <v>-3.8888888888888862</v>
      </c>
      <c r="D13" s="16">
        <v>47909</v>
      </c>
      <c r="E13" s="21">
        <v>-9.9844052383368123</v>
      </c>
      <c r="F13" s="16">
        <v>73</v>
      </c>
      <c r="G13" s="26">
        <v>-3.9473684210526327</v>
      </c>
      <c r="H13" s="16">
        <v>8344.0600000000013</v>
      </c>
      <c r="I13" s="26">
        <v>-12.429211322829946</v>
      </c>
      <c r="J13" s="31">
        <v>0.17399999999999999</v>
      </c>
    </row>
    <row r="14" spans="1:10">
      <c r="A14" s="10">
        <v>6</v>
      </c>
      <c r="B14" s="16">
        <v>329</v>
      </c>
      <c r="C14" s="21">
        <v>-4.9132947976878611</v>
      </c>
      <c r="D14" s="16">
        <v>49037</v>
      </c>
      <c r="E14" s="21">
        <v>2.3544636707090616</v>
      </c>
      <c r="F14" s="16">
        <v>67</v>
      </c>
      <c r="G14" s="26">
        <v>-8.2191780821917799</v>
      </c>
      <c r="H14" s="16">
        <v>9463.4700000000012</v>
      </c>
      <c r="I14" s="26">
        <v>13.415651373551963</v>
      </c>
      <c r="J14" s="31">
        <v>0.193</v>
      </c>
    </row>
    <row r="15" spans="1:10">
      <c r="A15" s="10">
        <v>7</v>
      </c>
      <c r="B15" s="16">
        <v>321</v>
      </c>
      <c r="C15" s="21">
        <v>-2.4316109422492405</v>
      </c>
      <c r="D15" s="16">
        <v>41164</v>
      </c>
      <c r="E15" s="21">
        <v>-16.055223606664359</v>
      </c>
      <c r="F15" s="16">
        <v>65</v>
      </c>
      <c r="G15" s="26">
        <v>-2.9850746268656692</v>
      </c>
      <c r="H15" s="16">
        <v>8076.65</v>
      </c>
      <c r="I15" s="26">
        <v>-14.654455500994889</v>
      </c>
      <c r="J15" s="31">
        <v>0.19600000000000001</v>
      </c>
    </row>
    <row r="16" spans="1:10">
      <c r="A16" s="10">
        <v>8</v>
      </c>
      <c r="B16" s="16">
        <v>312</v>
      </c>
      <c r="C16" s="21">
        <v>-2.8037383177570097</v>
      </c>
      <c r="D16" s="16">
        <v>43052</v>
      </c>
      <c r="E16" s="21">
        <v>4.5865319210961042</v>
      </c>
      <c r="F16" s="16">
        <v>63</v>
      </c>
      <c r="G16" s="26">
        <v>-3.0769230769230771</v>
      </c>
      <c r="H16" s="16">
        <v>8376.51</v>
      </c>
      <c r="I16" s="26">
        <v>3.712677904824413</v>
      </c>
      <c r="J16" s="31">
        <v>0.19500000000000001</v>
      </c>
    </row>
    <row r="17" spans="1:10">
      <c r="A17" s="10">
        <v>9</v>
      </c>
      <c r="B17" s="16">
        <v>289</v>
      </c>
      <c r="C17" s="21">
        <v>-7.3717948717948678</v>
      </c>
      <c r="D17" s="16">
        <v>40399</v>
      </c>
      <c r="E17" s="21">
        <v>-6.1623153395893304</v>
      </c>
      <c r="F17" s="16">
        <v>65</v>
      </c>
      <c r="G17" s="26">
        <v>3.1746031746031855</v>
      </c>
      <c r="H17" s="16">
        <v>7961.22</v>
      </c>
      <c r="I17" s="26">
        <v>-4.9577926845428504</v>
      </c>
      <c r="J17" s="31">
        <v>0.19700000000000001</v>
      </c>
    </row>
    <row r="18" spans="1:10">
      <c r="A18" s="10">
        <v>10</v>
      </c>
      <c r="B18" s="16">
        <v>310</v>
      </c>
      <c r="C18" s="21">
        <v>7.2664359861591699</v>
      </c>
      <c r="D18" s="16">
        <v>40662</v>
      </c>
      <c r="E18" s="21">
        <v>0.65100621302507378</v>
      </c>
      <c r="F18" s="16">
        <v>60</v>
      </c>
      <c r="G18" s="26">
        <v>-7.6923076923076872</v>
      </c>
      <c r="H18" s="16">
        <v>7358.9</v>
      </c>
      <c r="I18" s="26">
        <v>-7.565674607660644</v>
      </c>
      <c r="J18" s="31">
        <v>0.18099999999999999</v>
      </c>
    </row>
    <row r="19" spans="1:10">
      <c r="A19" s="10">
        <v>11</v>
      </c>
      <c r="B19" s="16">
        <v>280</v>
      </c>
      <c r="C19" s="21">
        <v>-9.6774193548387117</v>
      </c>
      <c r="D19" s="16">
        <v>34359</v>
      </c>
      <c r="E19" s="21">
        <v>-15.500959126457136</v>
      </c>
      <c r="F19" s="16">
        <v>57</v>
      </c>
      <c r="G19" s="26">
        <v>-5.0000000000000044</v>
      </c>
      <c r="H19" s="16">
        <v>6206.99</v>
      </c>
      <c r="I19" s="26">
        <v>-15.653290573319378</v>
      </c>
      <c r="J19" s="31">
        <v>0.18099999999999999</v>
      </c>
    </row>
    <row r="20" spans="1:10">
      <c r="A20" s="10">
        <v>12</v>
      </c>
      <c r="B20" s="16">
        <v>266</v>
      </c>
      <c r="C20" s="21">
        <v>-5.0000000000000044</v>
      </c>
      <c r="D20" s="16">
        <v>31911</v>
      </c>
      <c r="E20" s="21">
        <v>-7.1247708024098522</v>
      </c>
      <c r="F20" s="16">
        <v>57</v>
      </c>
      <c r="G20" s="26">
        <v>0</v>
      </c>
      <c r="H20" s="16">
        <v>5787</v>
      </c>
      <c r="I20" s="26">
        <v>-6.766403683588984</v>
      </c>
      <c r="J20" s="31">
        <v>0.18099999999999999</v>
      </c>
    </row>
    <row r="21" spans="1:10">
      <c r="A21" s="10">
        <v>13</v>
      </c>
      <c r="B21" s="16">
        <v>245</v>
      </c>
      <c r="C21" s="21">
        <v>-7.8947368421052655</v>
      </c>
      <c r="D21" s="16">
        <v>29095</v>
      </c>
      <c r="E21" s="21">
        <v>-8.8245432609445054</v>
      </c>
      <c r="F21" s="16">
        <v>54</v>
      </c>
      <c r="G21" s="26">
        <v>-5.2631578947368478</v>
      </c>
      <c r="H21" s="16">
        <v>5049.63</v>
      </c>
      <c r="I21" s="26">
        <v>-12.74183514774494</v>
      </c>
      <c r="J21" s="31">
        <v>0.17399999999999999</v>
      </c>
    </row>
    <row r="22" spans="1:10">
      <c r="A22" s="10">
        <v>14</v>
      </c>
      <c r="B22" s="16">
        <v>235</v>
      </c>
      <c r="C22" s="21">
        <v>-4.081632653061229</v>
      </c>
      <c r="D22" s="16">
        <v>27261</v>
      </c>
      <c r="E22" s="21">
        <v>-6.3034885719195692</v>
      </c>
      <c r="F22" s="16">
        <v>51</v>
      </c>
      <c r="G22" s="26">
        <v>-5.555555555555558</v>
      </c>
      <c r="H22" s="16">
        <v>4716.87</v>
      </c>
      <c r="I22" s="26">
        <v>-6.5897897469715634</v>
      </c>
      <c r="J22" s="31">
        <v>0.17299999999999999</v>
      </c>
    </row>
    <row r="23" spans="1:10">
      <c r="A23" s="10">
        <v>15</v>
      </c>
      <c r="B23" s="16">
        <v>241</v>
      </c>
      <c r="C23" s="21">
        <v>2.5531914893617058</v>
      </c>
      <c r="D23" s="16">
        <v>26405</v>
      </c>
      <c r="E23" s="21">
        <v>-3.1400168739224577</v>
      </c>
      <c r="F23" s="16">
        <v>48</v>
      </c>
      <c r="G23" s="26">
        <v>-5.8823529411764719</v>
      </c>
      <c r="H23" s="16">
        <v>4130.7700000000004</v>
      </c>
      <c r="I23" s="26">
        <v>-12.425612747436322</v>
      </c>
      <c r="J23" s="31">
        <v>0.156</v>
      </c>
    </row>
    <row r="24" spans="1:10">
      <c r="A24" s="10">
        <v>16</v>
      </c>
      <c r="B24" s="16">
        <v>219</v>
      </c>
      <c r="C24" s="21">
        <v>-9.1286307053941922</v>
      </c>
      <c r="D24" s="16">
        <v>24253</v>
      </c>
      <c r="E24" s="21">
        <v>-8.1499715962885855</v>
      </c>
      <c r="F24" s="16">
        <v>42</v>
      </c>
      <c r="G24" s="26">
        <v>-12.5</v>
      </c>
      <c r="H24" s="16">
        <v>3981.8900000000003</v>
      </c>
      <c r="I24" s="26">
        <v>-3.6041706509924332</v>
      </c>
      <c r="J24" s="31">
        <v>0.16400000000000001</v>
      </c>
    </row>
    <row r="25" spans="1:10">
      <c r="A25" s="10">
        <v>17</v>
      </c>
      <c r="B25" s="16">
        <v>210</v>
      </c>
      <c r="C25" s="21">
        <v>-4.1095890410958962</v>
      </c>
      <c r="D25" s="16">
        <v>22585</v>
      </c>
      <c r="E25" s="21">
        <v>-6.8774996907599029</v>
      </c>
      <c r="F25" s="16">
        <v>42</v>
      </c>
      <c r="G25" s="26">
        <v>0</v>
      </c>
      <c r="H25" s="16">
        <v>3894.64</v>
      </c>
      <c r="I25" s="26">
        <v>-2.1911705245499125</v>
      </c>
      <c r="J25" s="31">
        <v>0.17199999999999999</v>
      </c>
    </row>
    <row r="26" spans="1:10">
      <c r="A26" s="10">
        <v>18</v>
      </c>
      <c r="B26" s="16">
        <v>197</v>
      </c>
      <c r="C26" s="21">
        <v>-6.1904761904761907</v>
      </c>
      <c r="D26" s="16">
        <v>21423</v>
      </c>
      <c r="E26" s="21">
        <v>-5.1450077485056482</v>
      </c>
      <c r="F26" s="16">
        <v>36</v>
      </c>
      <c r="G26" s="26">
        <v>-14.28571428571429</v>
      </c>
      <c r="H26" s="16">
        <v>3995.78</v>
      </c>
      <c r="I26" s="26">
        <v>2.596902409465307</v>
      </c>
      <c r="J26" s="31">
        <v>0.187</v>
      </c>
    </row>
    <row r="27" spans="1:10">
      <c r="A27" s="10">
        <v>19</v>
      </c>
      <c r="B27" s="16">
        <v>181</v>
      </c>
      <c r="C27" s="21">
        <v>-8.1218274111675157</v>
      </c>
      <c r="D27" s="16">
        <v>22261</v>
      </c>
      <c r="E27" s="21">
        <v>3.9116837044298247</v>
      </c>
      <c r="F27" s="16">
        <v>29</v>
      </c>
      <c r="G27" s="26">
        <v>-19.444444444444443</v>
      </c>
      <c r="H27" s="16">
        <v>3467.04</v>
      </c>
      <c r="I27" s="26">
        <v>-13.232460245559064</v>
      </c>
      <c r="J27" s="31">
        <v>0.156</v>
      </c>
    </row>
    <row r="28" spans="1:10">
      <c r="A28" s="10">
        <v>20</v>
      </c>
      <c r="B28" s="16">
        <v>187</v>
      </c>
      <c r="C28" s="21">
        <v>3.3149171270718147</v>
      </c>
      <c r="D28" s="16">
        <v>22679</v>
      </c>
      <c r="E28" s="21">
        <v>1.8777233727146125</v>
      </c>
      <c r="F28" s="16">
        <v>35</v>
      </c>
      <c r="G28" s="26">
        <v>20.68965517241379</v>
      </c>
      <c r="H28" s="16">
        <v>4565.88</v>
      </c>
      <c r="I28" s="26">
        <v>31.69389450366884</v>
      </c>
      <c r="J28" s="31">
        <v>0.20100000000000001</v>
      </c>
    </row>
    <row r="29" spans="1:10" ht="12.75" customHeight="1">
      <c r="A29" s="10">
        <v>21</v>
      </c>
      <c r="B29" s="16">
        <v>165</v>
      </c>
      <c r="C29" s="21">
        <v>-11.764705882352944</v>
      </c>
      <c r="D29" s="16">
        <v>19068</v>
      </c>
      <c r="E29" s="21">
        <v>-15.922218792715725</v>
      </c>
      <c r="F29" s="16">
        <v>24</v>
      </c>
      <c r="G29" s="26">
        <v>-31.428571428571427</v>
      </c>
      <c r="H29" s="16">
        <v>3066.79</v>
      </c>
      <c r="I29" s="26">
        <v>-32.832444129061656</v>
      </c>
      <c r="J29" s="31">
        <v>0.161</v>
      </c>
    </row>
    <row r="30" spans="1:10">
      <c r="A30" s="10">
        <v>22</v>
      </c>
      <c r="B30" s="16">
        <v>160</v>
      </c>
      <c r="C30" s="21">
        <v>-3.0303030303030276</v>
      </c>
      <c r="D30" s="16">
        <v>17421</v>
      </c>
      <c r="E30" s="21">
        <v>-8.6375078665827605</v>
      </c>
      <c r="F30" s="16">
        <v>24</v>
      </c>
      <c r="G30" s="26">
        <v>0</v>
      </c>
      <c r="H30" s="16">
        <v>2949</v>
      </c>
      <c r="I30" s="26">
        <v>-3.8408237929561495</v>
      </c>
      <c r="J30" s="31">
        <v>0.16900000000000001</v>
      </c>
    </row>
    <row r="31" spans="1:10">
      <c r="A31" s="10">
        <v>23</v>
      </c>
      <c r="B31" s="16">
        <v>148</v>
      </c>
      <c r="C31" s="21">
        <v>-7.4999999999999956</v>
      </c>
      <c r="D31" s="16">
        <v>17113</v>
      </c>
      <c r="E31" s="21">
        <v>-1.7679811721485583</v>
      </c>
      <c r="F31" s="16">
        <v>30</v>
      </c>
      <c r="G31" s="26">
        <v>25</v>
      </c>
      <c r="H31" s="16">
        <v>3147</v>
      </c>
      <c r="I31" s="28">
        <v>6.7141403865717209</v>
      </c>
      <c r="J31" s="32">
        <v>0.184</v>
      </c>
    </row>
    <row r="32" spans="1:10">
      <c r="A32" s="10">
        <v>24</v>
      </c>
      <c r="B32" s="16">
        <v>149</v>
      </c>
      <c r="C32" s="21">
        <v>0.67567567567567988</v>
      </c>
      <c r="D32" s="16">
        <v>17328</v>
      </c>
      <c r="E32" s="21">
        <v>1.2563548179746364</v>
      </c>
      <c r="F32" s="16">
        <v>25</v>
      </c>
      <c r="G32" s="26">
        <v>-16.666666666666664</v>
      </c>
      <c r="H32" s="16">
        <v>2967</v>
      </c>
      <c r="I32" s="28">
        <v>-5.7197330791229799</v>
      </c>
      <c r="J32" s="32">
        <v>0.17100000000000001</v>
      </c>
    </row>
    <row r="33" spans="1:10">
      <c r="A33" s="10">
        <v>25</v>
      </c>
      <c r="B33" s="16">
        <v>155</v>
      </c>
      <c r="C33" s="21">
        <v>4.0268456375838868</v>
      </c>
      <c r="D33" s="16">
        <v>17808</v>
      </c>
      <c r="E33" s="21">
        <v>2.7700831024930705</v>
      </c>
      <c r="F33" s="16">
        <v>25</v>
      </c>
      <c r="G33" s="26">
        <v>0</v>
      </c>
      <c r="H33" s="16">
        <v>2850</v>
      </c>
      <c r="I33" s="28">
        <v>-3.9433771486349856</v>
      </c>
      <c r="J33" s="32">
        <v>0.16</v>
      </c>
    </row>
    <row r="34" spans="1:10">
      <c r="A34" s="10">
        <v>26</v>
      </c>
      <c r="B34" s="16">
        <v>150</v>
      </c>
      <c r="C34" s="21">
        <v>-3.2258064516129004</v>
      </c>
      <c r="D34" s="16">
        <v>17143</v>
      </c>
      <c r="E34" s="21">
        <v>-3.734276729559749</v>
      </c>
      <c r="F34" s="16">
        <v>25</v>
      </c>
      <c r="G34" s="26">
        <v>0</v>
      </c>
      <c r="H34" s="16">
        <v>3129</v>
      </c>
      <c r="I34" s="28">
        <v>9.7894736842105257</v>
      </c>
      <c r="J34" s="32">
        <v>0.183</v>
      </c>
    </row>
    <row r="35" spans="1:10">
      <c r="A35" s="10">
        <v>27</v>
      </c>
      <c r="B35" s="16">
        <v>158</v>
      </c>
      <c r="C35" s="21">
        <v>5.3333333333333233</v>
      </c>
      <c r="D35" s="16">
        <v>16364</v>
      </c>
      <c r="E35" s="21">
        <v>-4.5441287989266721</v>
      </c>
      <c r="F35" s="16">
        <v>33</v>
      </c>
      <c r="G35" s="26">
        <v>32.000000000000007</v>
      </c>
      <c r="H35" s="16">
        <v>3684</v>
      </c>
      <c r="I35" s="28">
        <v>17.737296260786195</v>
      </c>
      <c r="J35" s="32">
        <v>0.22500000000000001</v>
      </c>
    </row>
    <row r="36" spans="1:10">
      <c r="A36" s="10">
        <v>28</v>
      </c>
      <c r="B36" s="16">
        <v>145</v>
      </c>
      <c r="C36" s="21">
        <v>-8.2278481012658222</v>
      </c>
      <c r="D36" s="16">
        <v>15703</v>
      </c>
      <c r="E36" s="21">
        <v>-4.0393546810070902</v>
      </c>
      <c r="F36" s="16">
        <v>23</v>
      </c>
      <c r="G36" s="26">
        <v>-30.303030303030297</v>
      </c>
      <c r="H36" s="16">
        <v>2982</v>
      </c>
      <c r="I36" s="28">
        <v>-19.055374592833875</v>
      </c>
      <c r="J36" s="32">
        <v>0.19</v>
      </c>
    </row>
    <row r="37" spans="1:10">
      <c r="A37" s="10">
        <v>29</v>
      </c>
      <c r="B37" s="16">
        <v>132</v>
      </c>
      <c r="C37" s="21">
        <v>-8.9655172413793061</v>
      </c>
      <c r="D37" s="16">
        <v>13915</v>
      </c>
      <c r="E37" s="21">
        <v>-11.386359294402348</v>
      </c>
      <c r="F37" s="16">
        <v>19</v>
      </c>
      <c r="G37" s="26">
        <v>-17.391304347826086</v>
      </c>
      <c r="H37" s="16">
        <v>2489</v>
      </c>
      <c r="I37" s="28">
        <v>-16.53252850435949</v>
      </c>
      <c r="J37" s="31">
        <v>0.17899999999999999</v>
      </c>
    </row>
    <row r="38" spans="1:10">
      <c r="A38" s="10">
        <v>30</v>
      </c>
      <c r="B38" s="16">
        <v>129</v>
      </c>
      <c r="C38" s="21">
        <v>-2.2727272727272707</v>
      </c>
      <c r="D38" s="16">
        <v>13418</v>
      </c>
      <c r="E38" s="21">
        <f>100*(D38/D37-1)</f>
        <v>-3.5716852317642878</v>
      </c>
      <c r="F38" s="16">
        <v>17</v>
      </c>
      <c r="G38" s="26">
        <v>-10.526315789473683</v>
      </c>
      <c r="H38" s="16">
        <v>2298</v>
      </c>
      <c r="I38" s="28">
        <v>-7.6737645640819636</v>
      </c>
      <c r="J38" s="32">
        <f>H38/D38</f>
        <v>0.17126248323148011</v>
      </c>
    </row>
    <row r="39" spans="1:10" s="8" customFormat="1">
      <c r="A39" s="11" t="s">
        <v>10</v>
      </c>
      <c r="B39" s="17">
        <v>124</v>
      </c>
      <c r="C39" s="22">
        <f>100*(B39/B38-1)</f>
        <v>-3.8759689922480578</v>
      </c>
      <c r="D39" s="17">
        <v>12234</v>
      </c>
      <c r="E39" s="22">
        <f>100*(D39/D38-1)</f>
        <v>-8.8239678044417893</v>
      </c>
      <c r="F39" s="17">
        <v>16</v>
      </c>
      <c r="G39" s="27">
        <f>100*(F39/F38-1)</f>
        <v>-5.8823529411764719</v>
      </c>
      <c r="H39" s="17">
        <v>2015</v>
      </c>
      <c r="I39" s="22">
        <f>100*(H39/H38-1)</f>
        <v>-12.315056570931249</v>
      </c>
      <c r="J39" s="33">
        <f>H39/D39</f>
        <v>0.16470492071276768</v>
      </c>
    </row>
    <row r="40" spans="1:10" s="8" customFormat="1">
      <c r="A40" s="11">
        <v>2</v>
      </c>
      <c r="B40" s="17">
        <v>111</v>
      </c>
      <c r="C40" s="22">
        <f>100*(B40/B39-1)</f>
        <v>-10.483870967741938</v>
      </c>
      <c r="D40" s="17">
        <v>11813</v>
      </c>
      <c r="E40" s="22">
        <f>100*(D40/D39-1)</f>
        <v>-3.4412293607977817</v>
      </c>
      <c r="F40" s="17">
        <v>19</v>
      </c>
      <c r="G40" s="27">
        <f>100*(F40/F39-1)</f>
        <v>18.75</v>
      </c>
      <c r="H40" s="17">
        <v>1939</v>
      </c>
      <c r="I40" s="22">
        <f>100*(H40/H39-1)</f>
        <v>-3.7717121588089375</v>
      </c>
      <c r="J40" s="33">
        <f>H40/D40</f>
        <v>0.16414120037247101</v>
      </c>
    </row>
    <row r="41" spans="1:10">
      <c r="A41" s="11">
        <v>3</v>
      </c>
      <c r="B41" s="17">
        <v>152</v>
      </c>
      <c r="C41" s="20" t="s">
        <v>7</v>
      </c>
      <c r="D41" s="17">
        <v>12329</v>
      </c>
      <c r="E41" s="20" t="s">
        <v>7</v>
      </c>
      <c r="F41" s="17">
        <v>29</v>
      </c>
      <c r="G41" s="20" t="s">
        <v>7</v>
      </c>
      <c r="H41" s="17">
        <v>2674</v>
      </c>
      <c r="I41" s="20" t="s">
        <v>7</v>
      </c>
      <c r="J41" s="33">
        <f>H41/D41</f>
        <v>0.21688701435639549</v>
      </c>
    </row>
    <row r="42" spans="1:10">
      <c r="A42" s="10">
        <v>4</v>
      </c>
      <c r="B42" s="16">
        <v>147</v>
      </c>
      <c r="C42" s="21">
        <v>-3.289473684210531</v>
      </c>
      <c r="D42" s="16">
        <v>13859</v>
      </c>
      <c r="E42" s="21">
        <v>12.409765593316568</v>
      </c>
      <c r="F42" s="16">
        <v>29</v>
      </c>
      <c r="G42" s="26">
        <v>0</v>
      </c>
      <c r="H42" s="16">
        <v>3204</v>
      </c>
      <c r="I42" s="26">
        <v>19.820493642483171</v>
      </c>
      <c r="J42" s="31">
        <v>0.23118551122014575</v>
      </c>
    </row>
    <row r="43" spans="1:10">
      <c r="A43" s="10">
        <v>5</v>
      </c>
      <c r="B43" s="16">
        <v>146</v>
      </c>
      <c r="C43" s="21">
        <v>-0.68027210884353817</v>
      </c>
      <c r="D43" s="16">
        <v>13083</v>
      </c>
      <c r="E43" s="21">
        <v>-5.5992495851071471</v>
      </c>
      <c r="F43" s="16">
        <v>29</v>
      </c>
      <c r="G43" s="26">
        <v>0</v>
      </c>
      <c r="H43" s="16">
        <v>2926</v>
      </c>
      <c r="I43" s="26">
        <v>-8.6766541822721592</v>
      </c>
      <c r="J43" s="31">
        <v>0.22364901016586411</v>
      </c>
    </row>
  </sheetData>
  <sheetProtection password="CF43" sheet="1" objects="1" scenarios="1"/>
  <mergeCells count="2">
    <mergeCell ref="B5:E5"/>
    <mergeCell ref="F5:J5"/>
  </mergeCells>
  <phoneticPr fontId="1" type="Hiragana"/>
  <pageMargins left="1.4874015748031495" right="0.7" top="0.75" bottom="0.75" header="0.3" footer="0.3"/>
  <pageSetup paperSize="9" scale="98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30" zoomScaleSheetLayoutView="130" workbookViewId="0">
      <pane xSplit="12" ySplit="21" topLeftCell="M22" activePane="bottomRight" state="frozen"/>
      <selection pane="topRight"/>
      <selection pane="bottomLeft"/>
      <selection pane="bottomRight" activeCell="J45" sqref="J45"/>
    </sheetView>
  </sheetViews>
  <sheetFormatPr defaultRowHeight="12"/>
  <sheetData/>
  <sheetProtection password="CF43" sheet="1" objects="1" scenarios="1" selectLockedCells="1"/>
  <phoneticPr fontId="1" type="Hiragana"/>
  <pageMargins left="0.7" right="0.7" top="1.734251968503937" bottom="0.75" header="0.3" footer="0.3"/>
  <pageSetup paperSize="9" scale="140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2026-03-25T03:41:27Z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2026-03-25T03:41:27Z</vt:filetime>
  </property>
</Properties>
</file>