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2" r:id="rId1"/>
    <sheet name="グラフ" sheetId="1" r:id="rId2"/>
  </sheets>
  <definedNames>
    <definedName name="_xlnm.Print_Area" localSheetId="1">グラフ!$A$1:$K$27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<sst xmlns="http://schemas.openxmlformats.org/spreadsheetml/2006/main" xmlns:r="http://schemas.openxmlformats.org/officeDocument/2006/relationships" count="19" uniqueCount="19">
  <si>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全国</t>
    <rPh sb="0" eb="2">
      <t>ぜんこく</t>
    </rPh>
    <phoneticPr fontId="1" type="Hiragana"/>
  </si>
  <si>
    <t>前年比</t>
    <rPh sb="0" eb="3">
      <t>ゼンネンヒ</t>
    </rPh>
    <phoneticPr fontId="6"/>
  </si>
  <si>
    <t>全国シェア</t>
    <rPh sb="0" eb="2">
      <t>ゼンコク</t>
    </rPh>
    <phoneticPr fontId="6"/>
  </si>
  <si>
    <t>事業所数</t>
    <rPh sb="0" eb="3">
      <t>ジギョウショ</t>
    </rPh>
    <rPh sb="3" eb="4">
      <t>スウ</t>
    </rPh>
    <phoneticPr fontId="6"/>
  </si>
  <si>
    <t>出荷額
（百万円）</t>
    <rPh sb="0" eb="2">
      <t>シュッカ</t>
    </rPh>
    <rPh sb="2" eb="3">
      <t>ガク</t>
    </rPh>
    <rPh sb="5" eb="8">
      <t>ヒャクマンエン</t>
    </rPh>
    <phoneticPr fontId="6"/>
  </si>
  <si>
    <t>静岡県</t>
    <rPh sb="0" eb="3">
      <t>しずおかけん</t>
    </rPh>
    <phoneticPr fontId="1" type="Hiragana"/>
  </si>
  <si>
    <t>年</t>
    <rPh sb="0" eb="1">
      <t>トシ</t>
    </rPh>
    <phoneticPr fontId="6"/>
  </si>
  <si>
    <t>前年比</t>
    <rPh sb="0" eb="3">
      <t>ぜんねんひ</t>
    </rPh>
    <phoneticPr fontId="1" type="Hiragana"/>
  </si>
  <si>
    <t>－</t>
  </si>
  <si>
    <t>H元</t>
    <rPh sb="1" eb="2">
      <t>ガン</t>
    </rPh>
    <phoneticPr fontId="6"/>
  </si>
  <si>
    <t>R元</t>
    <rPh sb="1" eb="2">
      <t>がん</t>
    </rPh>
    <phoneticPr fontId="1" type="Hiragana"/>
  </si>
  <si>
    <t>木工機械製造業の推移</t>
    <rPh sb="0" eb="2">
      <t>モッコウ</t>
    </rPh>
    <rPh sb="2" eb="4">
      <t>キカイ</t>
    </rPh>
    <rPh sb="4" eb="7">
      <t>セイゾウギョウ</t>
    </rPh>
    <rPh sb="8" eb="10">
      <t>スイイ</t>
    </rPh>
    <phoneticPr fontId="6"/>
  </si>
  <si>
    <t>S56</t>
  </si>
  <si>
    <t>従業者数
（人）</t>
    <rPh sb="0" eb="3">
      <t>じゅうぎょうしゃ</t>
    </rPh>
    <rPh sb="3" eb="4">
      <t>すう</t>
    </rPh>
    <rPh sb="6" eb="7">
      <t>にん</t>
    </rPh>
    <phoneticPr fontId="1" type="Hiragana"/>
  </si>
  <si>
    <t>（H23、H27、R2は「経済センサス-活動調査産業別集計（製造業）「地域編」」従業者４人以上の事業所）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チイキ</t>
    </rPh>
    <rPh sb="37" eb="38">
      <t>ヘン</t>
    </rPh>
    <phoneticPr fontId="6"/>
  </si>
  <si>
    <t>　経済産業省「経済構造実態調査製造事業所調査「地域別」」個人経営を除く全事業所（R3以降）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5">
      <t>ちいき</t>
    </rPh>
    <rPh sb="25" eb="26">
      <t>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</si>
  <si>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　経済産業省「経済構造実態調査製造事業所調査「産業別」」個人経営を除く全事業所（R3以降）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5">
      <t>さんぎょう</t>
    </rPh>
    <rPh sb="25" eb="26">
      <t>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</si>
  <si>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○全国：経済産業省「工業統計表（産業別統計表）」従業者４人以上の事業所（R元以前）</t>
    <rPh sb="1" eb="3">
      <t>ゼンコク</t>
    </rPh>
    <rPh sb="4" eb="6">
      <t>ケイザイ</t>
    </rPh>
    <rPh sb="6" eb="9">
      <t>サンギョウショウ</t>
    </rPh>
    <rPh sb="10" eb="12">
      <t>コウギョウ</t>
    </rPh>
    <rPh sb="12" eb="14">
      <t>トウケイ</t>
    </rPh>
    <rPh sb="14" eb="15">
      <t>ヒョウ</t>
    </rPh>
    <rPh sb="16" eb="18">
      <t>サンギョウ</t>
    </rPh>
    <rPh sb="18" eb="19">
      <t>ベツ</t>
    </rPh>
    <rPh sb="19" eb="22">
      <t>トウケイヒョウ</t>
    </rPh>
    <rPh sb="24" eb="26">
      <t>ジュウギョウ</t>
    </rPh>
    <rPh sb="26" eb="27">
      <t>シャ</t>
    </rPh>
    <rPh sb="28" eb="31">
      <t>ニンイジョウ</t>
    </rPh>
    <rPh sb="32" eb="35">
      <t>ジギョウショ</t>
    </rPh>
    <rPh sb="37" eb="38">
      <t>モト</t>
    </rPh>
    <rPh sb="38" eb="40">
      <t>イゼン</t>
    </rPh>
    <phoneticPr fontId="6"/>
  </si>
  <si>
    <t>○静岡県：経済産業省「工業統計表（地域別統計表）」従業者４人以上の事業所（R元以前）</t>
    <rPh sb="1" eb="4">
      <t>シズオカケン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</si>
</sst>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0.0%"/>
    <numFmt numFmtId="179" formatCode="#,##0_ "/>
  </numFmts>
  <fonts count="7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9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quotePrefix="1" applyNumberFormat="1" applyFont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0" fillId="0" borderId="1" xfId="0" applyNumberFormat="1" applyFont="1" applyFill="1" applyBorder="1" applyAlignment="1">
      <alignment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quotePrefix="1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  <xf numFmtId="178" fontId="5" fillId="0" borderId="1" xfId="0" quotePrefix="1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12414733969987e-002"/>
          <c:y val="8.6956521739130432e-002"/>
          <c:w val="0.81855388813096863"/>
          <c:h val="0.8375286041189931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40"/>
            <c:invertIfNegative val="0"/>
            <c:marker>
              <c:symbol val="diamond"/>
              <c:size val="7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40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表!$A$9:$A$51</c:f>
              <c:strCache>
                <c:ptCount val="43"/>
                <c:pt idx="0">
                  <c:v>S56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H元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R元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</c:strCache>
            </c:strRef>
          </c:cat>
          <c:val>
            <c:numRef>
              <c:f>表!$L$9:$L$52</c:f>
              <c:numCache>
                <c:formatCode>#,##0;"△ "#,##0</c:formatCode>
                <c:ptCount val="44"/>
                <c:pt idx="0">
                  <c:v>34123</c:v>
                </c:pt>
                <c:pt idx="1">
                  <c:v>35738</c:v>
                </c:pt>
                <c:pt idx="2">
                  <c:v>34926</c:v>
                </c:pt>
                <c:pt idx="3">
                  <c:v>37456</c:v>
                </c:pt>
                <c:pt idx="4">
                  <c:v>34698</c:v>
                </c:pt>
                <c:pt idx="5">
                  <c:v>36085</c:v>
                </c:pt>
                <c:pt idx="6">
                  <c:v>39725</c:v>
                </c:pt>
                <c:pt idx="7">
                  <c:v>45204</c:v>
                </c:pt>
                <c:pt idx="8">
                  <c:v>52871</c:v>
                </c:pt>
                <c:pt idx="9">
                  <c:v>61783</c:v>
                </c:pt>
                <c:pt idx="10">
                  <c:v>60934</c:v>
                </c:pt>
                <c:pt idx="11">
                  <c:v>56547</c:v>
                </c:pt>
                <c:pt idx="12">
                  <c:v>48270</c:v>
                </c:pt>
                <c:pt idx="13">
                  <c:v>48459</c:v>
                </c:pt>
                <c:pt idx="14">
                  <c:v>47027</c:v>
                </c:pt>
                <c:pt idx="15">
                  <c:v>45696</c:v>
                </c:pt>
                <c:pt idx="16">
                  <c:v>43354</c:v>
                </c:pt>
                <c:pt idx="17">
                  <c:v>30887</c:v>
                </c:pt>
                <c:pt idx="18">
                  <c:v>24999</c:v>
                </c:pt>
                <c:pt idx="19">
                  <c:v>18150</c:v>
                </c:pt>
                <c:pt idx="20">
                  <c:v>17455</c:v>
                </c:pt>
                <c:pt idx="21">
                  <c:v>15473</c:v>
                </c:pt>
                <c:pt idx="22">
                  <c:v>16430</c:v>
                </c:pt>
                <c:pt idx="23">
                  <c:v>19882</c:v>
                </c:pt>
                <c:pt idx="24">
                  <c:v>21662</c:v>
                </c:pt>
                <c:pt idx="25">
                  <c:v>23430</c:v>
                </c:pt>
                <c:pt idx="26">
                  <c:v>21049</c:v>
                </c:pt>
                <c:pt idx="27">
                  <c:v>16837</c:v>
                </c:pt>
                <c:pt idx="28">
                  <c:v>11514</c:v>
                </c:pt>
                <c:pt idx="29">
                  <c:v>10547</c:v>
                </c:pt>
                <c:pt idx="30">
                  <c:v>15559</c:v>
                </c:pt>
                <c:pt idx="31">
                  <c:v>9452</c:v>
                </c:pt>
                <c:pt idx="32">
                  <c:v>7058</c:v>
                </c:pt>
                <c:pt idx="33">
                  <c:v>8789</c:v>
                </c:pt>
                <c:pt idx="34">
                  <c:v>19369</c:v>
                </c:pt>
                <c:pt idx="35">
                  <c:v>14174</c:v>
                </c:pt>
                <c:pt idx="36">
                  <c:v>13233</c:v>
                </c:pt>
                <c:pt idx="37">
                  <c:v>17005.54</c:v>
                </c:pt>
                <c:pt idx="38">
                  <c:v>18665</c:v>
                </c:pt>
                <c:pt idx="39">
                  <c:v>19143</c:v>
                </c:pt>
                <c:pt idx="40">
                  <c:v>15288</c:v>
                </c:pt>
                <c:pt idx="41">
                  <c:v>20221</c:v>
                </c:pt>
                <c:pt idx="42">
                  <c:v>22412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40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40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表!$A$9:$A$51</c:f>
              <c:strCache>
                <c:ptCount val="43"/>
                <c:pt idx="0">
                  <c:v>S56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H元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R元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</c:strCache>
            </c:strRef>
          </c:cat>
          <c:val>
            <c:numRef>
              <c:f>表!$F$9:$F$52</c:f>
              <c:numCache>
                <c:formatCode>#,##0;"△ "#,##0</c:formatCode>
                <c:ptCount val="44"/>
                <c:pt idx="0">
                  <c:v>120465</c:v>
                </c:pt>
                <c:pt idx="1">
                  <c:v>129895</c:v>
                </c:pt>
                <c:pt idx="2">
                  <c:v>128542</c:v>
                </c:pt>
                <c:pt idx="3">
                  <c:v>113455</c:v>
                </c:pt>
                <c:pt idx="4">
                  <c:v>96793</c:v>
                </c:pt>
                <c:pt idx="5">
                  <c:v>108296</c:v>
                </c:pt>
                <c:pt idx="6">
                  <c:v>133194</c:v>
                </c:pt>
                <c:pt idx="7">
                  <c:v>146143</c:v>
                </c:pt>
                <c:pt idx="8">
                  <c:v>187138</c:v>
                </c:pt>
                <c:pt idx="9">
                  <c:v>216515</c:v>
                </c:pt>
                <c:pt idx="10">
                  <c:v>216781</c:v>
                </c:pt>
                <c:pt idx="11">
                  <c:v>195706</c:v>
                </c:pt>
                <c:pt idx="12">
                  <c:v>174326</c:v>
                </c:pt>
                <c:pt idx="13">
                  <c:v>169262</c:v>
                </c:pt>
                <c:pt idx="14">
                  <c:v>162093</c:v>
                </c:pt>
                <c:pt idx="15">
                  <c:v>166662</c:v>
                </c:pt>
                <c:pt idx="16">
                  <c:v>178932</c:v>
                </c:pt>
                <c:pt idx="17">
                  <c:v>114509</c:v>
                </c:pt>
                <c:pt idx="18">
                  <c:v>82880</c:v>
                </c:pt>
                <c:pt idx="19">
                  <c:v>89260</c:v>
                </c:pt>
                <c:pt idx="20">
                  <c:v>76981</c:v>
                </c:pt>
                <c:pt idx="21">
                  <c:v>56797</c:v>
                </c:pt>
                <c:pt idx="22">
                  <c:v>56753</c:v>
                </c:pt>
                <c:pt idx="23">
                  <c:v>68148</c:v>
                </c:pt>
                <c:pt idx="24">
                  <c:v>69654</c:v>
                </c:pt>
                <c:pt idx="25">
                  <c:v>68245</c:v>
                </c:pt>
                <c:pt idx="26">
                  <c:v>74954</c:v>
                </c:pt>
                <c:pt idx="27">
                  <c:v>63953</c:v>
                </c:pt>
                <c:pt idx="28">
                  <c:v>39541</c:v>
                </c:pt>
                <c:pt idx="29">
                  <c:v>33427</c:v>
                </c:pt>
                <c:pt idx="30">
                  <c:v>66525</c:v>
                </c:pt>
                <c:pt idx="31">
                  <c:v>54342</c:v>
                </c:pt>
                <c:pt idx="32">
                  <c:v>49295</c:v>
                </c:pt>
                <c:pt idx="33">
                  <c:v>66981</c:v>
                </c:pt>
                <c:pt idx="34">
                  <c:v>78513</c:v>
                </c:pt>
                <c:pt idx="35">
                  <c:v>63724</c:v>
                </c:pt>
                <c:pt idx="36">
                  <c:v>62849</c:v>
                </c:pt>
                <c:pt idx="37">
                  <c:v>74582</c:v>
                </c:pt>
                <c:pt idx="38">
                  <c:v>81993</c:v>
                </c:pt>
                <c:pt idx="39">
                  <c:v>69394</c:v>
                </c:pt>
                <c:pt idx="40">
                  <c:v>71129</c:v>
                </c:pt>
                <c:pt idx="41">
                  <c:v>79640</c:v>
                </c:pt>
                <c:pt idx="42">
                  <c:v>102412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6115412801122635"/>
              <c:y val="0.943202019594878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4.0703204178685589e-003"/>
              <c:y val="8.970126825749835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&quot;△ &quot;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chemeClr val="tx1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1718749512746547"/>
              <c:y val="6.7266935144557312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437926330150063"/>
          <c:y val="0.2288329519450801"/>
          <c:w val="0.24283765347885403"/>
          <c:h val="6.4073226544622428e-002"/>
        </c:manualLayout>
      </c:layout>
      <c:overlay val="0"/>
      <c:spPr>
        <a:noFill/>
        <a:ln w="1270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11</xdr:col>
      <xdr:colOff>271780</xdr:colOff>
      <xdr:row>27</xdr:row>
      <xdr:rowOff>46990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51"/>
  <sheetViews>
    <sheetView tabSelected="1" view="pageBreakPreview" zoomScale="60" workbookViewId="0">
      <pane xSplit="1" ySplit="8" topLeftCell="B21" activePane="bottomRight" state="frozen"/>
      <selection pane="topRight"/>
      <selection pane="bottomLeft"/>
      <selection pane="bottomRight" activeCell="K60" sqref="K60"/>
    </sheetView>
  </sheetViews>
  <sheetFormatPr defaultRowHeight="12"/>
  <cols>
    <col min="1" max="1" width="4.140625" style="1" customWidth="1"/>
    <col min="2" max="2" width="11.85546875" style="2" customWidth="1"/>
    <col min="3" max="5" width="11.85546875" style="3" customWidth="1"/>
    <col min="6" max="6" width="11.85546875" style="2" customWidth="1"/>
    <col min="7" max="7" width="11.85546875" style="3" customWidth="1"/>
    <col min="8" max="8" width="11.85546875" style="2" customWidth="1"/>
    <col min="9" max="11" width="11.85546875" style="4" customWidth="1"/>
    <col min="12" max="12" width="11.85546875" style="2" customWidth="1"/>
    <col min="13" max="13" width="11.85546875" style="4" customWidth="1"/>
    <col min="14" max="14" width="11.85546875" style="5" customWidth="1"/>
  </cols>
  <sheetData>
    <row r="1" spans="1:14" s="6" customFormat="1" ht="16.5">
      <c r="A1" s="9" t="s">
        <v>11</v>
      </c>
      <c r="B1" s="12"/>
      <c r="C1" s="4"/>
      <c r="D1" s="4"/>
      <c r="E1" s="4"/>
      <c r="F1" s="12"/>
      <c r="G1" s="4"/>
      <c r="H1" s="12"/>
      <c r="I1" s="4"/>
      <c r="J1" s="4"/>
      <c r="K1" s="4"/>
      <c r="L1" s="12"/>
      <c r="M1" s="4"/>
      <c r="N1" s="5"/>
    </row>
    <row r="2" spans="1:14" s="7" customFormat="1">
      <c r="B2" s="7" t="s">
        <v>17</v>
      </c>
      <c r="C2" s="19"/>
      <c r="D2" s="19"/>
      <c r="E2" s="19"/>
      <c r="F2" s="29"/>
      <c r="G2" s="19"/>
      <c r="H2" s="29"/>
      <c r="I2" s="19"/>
      <c r="J2" s="19"/>
      <c r="K2" s="19"/>
      <c r="L2" s="29"/>
      <c r="M2" s="19"/>
      <c r="N2" s="35"/>
    </row>
    <row r="3" spans="1:14" s="7" customFormat="1">
      <c r="B3" s="13" t="s">
        <v>16</v>
      </c>
      <c r="C3" s="19"/>
      <c r="D3" s="19"/>
      <c r="E3" s="19"/>
      <c r="F3" s="29"/>
      <c r="G3" s="19"/>
      <c r="H3" s="29"/>
      <c r="I3" s="19"/>
      <c r="J3" s="19"/>
      <c r="K3" s="19"/>
      <c r="L3" s="29"/>
      <c r="M3" s="19"/>
      <c r="N3" s="35"/>
    </row>
    <row r="4" spans="1:14" s="7" customFormat="1">
      <c r="B4" s="7" t="s">
        <v>18</v>
      </c>
      <c r="C4" s="19"/>
      <c r="D4" s="19"/>
      <c r="E4" s="19"/>
      <c r="F4" s="29"/>
      <c r="G4" s="19"/>
      <c r="H4" s="29"/>
      <c r="I4" s="19"/>
      <c r="J4" s="19"/>
      <c r="K4" s="19"/>
      <c r="L4" s="29"/>
      <c r="M4" s="19"/>
      <c r="N4" s="35"/>
    </row>
    <row r="5" spans="1:14" s="7" customFormat="1">
      <c r="B5" s="13" t="s">
        <v>15</v>
      </c>
      <c r="C5" s="19"/>
      <c r="D5" s="19"/>
      <c r="E5" s="19"/>
      <c r="F5" s="29"/>
      <c r="G5" s="19"/>
      <c r="H5" s="29"/>
      <c r="I5" s="19"/>
      <c r="J5" s="19"/>
      <c r="K5" s="19"/>
      <c r="L5" s="29"/>
      <c r="M5" s="19"/>
      <c r="N5" s="35"/>
    </row>
    <row r="6" spans="1:14" s="7" customFormat="1">
      <c r="B6" s="7" t="s">
        <v>14</v>
      </c>
      <c r="C6" s="19"/>
      <c r="D6" s="19"/>
      <c r="E6" s="19"/>
      <c r="F6" s="29"/>
      <c r="G6" s="19"/>
      <c r="H6" s="29"/>
      <c r="I6" s="19"/>
      <c r="J6" s="19"/>
      <c r="K6" s="19"/>
      <c r="L6" s="29"/>
      <c r="M6" s="19"/>
      <c r="N6" s="35"/>
    </row>
    <row r="7" spans="1:14">
      <c r="A7" s="10"/>
      <c r="B7" s="14" t="s">
        <v>0</v>
      </c>
      <c r="C7" s="14"/>
      <c r="D7" s="14"/>
      <c r="E7" s="14"/>
      <c r="F7" s="14"/>
      <c r="G7" s="14"/>
      <c r="H7" s="31" t="s">
        <v>5</v>
      </c>
      <c r="I7" s="31"/>
      <c r="J7" s="31"/>
      <c r="K7" s="31"/>
      <c r="L7" s="31"/>
      <c r="M7" s="31"/>
      <c r="N7" s="31"/>
    </row>
    <row r="8" spans="1:14" s="1" customFormat="1" ht="24">
      <c r="A8" s="10" t="s">
        <v>6</v>
      </c>
      <c r="B8" s="15" t="s">
        <v>3</v>
      </c>
      <c r="C8" s="20" t="s">
        <v>1</v>
      </c>
      <c r="D8" s="27" t="s">
        <v>13</v>
      </c>
      <c r="E8" s="20" t="s">
        <v>7</v>
      </c>
      <c r="F8" s="27" t="s">
        <v>4</v>
      </c>
      <c r="G8" s="20" t="s">
        <v>1</v>
      </c>
      <c r="H8" s="15" t="s">
        <v>3</v>
      </c>
      <c r="I8" s="20" t="s">
        <v>1</v>
      </c>
      <c r="J8" s="27" t="s">
        <v>13</v>
      </c>
      <c r="K8" s="20" t="s">
        <v>7</v>
      </c>
      <c r="L8" s="27" t="s">
        <v>4</v>
      </c>
      <c r="M8" s="20" t="s">
        <v>1</v>
      </c>
      <c r="N8" s="36" t="s">
        <v>2</v>
      </c>
    </row>
    <row r="9" spans="1:14" s="1" customFormat="1">
      <c r="A9" s="10" t="s">
        <v>12</v>
      </c>
      <c r="B9" s="16">
        <v>490</v>
      </c>
      <c r="C9" s="21" t="s">
        <v>8</v>
      </c>
      <c r="D9" s="16">
        <v>9955</v>
      </c>
      <c r="E9" s="21" t="s">
        <v>8</v>
      </c>
      <c r="F9" s="30">
        <v>120465</v>
      </c>
      <c r="G9" s="21" t="s">
        <v>8</v>
      </c>
      <c r="H9" s="16">
        <v>109</v>
      </c>
      <c r="I9" s="21" t="s">
        <v>8</v>
      </c>
      <c r="J9" s="16">
        <v>2632</v>
      </c>
      <c r="K9" s="21" t="s">
        <v>8</v>
      </c>
      <c r="L9" s="30">
        <v>34123</v>
      </c>
      <c r="M9" s="21" t="s">
        <v>8</v>
      </c>
      <c r="N9" s="37">
        <v>0.28299999999999997</v>
      </c>
    </row>
    <row r="10" spans="1:14" s="1" customFormat="1">
      <c r="A10" s="10">
        <v>57</v>
      </c>
      <c r="B10" s="16">
        <v>466</v>
      </c>
      <c r="C10" s="22">
        <v>-4.897959183673473</v>
      </c>
      <c r="D10" s="16">
        <v>9563</v>
      </c>
      <c r="E10" s="22">
        <v>-3.9377197388247076</v>
      </c>
      <c r="F10" s="30">
        <v>129895</v>
      </c>
      <c r="G10" s="22">
        <v>7.8279998339766843</v>
      </c>
      <c r="H10" s="16">
        <v>104</v>
      </c>
      <c r="I10" s="22">
        <v>-4.587155963302747</v>
      </c>
      <c r="J10" s="16">
        <v>2580</v>
      </c>
      <c r="K10" s="22">
        <v>-1.9756838905775065</v>
      </c>
      <c r="L10" s="30">
        <v>35738</v>
      </c>
      <c r="M10" s="22">
        <v>4.7328781173988199</v>
      </c>
      <c r="N10" s="37">
        <v>0.27500000000000002</v>
      </c>
    </row>
    <row r="11" spans="1:14" s="1" customFormat="1">
      <c r="A11" s="10">
        <v>58</v>
      </c>
      <c r="B11" s="16">
        <v>473</v>
      </c>
      <c r="C11" s="22">
        <v>1.5021459227467782</v>
      </c>
      <c r="D11" s="16">
        <v>9508</v>
      </c>
      <c r="E11" s="22">
        <v>-0.57513332636202064</v>
      </c>
      <c r="F11" s="30">
        <v>128542</v>
      </c>
      <c r="G11" s="22">
        <v>-1.0416105315832036</v>
      </c>
      <c r="H11" s="16">
        <v>101</v>
      </c>
      <c r="I11" s="22">
        <v>-2.8846153846153855</v>
      </c>
      <c r="J11" s="16">
        <v>2477</v>
      </c>
      <c r="K11" s="22">
        <v>-3.9922480620155021</v>
      </c>
      <c r="L11" s="30">
        <v>34926</v>
      </c>
      <c r="M11" s="22">
        <v>-2.2720913313559743</v>
      </c>
      <c r="N11" s="37">
        <v>0.27200000000000002</v>
      </c>
    </row>
    <row r="12" spans="1:14" s="1" customFormat="1">
      <c r="A12" s="10">
        <v>59</v>
      </c>
      <c r="B12" s="16">
        <v>417</v>
      </c>
      <c r="C12" s="22">
        <v>-11.839323467230445</v>
      </c>
      <c r="D12" s="16">
        <v>8506</v>
      </c>
      <c r="E12" s="22">
        <v>-10.53849389987379</v>
      </c>
      <c r="F12" s="30">
        <v>113455</v>
      </c>
      <c r="G12" s="22">
        <v>-11.737019806755766</v>
      </c>
      <c r="H12" s="16">
        <v>96</v>
      </c>
      <c r="I12" s="22">
        <v>-4.9504950495049549</v>
      </c>
      <c r="J12" s="16">
        <v>2378</v>
      </c>
      <c r="K12" s="22">
        <v>-3.9967702866370636</v>
      </c>
      <c r="L12" s="30">
        <v>37456</v>
      </c>
      <c r="M12" s="22">
        <v>7.2438870755311191</v>
      </c>
      <c r="N12" s="37">
        <v>0.33</v>
      </c>
    </row>
    <row r="13" spans="1:14" s="1" customFormat="1">
      <c r="A13" s="10">
        <v>60</v>
      </c>
      <c r="B13" s="16">
        <v>399</v>
      </c>
      <c r="C13" s="22">
        <v>-4.3165467625899234</v>
      </c>
      <c r="D13" s="16">
        <v>7253</v>
      </c>
      <c r="E13" s="22">
        <v>-14.730778274159418</v>
      </c>
      <c r="F13" s="30">
        <v>96793</v>
      </c>
      <c r="G13" s="22">
        <v>-14.685998854171256</v>
      </c>
      <c r="H13" s="16">
        <v>95</v>
      </c>
      <c r="I13" s="22">
        <v>-1.041666666666663</v>
      </c>
      <c r="J13" s="16">
        <v>2218</v>
      </c>
      <c r="K13" s="22">
        <v>-6.728343145500415</v>
      </c>
      <c r="L13" s="30">
        <v>34698</v>
      </c>
      <c r="M13" s="22">
        <v>-7.3633062793677873</v>
      </c>
      <c r="N13" s="37">
        <v>0.35799999999999998</v>
      </c>
    </row>
    <row r="14" spans="1:14" s="1" customFormat="1">
      <c r="A14" s="10">
        <v>61</v>
      </c>
      <c r="B14" s="16">
        <v>413</v>
      </c>
      <c r="C14" s="22">
        <v>3.5087719298245723</v>
      </c>
      <c r="D14" s="16">
        <v>7808</v>
      </c>
      <c r="E14" s="22">
        <v>7.6520060664552636</v>
      </c>
      <c r="F14" s="30">
        <v>108296</v>
      </c>
      <c r="G14" s="22">
        <v>11.884123851931449</v>
      </c>
      <c r="H14" s="16">
        <v>95</v>
      </c>
      <c r="I14" s="22">
        <v>0</v>
      </c>
      <c r="J14" s="16">
        <v>2243</v>
      </c>
      <c r="K14" s="22">
        <v>1.1271415689810604</v>
      </c>
      <c r="L14" s="30">
        <v>36085</v>
      </c>
      <c r="M14" s="22">
        <v>3.9973485503487227</v>
      </c>
      <c r="N14" s="37">
        <v>0.33300000000000002</v>
      </c>
    </row>
    <row r="15" spans="1:14">
      <c r="A15" s="10">
        <v>62</v>
      </c>
      <c r="B15" s="17">
        <v>408</v>
      </c>
      <c r="C15" s="23">
        <v>-1.2106537530266359</v>
      </c>
      <c r="D15" s="28">
        <v>8103</v>
      </c>
      <c r="E15" s="23">
        <v>3.7781762295082011</v>
      </c>
      <c r="F15" s="16">
        <v>133194</v>
      </c>
      <c r="G15" s="23">
        <v>22.990692176996387</v>
      </c>
      <c r="H15" s="16">
        <v>99</v>
      </c>
      <c r="I15" s="23">
        <v>4.2105263157894646</v>
      </c>
      <c r="J15" s="28">
        <v>2247</v>
      </c>
      <c r="K15" s="23">
        <v>0.178332590280883</v>
      </c>
      <c r="L15" s="16">
        <v>39725</v>
      </c>
      <c r="M15" s="23">
        <v>10.087293889427752</v>
      </c>
      <c r="N15" s="37">
        <v>0.29799999999999999</v>
      </c>
    </row>
    <row r="16" spans="1:14">
      <c r="A16" s="10">
        <v>63</v>
      </c>
      <c r="B16" s="17">
        <v>430</v>
      </c>
      <c r="C16" s="24">
        <v>5.3921568627451011</v>
      </c>
      <c r="D16" s="17">
        <v>8058</v>
      </c>
      <c r="E16" s="24">
        <v>-0.55534987041836459</v>
      </c>
      <c r="F16" s="17">
        <v>146143</v>
      </c>
      <c r="G16" s="24">
        <v>9.7219093953181179</v>
      </c>
      <c r="H16" s="17">
        <v>104</v>
      </c>
      <c r="I16" s="22">
        <v>5.0505050505050608</v>
      </c>
      <c r="J16" s="16">
        <v>2336</v>
      </c>
      <c r="K16" s="22">
        <v>3.9608366711170406</v>
      </c>
      <c r="L16" s="17">
        <v>45204</v>
      </c>
      <c r="M16" s="22">
        <v>13.792322215229703</v>
      </c>
      <c r="N16" s="37">
        <v>0.309</v>
      </c>
    </row>
    <row r="17" spans="1:14">
      <c r="A17" s="10" t="s">
        <v>9</v>
      </c>
      <c r="B17" s="17">
        <v>429</v>
      </c>
      <c r="C17" s="24">
        <v>-0.23255813953488857</v>
      </c>
      <c r="D17" s="17">
        <v>8970</v>
      </c>
      <c r="E17" s="24">
        <v>11.317944899478771</v>
      </c>
      <c r="F17" s="17">
        <v>187138</v>
      </c>
      <c r="G17" s="24">
        <v>28.05129222747582</v>
      </c>
      <c r="H17" s="17">
        <v>104</v>
      </c>
      <c r="I17" s="22">
        <v>0</v>
      </c>
      <c r="J17" s="16">
        <v>2403</v>
      </c>
      <c r="K17" s="22">
        <v>2.8681506849315141</v>
      </c>
      <c r="L17" s="17">
        <v>52871</v>
      </c>
      <c r="M17" s="22">
        <v>16.960888416954244</v>
      </c>
      <c r="N17" s="37">
        <v>0.28299999999999997</v>
      </c>
    </row>
    <row r="18" spans="1:14">
      <c r="A18" s="10">
        <v>2</v>
      </c>
      <c r="B18" s="17">
        <v>454</v>
      </c>
      <c r="C18" s="24">
        <v>5.8275058275058189</v>
      </c>
      <c r="D18" s="17">
        <v>9291</v>
      </c>
      <c r="E18" s="24">
        <v>3.5785953177257523</v>
      </c>
      <c r="F18" s="17">
        <v>216515</v>
      </c>
      <c r="G18" s="24">
        <v>15.698041017858477</v>
      </c>
      <c r="H18" s="17">
        <v>110</v>
      </c>
      <c r="I18" s="22">
        <v>5.7692307692307709</v>
      </c>
      <c r="J18" s="16">
        <v>2459</v>
      </c>
      <c r="K18" s="22">
        <v>2.3304203079483887</v>
      </c>
      <c r="L18" s="17">
        <v>61783</v>
      </c>
      <c r="M18" s="22">
        <v>16.856121503281575</v>
      </c>
      <c r="N18" s="37">
        <v>0.28499999999999998</v>
      </c>
    </row>
    <row r="19" spans="1:14">
      <c r="A19" s="10">
        <v>3</v>
      </c>
      <c r="B19" s="17">
        <v>429</v>
      </c>
      <c r="C19" s="24">
        <v>-5.5066079295154164</v>
      </c>
      <c r="D19" s="17">
        <v>9070</v>
      </c>
      <c r="E19" s="24">
        <v>-2.3786460015068345</v>
      </c>
      <c r="F19" s="17">
        <v>216781</v>
      </c>
      <c r="G19" s="24">
        <v>0.12285522942983018</v>
      </c>
      <c r="H19" s="17">
        <v>101</v>
      </c>
      <c r="I19" s="22">
        <v>-8.1818181818181799</v>
      </c>
      <c r="J19" s="16">
        <v>2320</v>
      </c>
      <c r="K19" s="22">
        <v>-5.6527043513623472</v>
      </c>
      <c r="L19" s="17">
        <v>60934</v>
      </c>
      <c r="M19" s="22">
        <v>-1.3741644141592402</v>
      </c>
      <c r="N19" s="37">
        <v>0.28100000000000003</v>
      </c>
    </row>
    <row r="20" spans="1:14">
      <c r="A20" s="10">
        <v>4</v>
      </c>
      <c r="B20" s="17">
        <v>407</v>
      </c>
      <c r="C20" s="24">
        <v>-5.1282051282051322</v>
      </c>
      <c r="D20" s="17">
        <v>9057</v>
      </c>
      <c r="E20" s="24">
        <v>-0.14332965821388655</v>
      </c>
      <c r="F20" s="17">
        <v>195706</v>
      </c>
      <c r="G20" s="24">
        <v>-9.7217929615602827</v>
      </c>
      <c r="H20" s="17">
        <v>94</v>
      </c>
      <c r="I20" s="22">
        <v>-6.9306930693069262</v>
      </c>
      <c r="J20" s="16">
        <v>2439</v>
      </c>
      <c r="K20" s="22">
        <v>5.1293103448275756</v>
      </c>
      <c r="L20" s="17">
        <v>56547</v>
      </c>
      <c r="M20" s="22">
        <v>-7.1995930022647485</v>
      </c>
      <c r="N20" s="37">
        <v>0.28899999999999998</v>
      </c>
    </row>
    <row r="21" spans="1:14">
      <c r="A21" s="10">
        <v>5</v>
      </c>
      <c r="B21" s="17">
        <v>423</v>
      </c>
      <c r="C21" s="24">
        <v>3.9312039312039415</v>
      </c>
      <c r="D21" s="17">
        <v>9009</v>
      </c>
      <c r="E21" s="24">
        <v>-0.52997681351441006</v>
      </c>
      <c r="F21" s="17">
        <v>174326</v>
      </c>
      <c r="G21" s="24">
        <v>-10.924550090441787</v>
      </c>
      <c r="H21" s="17">
        <v>100</v>
      </c>
      <c r="I21" s="22">
        <v>6.3829787234042534</v>
      </c>
      <c r="J21" s="16">
        <v>2338</v>
      </c>
      <c r="K21" s="22">
        <v>-4.141041410414104</v>
      </c>
      <c r="L21" s="17">
        <v>48270</v>
      </c>
      <c r="M21" s="22">
        <v>-14.637381293437313</v>
      </c>
      <c r="N21" s="37">
        <v>0.27700000000000002</v>
      </c>
    </row>
    <row r="22" spans="1:14">
      <c r="A22" s="10">
        <v>6</v>
      </c>
      <c r="B22" s="17">
        <v>387</v>
      </c>
      <c r="C22" s="24">
        <v>-8.5106382978723421</v>
      </c>
      <c r="D22" s="17">
        <v>8531</v>
      </c>
      <c r="E22" s="24">
        <v>-5.3058053058053112</v>
      </c>
      <c r="F22" s="17">
        <v>169262</v>
      </c>
      <c r="G22" s="24">
        <v>-2.904902309466173</v>
      </c>
      <c r="H22" s="17">
        <v>92</v>
      </c>
      <c r="I22" s="22">
        <v>-7.9999999999999964</v>
      </c>
      <c r="J22" s="16">
        <v>2222</v>
      </c>
      <c r="K22" s="22">
        <v>-4.9615055603079554</v>
      </c>
      <c r="L22" s="17">
        <v>48459</v>
      </c>
      <c r="M22" s="22">
        <v>0.39154754505903444</v>
      </c>
      <c r="N22" s="37">
        <v>0.28599999999999998</v>
      </c>
    </row>
    <row r="23" spans="1:14">
      <c r="A23" s="10">
        <v>7</v>
      </c>
      <c r="B23" s="17">
        <v>382</v>
      </c>
      <c r="C23" s="24">
        <v>-1.2919896640826822</v>
      </c>
      <c r="D23" s="17">
        <v>8352</v>
      </c>
      <c r="E23" s="24">
        <v>-2.0982299847614572</v>
      </c>
      <c r="F23" s="17">
        <v>162093</v>
      </c>
      <c r="G23" s="24">
        <v>-4.2354456404863461</v>
      </c>
      <c r="H23" s="17">
        <v>88</v>
      </c>
      <c r="I23" s="22">
        <v>-4.3478260869565188</v>
      </c>
      <c r="J23" s="16">
        <v>2168</v>
      </c>
      <c r="K23" s="22">
        <v>-2.4302430243024253</v>
      </c>
      <c r="L23" s="17">
        <v>47027</v>
      </c>
      <c r="M23" s="22">
        <v>-2.9550754245857291</v>
      </c>
      <c r="N23" s="37">
        <v>0.28999999999999998</v>
      </c>
    </row>
    <row r="24" spans="1:14">
      <c r="A24" s="10">
        <v>8</v>
      </c>
      <c r="B24" s="17">
        <v>377</v>
      </c>
      <c r="C24" s="24">
        <v>-1.308900523560208</v>
      </c>
      <c r="D24" s="17">
        <v>8119</v>
      </c>
      <c r="E24" s="24">
        <v>-2.7897509578544089</v>
      </c>
      <c r="F24" s="17">
        <v>166662</v>
      </c>
      <c r="G24" s="24">
        <v>2.8187521978123575</v>
      </c>
      <c r="H24" s="17">
        <v>90</v>
      </c>
      <c r="I24" s="22">
        <v>2.2727272727272707</v>
      </c>
      <c r="J24" s="16">
        <v>2098</v>
      </c>
      <c r="K24" s="22">
        <v>-3.2287822878228734</v>
      </c>
      <c r="L24" s="17">
        <v>45696</v>
      </c>
      <c r="M24" s="22">
        <v>-2.8302889829247002</v>
      </c>
      <c r="N24" s="37">
        <v>0.27400000000000002</v>
      </c>
    </row>
    <row r="25" spans="1:14">
      <c r="A25" s="10">
        <v>9</v>
      </c>
      <c r="B25" s="17">
        <v>342</v>
      </c>
      <c r="C25" s="24">
        <v>-9.2838196286472154</v>
      </c>
      <c r="D25" s="17">
        <v>7684</v>
      </c>
      <c r="E25" s="24">
        <v>-5.3578026850597311</v>
      </c>
      <c r="F25" s="17">
        <v>178932</v>
      </c>
      <c r="G25" s="24">
        <v>7.3622061417719653</v>
      </c>
      <c r="H25" s="17">
        <v>76</v>
      </c>
      <c r="I25" s="22">
        <v>-15.555555555555555</v>
      </c>
      <c r="J25" s="16">
        <v>1843</v>
      </c>
      <c r="K25" s="22">
        <v>-12.154432793136316</v>
      </c>
      <c r="L25" s="17">
        <v>43354</v>
      </c>
      <c r="M25" s="22">
        <v>-5.1251750700280096</v>
      </c>
      <c r="N25" s="37">
        <v>0.24199999999999999</v>
      </c>
    </row>
    <row r="26" spans="1:14">
      <c r="A26" s="10">
        <v>10</v>
      </c>
      <c r="B26" s="17">
        <v>319</v>
      </c>
      <c r="C26" s="24">
        <v>-6.7251461988304122</v>
      </c>
      <c r="D26" s="17">
        <v>6210</v>
      </c>
      <c r="E26" s="24">
        <v>-19.182717334721499</v>
      </c>
      <c r="F26" s="17">
        <v>114509</v>
      </c>
      <c r="G26" s="24">
        <v>-36.004180359019067</v>
      </c>
      <c r="H26" s="17">
        <v>70</v>
      </c>
      <c r="I26" s="22">
        <v>-7.8947368421052655</v>
      </c>
      <c r="J26" s="16">
        <v>1588</v>
      </c>
      <c r="K26" s="22">
        <v>-13.836136733586546</v>
      </c>
      <c r="L26" s="17">
        <v>30887</v>
      </c>
      <c r="M26" s="22">
        <v>-28.756285463855701</v>
      </c>
      <c r="N26" s="37">
        <v>0.27</v>
      </c>
    </row>
    <row r="27" spans="1:14">
      <c r="A27" s="10">
        <v>11</v>
      </c>
      <c r="B27" s="17">
        <v>270</v>
      </c>
      <c r="C27" s="24">
        <v>-15.360501567398121</v>
      </c>
      <c r="D27" s="17">
        <v>5222</v>
      </c>
      <c r="E27" s="24">
        <v>-15.909822866344603</v>
      </c>
      <c r="F27" s="17">
        <v>82880</v>
      </c>
      <c r="G27" s="24">
        <v>-27.621409670855567</v>
      </c>
      <c r="H27" s="17">
        <v>57</v>
      </c>
      <c r="I27" s="22">
        <v>-18.571428571428573</v>
      </c>
      <c r="J27" s="16">
        <v>1328</v>
      </c>
      <c r="K27" s="22">
        <v>-16.3727959697733</v>
      </c>
      <c r="L27" s="17">
        <v>24999</v>
      </c>
      <c r="M27" s="22">
        <v>-19.06303622883414</v>
      </c>
      <c r="N27" s="37">
        <v>0.30199999999999999</v>
      </c>
    </row>
    <row r="28" spans="1:14">
      <c r="A28" s="10">
        <v>12</v>
      </c>
      <c r="B28" s="17">
        <v>284</v>
      </c>
      <c r="C28" s="24">
        <v>5.1851851851851816</v>
      </c>
      <c r="D28" s="17">
        <v>4912</v>
      </c>
      <c r="E28" s="24">
        <v>-5.9364228265032519</v>
      </c>
      <c r="F28" s="17">
        <v>89260</v>
      </c>
      <c r="G28" s="24">
        <v>7.6978764478764505</v>
      </c>
      <c r="H28" s="17">
        <v>51</v>
      </c>
      <c r="I28" s="22">
        <v>-10.526315789473683</v>
      </c>
      <c r="J28" s="16">
        <v>961</v>
      </c>
      <c r="K28" s="22">
        <v>-27.635542168674696</v>
      </c>
      <c r="L28" s="17">
        <v>18150</v>
      </c>
      <c r="M28" s="22">
        <v>-27.397095883835355</v>
      </c>
      <c r="N28" s="37">
        <v>0.20300000000000001</v>
      </c>
    </row>
    <row r="29" spans="1:14">
      <c r="A29" s="10">
        <v>13</v>
      </c>
      <c r="B29" s="17">
        <v>244</v>
      </c>
      <c r="C29" s="24">
        <v>-14.084507042253524</v>
      </c>
      <c r="D29" s="17">
        <v>4257</v>
      </c>
      <c r="E29" s="24">
        <v>-13.334690553745931</v>
      </c>
      <c r="F29" s="17">
        <v>76981</v>
      </c>
      <c r="G29" s="24">
        <v>-13.756441855254309</v>
      </c>
      <c r="H29" s="17">
        <v>41</v>
      </c>
      <c r="I29" s="22">
        <v>-19.6078431372549</v>
      </c>
      <c r="J29" s="16">
        <v>815</v>
      </c>
      <c r="K29" s="22">
        <v>-15.192507804370447</v>
      </c>
      <c r="L29" s="17">
        <v>17455</v>
      </c>
      <c r="M29" s="22">
        <v>-3.82920110192837</v>
      </c>
      <c r="N29" s="37">
        <v>0.22700000000000001</v>
      </c>
    </row>
    <row r="30" spans="1:14">
      <c r="A30" s="10">
        <v>14</v>
      </c>
      <c r="B30" s="17">
        <v>213</v>
      </c>
      <c r="C30" s="24">
        <v>-12.704918032786882</v>
      </c>
      <c r="D30" s="17">
        <v>3467</v>
      </c>
      <c r="E30" s="24">
        <v>-18.557669720460424</v>
      </c>
      <c r="F30" s="17">
        <v>56797</v>
      </c>
      <c r="G30" s="24">
        <v>-26.219456749067948</v>
      </c>
      <c r="H30" s="17">
        <v>40</v>
      </c>
      <c r="I30" s="22">
        <v>-2.4390243902439046</v>
      </c>
      <c r="J30" s="16">
        <v>753</v>
      </c>
      <c r="K30" s="22">
        <v>-7.6073619631901845</v>
      </c>
      <c r="L30" s="17">
        <v>15473</v>
      </c>
      <c r="M30" s="22">
        <v>-11.354912632483527</v>
      </c>
      <c r="N30" s="37">
        <v>0.27200000000000002</v>
      </c>
    </row>
    <row r="31" spans="1:14">
      <c r="A31" s="10">
        <v>15</v>
      </c>
      <c r="B31" s="17">
        <v>201</v>
      </c>
      <c r="C31" s="24">
        <v>-5.6338028169014116</v>
      </c>
      <c r="D31" s="17">
        <v>3182</v>
      </c>
      <c r="E31" s="24">
        <v>-8.2203634265936021</v>
      </c>
      <c r="F31" s="17">
        <v>56753</v>
      </c>
      <c r="G31" s="24">
        <v>-7.7468880398612328e-002</v>
      </c>
      <c r="H31" s="17">
        <v>32</v>
      </c>
      <c r="I31" s="22">
        <v>-19.999999999999996</v>
      </c>
      <c r="J31" s="16">
        <v>825</v>
      </c>
      <c r="K31" s="22">
        <v>9.5617529880478003</v>
      </c>
      <c r="L31" s="17">
        <v>16430</v>
      </c>
      <c r="M31" s="22">
        <v>6.1849673625024248</v>
      </c>
      <c r="N31" s="37">
        <v>0.28999999999999998</v>
      </c>
    </row>
    <row r="32" spans="1:14">
      <c r="A32" s="10">
        <v>16</v>
      </c>
      <c r="B32" s="17">
        <v>181</v>
      </c>
      <c r="C32" s="24">
        <v>-9.9502487562189046</v>
      </c>
      <c r="D32" s="17">
        <v>3239</v>
      </c>
      <c r="E32" s="24">
        <v>1.7913262099308547</v>
      </c>
      <c r="F32" s="17">
        <v>68148</v>
      </c>
      <c r="G32" s="24">
        <v>20.078233749757722</v>
      </c>
      <c r="H32" s="17">
        <v>32</v>
      </c>
      <c r="I32" s="22">
        <v>0</v>
      </c>
      <c r="J32" s="16">
        <v>703</v>
      </c>
      <c r="K32" s="22">
        <v>-14.787878787878784</v>
      </c>
      <c r="L32" s="17">
        <v>19882</v>
      </c>
      <c r="M32" s="22">
        <v>21.010346926354238</v>
      </c>
      <c r="N32" s="37">
        <v>0.29199999999999998</v>
      </c>
    </row>
    <row r="33" spans="1:14">
      <c r="A33" s="10">
        <v>17</v>
      </c>
      <c r="B33" s="17">
        <v>188</v>
      </c>
      <c r="C33" s="24">
        <v>3.8674033149171283</v>
      </c>
      <c r="D33" s="17">
        <v>3235</v>
      </c>
      <c r="E33" s="24">
        <v>-0.1234949058351309</v>
      </c>
      <c r="F33" s="17">
        <v>69654</v>
      </c>
      <c r="G33" s="24">
        <v>2.2098961084697999</v>
      </c>
      <c r="H33" s="17">
        <v>40</v>
      </c>
      <c r="I33" s="22">
        <v>25</v>
      </c>
      <c r="J33" s="16">
        <v>865</v>
      </c>
      <c r="K33" s="22">
        <v>23.044096728307252</v>
      </c>
      <c r="L33" s="28">
        <v>21662</v>
      </c>
      <c r="M33" s="23">
        <v>8.952821647721553</v>
      </c>
      <c r="N33" s="38">
        <v>0.311</v>
      </c>
    </row>
    <row r="34" spans="1:14">
      <c r="A34" s="10">
        <v>18</v>
      </c>
      <c r="B34" s="17">
        <v>170</v>
      </c>
      <c r="C34" s="24">
        <v>-9.5744680851063801</v>
      </c>
      <c r="D34" s="17">
        <v>3138</v>
      </c>
      <c r="E34" s="24">
        <v>-2.998454404945905</v>
      </c>
      <c r="F34" s="17">
        <v>68245</v>
      </c>
      <c r="G34" s="24">
        <v>-2.0228558302466504</v>
      </c>
      <c r="H34" s="17">
        <v>41</v>
      </c>
      <c r="I34" s="22">
        <v>2.4999999999999911</v>
      </c>
      <c r="J34" s="16">
        <v>965</v>
      </c>
      <c r="K34" s="22">
        <v>11.560693641618492</v>
      </c>
      <c r="L34" s="28">
        <v>23430</v>
      </c>
      <c r="M34" s="23">
        <v>8.1617579170898402</v>
      </c>
      <c r="N34" s="38">
        <v>0.3433218550809583</v>
      </c>
    </row>
    <row r="35" spans="1:14">
      <c r="A35" s="10">
        <v>19</v>
      </c>
      <c r="B35" s="17">
        <v>168</v>
      </c>
      <c r="C35" s="24">
        <v>-1.1764705882352899</v>
      </c>
      <c r="D35" s="17">
        <v>3235</v>
      </c>
      <c r="E35" s="24">
        <v>3.0911408540471585</v>
      </c>
      <c r="F35" s="17">
        <v>74954</v>
      </c>
      <c r="G35" s="24">
        <v>9.83075683200234</v>
      </c>
      <c r="H35" s="17">
        <v>33</v>
      </c>
      <c r="I35" s="22">
        <v>-19.512195121951216</v>
      </c>
      <c r="J35" s="16">
        <v>874</v>
      </c>
      <c r="K35" s="22">
        <v>-9.4300518134715077</v>
      </c>
      <c r="L35" s="28">
        <v>21049</v>
      </c>
      <c r="M35" s="23">
        <v>-10.162185232607769</v>
      </c>
      <c r="N35" s="38">
        <v>0.28082557301811778</v>
      </c>
    </row>
    <row r="36" spans="1:14">
      <c r="A36" s="10">
        <v>20</v>
      </c>
      <c r="B36" s="17">
        <v>173</v>
      </c>
      <c r="C36" s="24">
        <v>2.9761904761904656</v>
      </c>
      <c r="D36" s="17">
        <v>3084</v>
      </c>
      <c r="E36" s="24">
        <v>-4.6676970633694026</v>
      </c>
      <c r="F36" s="17">
        <v>63953</v>
      </c>
      <c r="G36" s="24">
        <v>-14.677001894495289</v>
      </c>
      <c r="H36" s="17">
        <v>35</v>
      </c>
      <c r="I36" s="22">
        <v>6.0606060606060552</v>
      </c>
      <c r="J36" s="16">
        <v>757</v>
      </c>
      <c r="K36" s="22">
        <v>-13.386727688787181</v>
      </c>
      <c r="L36" s="28">
        <v>16837</v>
      </c>
      <c r="M36" s="23">
        <v>-20.010451802936004</v>
      </c>
      <c r="N36" s="38">
        <v>0.26327146498209625</v>
      </c>
    </row>
    <row r="37" spans="1:14" ht="12.75" customHeight="1">
      <c r="A37" s="10">
        <v>21</v>
      </c>
      <c r="B37" s="17">
        <v>158</v>
      </c>
      <c r="C37" s="24">
        <v>-8.6705202312138745</v>
      </c>
      <c r="D37" s="17">
        <v>2765</v>
      </c>
      <c r="E37" s="24">
        <v>-10.343709468223084</v>
      </c>
      <c r="F37" s="17">
        <v>39541</v>
      </c>
      <c r="G37" s="24">
        <v>-38.171782402701979</v>
      </c>
      <c r="H37" s="17">
        <v>34</v>
      </c>
      <c r="I37" s="22">
        <v>-2.8571428571428581</v>
      </c>
      <c r="J37" s="16">
        <v>717</v>
      </c>
      <c r="K37" s="22">
        <v>-5.2840158520475526</v>
      </c>
      <c r="L37" s="28">
        <v>11514</v>
      </c>
      <c r="M37" s="23">
        <v>-31.614895765278849</v>
      </c>
      <c r="N37" s="38">
        <v>0.29119142156242889</v>
      </c>
    </row>
    <row r="38" spans="1:14">
      <c r="A38" s="10">
        <v>22</v>
      </c>
      <c r="B38" s="17">
        <v>140</v>
      </c>
      <c r="C38" s="24">
        <v>-11.392405063291145</v>
      </c>
      <c r="D38" s="17">
        <v>2294</v>
      </c>
      <c r="E38" s="24">
        <v>-17.034358047016273</v>
      </c>
      <c r="F38" s="17">
        <v>33427</v>
      </c>
      <c r="G38" s="24">
        <v>-15.462431400318655</v>
      </c>
      <c r="H38" s="17">
        <v>30</v>
      </c>
      <c r="I38" s="22">
        <v>-11.764705882352944</v>
      </c>
      <c r="J38" s="16">
        <v>687</v>
      </c>
      <c r="K38" s="22">
        <v>-4.1841004184100417</v>
      </c>
      <c r="L38" s="28">
        <v>10547</v>
      </c>
      <c r="M38" s="23">
        <v>-8.3984714260899818</v>
      </c>
      <c r="N38" s="38">
        <v>0.3155233793041553</v>
      </c>
    </row>
    <row r="39" spans="1:14">
      <c r="A39" s="10">
        <v>23</v>
      </c>
      <c r="B39" s="17">
        <v>177</v>
      </c>
      <c r="C39" s="24">
        <v>26.428571428571423</v>
      </c>
      <c r="D39" s="17">
        <v>3106</v>
      </c>
      <c r="E39" s="24">
        <v>35.396687009590245</v>
      </c>
      <c r="F39" s="17">
        <v>66525</v>
      </c>
      <c r="G39" s="24">
        <v>99.015765698387526</v>
      </c>
      <c r="H39" s="17">
        <v>39</v>
      </c>
      <c r="I39" s="22">
        <v>30.000000000000004</v>
      </c>
      <c r="J39" s="16">
        <v>737</v>
      </c>
      <c r="K39" s="22">
        <v>7.2780203784570618</v>
      </c>
      <c r="L39" s="28">
        <v>15559</v>
      </c>
      <c r="M39" s="23">
        <v>47.52062197781359</v>
      </c>
      <c r="N39" s="38">
        <v>0.23388199924840286</v>
      </c>
    </row>
    <row r="40" spans="1:14">
      <c r="A40" s="10">
        <v>24</v>
      </c>
      <c r="B40" s="17">
        <v>151</v>
      </c>
      <c r="C40" s="24">
        <v>-14.689265536723163</v>
      </c>
      <c r="D40" s="17">
        <v>2566</v>
      </c>
      <c r="E40" s="24">
        <v>-17.385705086928528</v>
      </c>
      <c r="F40" s="17">
        <v>54342</v>
      </c>
      <c r="G40" s="24">
        <v>-18.313416009019168</v>
      </c>
      <c r="H40" s="17">
        <v>33</v>
      </c>
      <c r="I40" s="22">
        <v>-15.384615384615385</v>
      </c>
      <c r="J40" s="16">
        <v>533</v>
      </c>
      <c r="K40" s="22">
        <v>-27.679782903663497</v>
      </c>
      <c r="L40" s="28">
        <v>9452</v>
      </c>
      <c r="M40" s="23">
        <v>-39.250594511215375</v>
      </c>
      <c r="N40" s="38">
        <v>0.17393544587979831</v>
      </c>
    </row>
    <row r="41" spans="1:14">
      <c r="A41" s="10">
        <v>25</v>
      </c>
      <c r="B41" s="17">
        <v>133</v>
      </c>
      <c r="C41" s="24">
        <v>-11.920529801324509</v>
      </c>
      <c r="D41" s="17">
        <v>2539</v>
      </c>
      <c r="E41" s="24">
        <v>-1.0522213561964144</v>
      </c>
      <c r="F41" s="17">
        <v>49295</v>
      </c>
      <c r="G41" s="24">
        <v>-9.2874756173861872</v>
      </c>
      <c r="H41" s="17">
        <v>28</v>
      </c>
      <c r="I41" s="22">
        <v>-15.151515151515149</v>
      </c>
      <c r="J41" s="16">
        <v>410</v>
      </c>
      <c r="K41" s="22">
        <v>-23.076923076923073</v>
      </c>
      <c r="L41" s="28">
        <v>7058</v>
      </c>
      <c r="M41" s="23">
        <v>-25.327972915785026</v>
      </c>
      <c r="N41" s="38">
        <v>0.14317882138147886</v>
      </c>
    </row>
    <row r="42" spans="1:14">
      <c r="A42" s="10">
        <v>26</v>
      </c>
      <c r="B42" s="17">
        <v>135</v>
      </c>
      <c r="C42" s="24">
        <v>1.5037593984962516</v>
      </c>
      <c r="D42" s="17">
        <v>2818</v>
      </c>
      <c r="E42" s="24">
        <v>10.988578180385989</v>
      </c>
      <c r="F42" s="17">
        <v>66981</v>
      </c>
      <c r="G42" s="24">
        <v>35.877878080941272</v>
      </c>
      <c r="H42" s="17">
        <v>28</v>
      </c>
      <c r="I42" s="22">
        <v>0</v>
      </c>
      <c r="J42" s="16">
        <v>429</v>
      </c>
      <c r="K42" s="22">
        <v>4.6341463414634188</v>
      </c>
      <c r="L42" s="28">
        <v>8789</v>
      </c>
      <c r="M42" s="23">
        <v>24.525361292150748</v>
      </c>
      <c r="N42" s="38">
        <v>0.13121631507442408</v>
      </c>
    </row>
    <row r="43" spans="1:14">
      <c r="A43" s="10">
        <v>27</v>
      </c>
      <c r="B43" s="17">
        <v>162</v>
      </c>
      <c r="C43" s="24">
        <v>19.999999999999996</v>
      </c>
      <c r="D43" s="17">
        <v>2898</v>
      </c>
      <c r="E43" s="24">
        <v>2.8388928317955919</v>
      </c>
      <c r="F43" s="17">
        <v>78513</v>
      </c>
      <c r="G43" s="24">
        <v>17.216822681058819</v>
      </c>
      <c r="H43" s="17">
        <v>38</v>
      </c>
      <c r="I43" s="22">
        <v>35.714285714285722</v>
      </c>
      <c r="J43" s="16">
        <v>701</v>
      </c>
      <c r="K43" s="22">
        <v>63.403263403263409</v>
      </c>
      <c r="L43" s="28">
        <v>19369</v>
      </c>
      <c r="M43" s="23">
        <v>120.37774490840825</v>
      </c>
      <c r="N43" s="38">
        <v>0.24669799905748094</v>
      </c>
    </row>
    <row r="44" spans="1:14">
      <c r="A44" s="10">
        <v>28</v>
      </c>
      <c r="B44" s="17">
        <v>123</v>
      </c>
      <c r="C44" s="24">
        <v>-24.074074074074069</v>
      </c>
      <c r="D44" s="17">
        <v>2662</v>
      </c>
      <c r="E44" s="24">
        <v>-8.1435472739820547</v>
      </c>
      <c r="F44" s="17">
        <v>63724</v>
      </c>
      <c r="G44" s="24">
        <v>-18.836371046833012</v>
      </c>
      <c r="H44" s="17">
        <v>26</v>
      </c>
      <c r="I44" s="22">
        <v>-31.578947368421051</v>
      </c>
      <c r="J44" s="16">
        <v>619</v>
      </c>
      <c r="K44" s="22">
        <v>-11.697574893009987</v>
      </c>
      <c r="L44" s="28">
        <v>14174</v>
      </c>
      <c r="M44" s="23">
        <v>-26.821209148639579</v>
      </c>
      <c r="N44" s="38">
        <v>0.22242797062331304</v>
      </c>
    </row>
    <row r="45" spans="1:14">
      <c r="A45" s="10">
        <v>29</v>
      </c>
      <c r="B45" s="17">
        <v>128</v>
      </c>
      <c r="C45" s="24">
        <v>4.0650406504065151</v>
      </c>
      <c r="D45" s="17">
        <v>2980</v>
      </c>
      <c r="E45" s="24">
        <v>11.945905334335084</v>
      </c>
      <c r="F45" s="17">
        <v>62849</v>
      </c>
      <c r="G45" s="24">
        <v>-10.39796622936413</v>
      </c>
      <c r="H45" s="17">
        <v>28</v>
      </c>
      <c r="I45" s="22">
        <v>7.6923076923076872</v>
      </c>
      <c r="J45" s="16">
        <v>724</v>
      </c>
      <c r="K45" s="22">
        <v>16.96284329563813</v>
      </c>
      <c r="L45" s="28">
        <v>13233</v>
      </c>
      <c r="M45" s="23">
        <v>-6.6389163256667105</v>
      </c>
      <c r="N45" s="38">
        <v>0.23200000000000001</v>
      </c>
    </row>
    <row r="46" spans="1:14">
      <c r="A46" s="10">
        <v>30</v>
      </c>
      <c r="B46" s="17">
        <v>114</v>
      </c>
      <c r="C46" s="24">
        <v>-10.9375</v>
      </c>
      <c r="D46" s="17">
        <v>2998</v>
      </c>
      <c r="E46" s="24">
        <v>0.60402684563758413</v>
      </c>
      <c r="F46" s="17">
        <v>74582</v>
      </c>
      <c r="G46" s="24">
        <v>30.621037514448844</v>
      </c>
      <c r="H46" s="17">
        <v>24</v>
      </c>
      <c r="I46" s="22">
        <v>-14.28571428571429</v>
      </c>
      <c r="J46" s="16">
        <v>763</v>
      </c>
      <c r="K46" s="22">
        <v>5.3867403314917128</v>
      </c>
      <c r="L46" s="28">
        <v>17005.54</v>
      </c>
      <c r="M46" s="23">
        <v>28.508577042242877</v>
      </c>
      <c r="N46" s="38">
        <v>0.22800000000000001</v>
      </c>
    </row>
    <row r="47" spans="1:14" s="8" customFormat="1">
      <c r="A47" s="11" t="s">
        <v>10</v>
      </c>
      <c r="B47" s="18">
        <v>117</v>
      </c>
      <c r="C47" s="25">
        <f>100*(B47/B46-1)</f>
        <v>2.6315789473684292</v>
      </c>
      <c r="D47" s="18">
        <v>3063</v>
      </c>
      <c r="E47" s="25">
        <f>100*(D47/D46-1)</f>
        <v>2.1681120747164773</v>
      </c>
      <c r="F47" s="18">
        <v>81993</v>
      </c>
      <c r="G47" s="25">
        <f>100*(F47/F46-1)</f>
        <v>9.9367139524281889</v>
      </c>
      <c r="H47" s="18">
        <v>26</v>
      </c>
      <c r="I47" s="32">
        <f>100*(H47/H46-1)</f>
        <v>8.333333333333325</v>
      </c>
      <c r="J47" s="33">
        <v>766</v>
      </c>
      <c r="K47" s="25">
        <f>100*(J47/J46-1)</f>
        <v>0.39318479685452878</v>
      </c>
      <c r="L47" s="34">
        <v>18665</v>
      </c>
      <c r="M47" s="25">
        <f>100*(L47/L46-1)</f>
        <v>9.7583493379216346</v>
      </c>
      <c r="N47" s="39">
        <f>L47/F47</f>
        <v>0.22764138402058712</v>
      </c>
    </row>
    <row r="48" spans="1:14" s="8" customFormat="1">
      <c r="A48" s="11">
        <v>2</v>
      </c>
      <c r="B48" s="18">
        <v>130</v>
      </c>
      <c r="C48" s="25">
        <f>100*(B48/B47-1)</f>
        <v>11.111111111111116</v>
      </c>
      <c r="D48" s="18">
        <v>2851</v>
      </c>
      <c r="E48" s="25">
        <f>100*(D48/D47-1)</f>
        <v>-6.9213189683317022</v>
      </c>
      <c r="F48" s="18">
        <v>69394</v>
      </c>
      <c r="G48" s="25">
        <f>100*(F48/F47-1)</f>
        <v>-15.365945873428222</v>
      </c>
      <c r="H48" s="18">
        <v>29</v>
      </c>
      <c r="I48" s="32">
        <f>100*(H48/H47-1)</f>
        <v>11.538461538461542</v>
      </c>
      <c r="J48" s="33">
        <v>747</v>
      </c>
      <c r="K48" s="25">
        <f>100*(J48/J47-1)</f>
        <v>-2.4804177545691863</v>
      </c>
      <c r="L48" s="34">
        <v>19143</v>
      </c>
      <c r="M48" s="25">
        <f>100*(L48/L47-1)</f>
        <v>2.5609429413340434</v>
      </c>
      <c r="N48" s="39">
        <f>L48/F48</f>
        <v>0.27585958440210967</v>
      </c>
    </row>
    <row r="49" spans="1:14">
      <c r="A49" s="11">
        <v>3</v>
      </c>
      <c r="B49" s="18">
        <v>188</v>
      </c>
      <c r="C49" s="26" t="s">
        <v>8</v>
      </c>
      <c r="D49" s="18">
        <v>3226</v>
      </c>
      <c r="E49" s="26" t="s">
        <v>8</v>
      </c>
      <c r="F49" s="18">
        <v>71129</v>
      </c>
      <c r="G49" s="26" t="s">
        <v>8</v>
      </c>
      <c r="H49" s="18">
        <v>41</v>
      </c>
      <c r="I49" s="26" t="s">
        <v>8</v>
      </c>
      <c r="J49" s="33">
        <v>788</v>
      </c>
      <c r="K49" s="26" t="s">
        <v>8</v>
      </c>
      <c r="L49" s="34">
        <v>15288</v>
      </c>
      <c r="M49" s="26" t="s">
        <v>8</v>
      </c>
      <c r="N49" s="39">
        <f>L49/F49</f>
        <v>0.21493343080881216</v>
      </c>
    </row>
    <row r="50" spans="1:14">
      <c r="A50" s="10">
        <v>4</v>
      </c>
      <c r="B50" s="17">
        <v>190</v>
      </c>
      <c r="C50" s="24">
        <v>1.0638297872340496</v>
      </c>
      <c r="D50" s="17">
        <v>3322</v>
      </c>
      <c r="E50" s="24">
        <v>2.9758214507129566</v>
      </c>
      <c r="F50" s="17">
        <v>79640</v>
      </c>
      <c r="G50" s="24">
        <v>11.965583657861067</v>
      </c>
      <c r="H50" s="17">
        <v>42</v>
      </c>
      <c r="I50" s="22">
        <v>2.4390243902439046</v>
      </c>
      <c r="J50" s="16">
        <v>842</v>
      </c>
      <c r="K50" s="22">
        <v>6.8527918781725816</v>
      </c>
      <c r="L50" s="17">
        <v>20221</v>
      </c>
      <c r="M50" s="22">
        <v>32.267137624280487</v>
      </c>
      <c r="N50" s="37">
        <v>0.25390507282772479</v>
      </c>
    </row>
    <row r="51" spans="1:14">
      <c r="A51" s="10">
        <v>5</v>
      </c>
      <c r="B51" s="17">
        <v>190</v>
      </c>
      <c r="C51" s="24">
        <v>0</v>
      </c>
      <c r="D51" s="17">
        <v>3273</v>
      </c>
      <c r="E51" s="24">
        <v>-1.475015051173989</v>
      </c>
      <c r="F51" s="17">
        <v>102412</v>
      </c>
      <c r="G51" s="24">
        <v>28.593671521848307</v>
      </c>
      <c r="H51" s="17">
        <v>42</v>
      </c>
      <c r="I51" s="22">
        <v>0</v>
      </c>
      <c r="J51" s="16">
        <v>852</v>
      </c>
      <c r="K51" s="22">
        <v>1.1876484560570111</v>
      </c>
      <c r="L51" s="17">
        <v>22412</v>
      </c>
      <c r="M51" s="22">
        <v>10.835270263587349</v>
      </c>
      <c r="N51" s="37">
        <v>0.21884154200679609</v>
      </c>
    </row>
  </sheetData>
  <sheetProtection password="CF43" sheet="1" objects="1" scenarios="1"/>
  <mergeCells count="2">
    <mergeCell ref="B7:G7"/>
    <mergeCell ref="H7:N7"/>
  </mergeCells>
  <phoneticPr fontId="1" type="Hiragana"/>
  <pageMargins left="0.7" right="0.7" top="0.75" bottom="0.75" header="0.3" footer="0.3"/>
  <pageSetup paperSize="9" scale="83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SheetLayoutView="100" workbookViewId="0">
      <pane xSplit="12" ySplit="28" topLeftCell="M29" activePane="bottomRight" state="frozen"/>
      <selection pane="topRight"/>
      <selection pane="bottomLeft"/>
      <selection pane="bottomRight" activeCell="K60" sqref="K60"/>
    </sheetView>
  </sheetViews>
  <sheetFormatPr defaultRowHeight="12"/>
  <sheetData/>
  <sheetProtection password="CF43" sheet="1" objects="1" scenarios="1" selectLockedCells="1"/>
  <phoneticPr fontId="1" type="Hiragana"/>
  <pageMargins left="0.7" right="0.7" top="1.1437007874015748" bottom="0.75" header="0.3" footer="0.3"/>
  <pageSetup paperSize="9" scale="140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2026-03-25T03:42:22Z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2026-03-25T03:42:22Z</vt:filetime>
  </property>
</Properties>
</file>