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005" tabRatio="823" firstSheet="2" activeTab="7"/>
  </bookViews>
  <sheets>
    <sheet name="各シートの説明" sheetId="21" state="hidden" r:id="rId1"/>
    <sheet name="別紙様式" sheetId="1" state="hidden" r:id="rId2"/>
    <sheet name="様式6号①" sheetId="2" r:id="rId3"/>
    <sheet name="4-① (全額控除等（課税売上割合95%以上）) " sheetId="48" r:id="rId4"/>
    <sheet name="様式6号②" sheetId="3" r:id="rId5"/>
    <sheet name="4-②(個別対応方式)" sheetId="64" r:id="rId6"/>
    <sheet name="様式6号③" sheetId="4" r:id="rId7"/>
    <sheet name="4-③ (一括比例方式)" sheetId="65" r:id="rId8"/>
    <sheet name="（現行）別紙様式" sheetId="23" state="hidden" r:id="rId9"/>
  </sheets>
  <definedNames>
    <definedName name="_xlnm.Print_Area" localSheetId="1">別紙様式!$A$1:$T$53</definedName>
    <definedName name="Z_3B354CA7_5DDB_486E_B190_D1AF122751B8_.wvu.PrintArea" localSheetId="1" hidden="1">別紙様式!$A$1:$T$53</definedName>
    <definedName name="_xlnm.Print_Area" localSheetId="0">各シートの説明!$A$1:$I$11</definedName>
    <definedName name="_xlnm.Print_Area" localSheetId="8">'（現行）別紙様式'!$A$1:$T$48</definedName>
    <definedName name="Z_3B354CA7_5DDB_486E_B190_D1AF122751B8_.wvu.PrintArea" localSheetId="8" hidden="1">'（現行）別紙様式'!$A$1:$T$48</definedName>
    <definedName name="_xlnm.Print_Area" localSheetId="3">'4-① (全額控除等（課税売上割合95%以上）) '!$A$1:$J$47</definedName>
    <definedName name="Z_3B354CA7_5DDB_486E_B190_D1AF122751B8_.wvu.PrintArea" localSheetId="3" hidden="1">'4-① (全額控除等（課税売上割合95%以上）) '!$A$5:$N$47</definedName>
    <definedName name="_xlnm.Print_Area" localSheetId="5">'4-②(個別対応方式)'!$A$1:$K$56</definedName>
    <definedName name="Z_3B354CA7_5DDB_486E_B190_D1AF122751B8_.wvu.PrintArea" localSheetId="5" hidden="1">'4-②(個別対応方式)'!$A$5:$N$53</definedName>
    <definedName name="_xlnm.Print_Area" localSheetId="7">'4-③ (一括比例方式)'!$A$1:$K$50</definedName>
    <definedName name="Z_3B354CA7_5DDB_486E_B190_D1AF122751B8_.wvu.PrintArea" localSheetId="7" hidden="1">'4-③ (一括比例方式)'!$A$5:$N$50</definedName>
  </definedNames>
  <calcPr calcId="191029" concurrentCalc="1"/>
  <customWorkbookViews>
    <customWorkbookView name="厚生労働省ネットワークシステム - 個人用ビュー" guid="{3B354CA7-5DDB-486E-B190-D1AF122751B8}" personalView="1" maximized="1" xWindow="4" yWindow="33" windowWidth="1920" windowHeight="806" tabRatio="686"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<sst xmlns="http://schemas.openxmlformats.org/spreadsheetml/2006/main" xmlns:r="http://schemas.openxmlformats.org/officeDocument/2006/relationships" count="152" uniqueCount="152">
  <si>
    <t xml:space="preserve">      </t>
  </si>
  <si>
    <t>を入力してください。</t>
    <rPh sb="1" eb="3">
      <t>ニュウリョク</t>
    </rPh>
    <phoneticPr fontId="4"/>
  </si>
  <si>
    <t>　令和　年　月　日付け群馬県指令医第　　　－　　号で交付決定を受けた令和　年度○○○補助金について、交付決定通知により付された条件に基づき、下記のとおり報告します。</t>
    <rPh sb="1" eb="3">
      <t>レイワ</t>
    </rPh>
    <rPh sb="9" eb="10">
      <t>ヅ</t>
    </rPh>
    <rPh sb="11" eb="14">
      <t>グンマケン</t>
    </rPh>
    <rPh sb="14" eb="16">
      <t>シレイ</t>
    </rPh>
    <rPh sb="16" eb="17">
      <t>イ</t>
    </rPh>
    <phoneticPr fontId="4"/>
  </si>
  <si>
    <t>第15 条の規定による確定額又は事業実績報告による精算額</t>
  </si>
  <si>
    <t>３　法人等の所在地</t>
    <rPh sb="2" eb="4">
      <t>ホウジン</t>
    </rPh>
    <rPh sb="4" eb="5">
      <t>ナド</t>
    </rPh>
    <rPh sb="6" eb="9">
      <t>ショザイチ</t>
    </rPh>
    <phoneticPr fontId="4"/>
  </si>
  <si>
    <r>
      <rPr>
        <sz val="11"/>
        <color indexed="8"/>
        <rFont val="ＭＳ Ｐゴシック"/>
      </rPr>
      <t>年度</t>
    </r>
    <r>
      <rPr>
        <sz val="11"/>
        <color indexed="10"/>
        <rFont val="ＭＳ Ｐゴシック"/>
      </rPr>
      <t>（補助金等名称）</t>
    </r>
    <rPh sb="3" eb="6">
      <t>ホジョキン</t>
    </rPh>
    <rPh sb="6" eb="7">
      <t>トウ</t>
    </rPh>
    <rPh sb="7" eb="9">
      <t>メイショウ</t>
    </rPh>
    <phoneticPr fontId="4"/>
  </si>
  <si>
    <t>代表者　　　　　　　　　印</t>
  </si>
  <si>
    <t>番　　　　　　　　　号</t>
  </si>
  <si>
    <t>名　称</t>
  </si>
  <si>
    <t>　　</t>
  </si>
  <si>
    <t>について、</t>
  </si>
  <si>
    <t>月</t>
    <rPh sb="0" eb="1">
      <t>がつ</t>
    </rPh>
    <phoneticPr fontId="11" type="Hiragana"/>
  </si>
  <si>
    <t>４</t>
  </si>
  <si>
    <t>あいうえお</t>
  </si>
  <si>
    <t>金</t>
  </si>
  <si>
    <t>課税売上対応分　／　補助対象経費</t>
    <rPh sb="0" eb="2">
      <t>カゼイ</t>
    </rPh>
    <rPh sb="2" eb="4">
      <t>ウリアゲ</t>
    </rPh>
    <rPh sb="4" eb="6">
      <t>タイオウ</t>
    </rPh>
    <rPh sb="6" eb="7">
      <t>フン</t>
    </rPh>
    <rPh sb="10" eb="12">
      <t>ホジョ</t>
    </rPh>
    <rPh sb="12" eb="14">
      <t>タイショウ</t>
    </rPh>
    <rPh sb="14" eb="16">
      <t>ケイヒ</t>
    </rPh>
    <phoneticPr fontId="4"/>
  </si>
  <si>
    <t>２の金額の積算の内訳書等</t>
    <rPh sb="2" eb="4">
      <t>キンガク</t>
    </rPh>
    <rPh sb="5" eb="7">
      <t>セキサン</t>
    </rPh>
    <rPh sb="8" eb="11">
      <t>ウチワケショ</t>
    </rPh>
    <rPh sb="11" eb="12">
      <t>トウ</t>
    </rPh>
    <phoneticPr fontId="4"/>
  </si>
  <si>
    <t>円</t>
  </si>
  <si>
    <t>サービス種類</t>
    <rPh sb="4" eb="6">
      <t>シュルイ</t>
    </rPh>
    <phoneticPr fontId="4"/>
  </si>
  <si>
    <t>２　消費税及び地方消費税の申告により確定した消費税及び地方消費税に係る</t>
  </si>
  <si>
    <r>
      <t>別紙様式</t>
    </r>
    <r>
      <rPr>
        <sz val="11"/>
        <color indexed="10"/>
        <rFont val="平成ゴシック"/>
      </rPr>
      <t>３</t>
    </r>
  </si>
  <si>
    <t>（単位：円）</t>
    <rPh sb="1" eb="3">
      <t>タンイ</t>
    </rPh>
    <rPh sb="4" eb="5">
      <t>エン</t>
    </rPh>
    <phoneticPr fontId="4"/>
  </si>
  <si>
    <t>・施設の名称</t>
    <rPh sb="1" eb="3">
      <t>シセツ</t>
    </rPh>
    <rPh sb="4" eb="6">
      <t>メイショウ</t>
    </rPh>
    <phoneticPr fontId="4"/>
  </si>
  <si>
    <t>補助金等に係る予算の執行の適正化に関する法律（昭和30 年法律第179 号）</t>
  </si>
  <si>
    <t>により交付決定があった</t>
  </si>
  <si>
    <t>所在地</t>
    <rPh sb="0" eb="3">
      <t>しょざいち</t>
    </rPh>
    <phoneticPr fontId="11" type="Hiragana"/>
  </si>
  <si>
    <t>　３　添付書類</t>
  </si>
  <si>
    <t>氏名</t>
    <rPh sb="0" eb="2">
      <t>シメイ</t>
    </rPh>
    <phoneticPr fontId="4"/>
  </si>
  <si>
    <t>非課税仕入</t>
    <rPh sb="0" eb="3">
      <t>ヒカゼイ</t>
    </rPh>
    <rPh sb="3" eb="5">
      <t>シイ</t>
    </rPh>
    <phoneticPr fontId="4"/>
  </si>
  <si>
    <t>２　補助金の交付の申請時及び実績報告時に減額した消費税仕入控除税額等</t>
  </si>
  <si>
    <t>１　群馬県補助金等に関する規則第７条に基づく額の確定額</t>
    <rPh sb="2" eb="5">
      <t>グンマケン</t>
    </rPh>
    <rPh sb="5" eb="8">
      <t>ホジョキン</t>
    </rPh>
    <rPh sb="8" eb="9">
      <t>トウ</t>
    </rPh>
    <rPh sb="10" eb="11">
      <t>カン</t>
    </rPh>
    <rPh sb="13" eb="15">
      <t>キソク</t>
    </rPh>
    <rPh sb="15" eb="16">
      <t>ダイ</t>
    </rPh>
    <rPh sb="17" eb="18">
      <t>ジョウ</t>
    </rPh>
    <rPh sb="19" eb="20">
      <t>モト</t>
    </rPh>
    <rPh sb="22" eb="23">
      <t>ガク</t>
    </rPh>
    <rPh sb="24" eb="27">
      <t>カクテイガク</t>
    </rPh>
    <phoneticPr fontId="4"/>
  </si>
  <si>
    <t>所在地</t>
    <rPh sb="0" eb="3">
      <t>ショザイチ</t>
    </rPh>
    <phoneticPr fontId="4"/>
  </si>
  <si>
    <t>　　年　　月　　日</t>
  </si>
  <si>
    <t>×　10/110</t>
  </si>
  <si>
    <t>各シートの説明</t>
    <rPh sb="0" eb="1">
      <t>カク</t>
    </rPh>
    <rPh sb="5" eb="7">
      <t>セツメイ</t>
    </rPh>
    <phoneticPr fontId="4"/>
  </si>
  <si>
    <r>
      <rPr>
        <b/>
        <sz val="11"/>
        <color auto="1"/>
        <rFont val="ＭＳ Ｐゴシック"/>
      </rPr>
      <t>○黄色のシート（記載例○○）</t>
    </r>
    <r>
      <rPr>
        <sz val="11"/>
        <color auto="1"/>
        <rFont val="ＭＳ Ｐゴシック"/>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4"/>
  </si>
  <si>
    <r>
      <rPr>
        <b/>
        <sz val="11"/>
        <color auto="1"/>
        <rFont val="ＭＳ Ｐゴシック"/>
      </rPr>
      <t>○オレンジ色のシート（別紙概要○○）</t>
    </r>
    <r>
      <rPr>
        <sz val="11"/>
        <color auto="1"/>
        <rFont val="ＭＳ Ｐゴシック"/>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4"/>
  </si>
  <si>
    <t>課税売上対応分</t>
    <rPh sb="0" eb="2">
      <t>カゼイ</t>
    </rPh>
    <rPh sb="2" eb="4">
      <t>ウリアゲ</t>
    </rPh>
    <rPh sb="4" eb="6">
      <t>タイオウ</t>
    </rPh>
    <rPh sb="6" eb="7">
      <t>フン</t>
    </rPh>
    <phoneticPr fontId="4"/>
  </si>
  <si>
    <t>×</t>
  </si>
  <si>
    <r>
      <rPr>
        <b/>
        <sz val="11"/>
        <color auto="1"/>
        <rFont val="ＭＳ Ｐゴシック"/>
      </rPr>
      <t xml:space="preserve">○青色のシート
</t>
    </r>
    <r>
      <rPr>
        <sz val="11"/>
        <color auto="1"/>
        <rFont val="ＭＳ Ｐゴシック"/>
      </rPr>
      <t>添付書類のサンプルを付けていますので参考としてください。</t>
    </r>
    <rPh sb="1" eb="3">
      <t>アオイロ</t>
    </rPh>
    <rPh sb="8" eb="10">
      <t>テンプ</t>
    </rPh>
    <rPh sb="10" eb="12">
      <t>ショルイ</t>
    </rPh>
    <rPh sb="18" eb="19">
      <t>ツ</t>
    </rPh>
    <rPh sb="26" eb="28">
      <t>サンコウ</t>
    </rPh>
    <phoneticPr fontId="4"/>
  </si>
  <si>
    <t>１</t>
  </si>
  <si>
    <t>平成　　年　月　日付け群馬県指令医第　　　－　　号</t>
    <rPh sb="0" eb="2">
      <t>ヘイセイ</t>
    </rPh>
    <rPh sb="9" eb="10">
      <t>ヅ</t>
    </rPh>
    <rPh sb="11" eb="14">
      <t>グンマケン</t>
    </rPh>
    <rPh sb="14" eb="16">
      <t>シレイ</t>
    </rPh>
    <rPh sb="16" eb="17">
      <t>イ</t>
    </rPh>
    <phoneticPr fontId="4"/>
  </si>
  <si>
    <t>仕入控除税額（要県費委託費返還相当額）</t>
    <rPh sb="8" eb="9">
      <t>ケン</t>
    </rPh>
    <rPh sb="9" eb="10">
      <t>ヒ</t>
    </rPh>
    <phoneticPr fontId="4"/>
  </si>
  <si>
    <t>新型コロナウイルス感染症に係る介護サービス事業所等に対するサービス継続支援事業補助金</t>
  </si>
  <si>
    <t>非課税売上対応分</t>
    <rPh sb="0" eb="3">
      <t>ヒカゼイ</t>
    </rPh>
    <rPh sb="3" eb="5">
      <t>ウリアゲ</t>
    </rPh>
    <rPh sb="5" eb="7">
      <t>タイオウ</t>
    </rPh>
    <rPh sb="7" eb="8">
      <t>フン</t>
    </rPh>
    <phoneticPr fontId="4"/>
  </si>
  <si>
    <t>群馬県知事　　　　あて</t>
    <rPh sb="0" eb="3">
      <t>グンマケン</t>
    </rPh>
    <rPh sb="3" eb="5">
      <t>チジ</t>
    </rPh>
    <phoneticPr fontId="4"/>
  </si>
  <si>
    <t>平成　　年度消費税及び地方消費税に係る仕入控除税額報告書</t>
    <rPh sb="0" eb="2">
      <t>ヘイセイ</t>
    </rPh>
    <phoneticPr fontId="4"/>
  </si>
  <si>
    <t>交付決定通知された条件に基づき、下記のとおり報告します。</t>
    <rPh sb="0" eb="2">
      <t>コウフ</t>
    </rPh>
    <rPh sb="2" eb="4">
      <t>ケッテイ</t>
    </rPh>
    <rPh sb="4" eb="6">
      <t>ツウチ</t>
    </rPh>
    <rPh sb="9" eb="11">
      <t>ジョウケン</t>
    </rPh>
    <rPh sb="12" eb="13">
      <t>モト</t>
    </rPh>
    <rPh sb="16" eb="18">
      <t>カキ</t>
    </rPh>
    <rPh sb="22" eb="24">
      <t>ホウコク</t>
    </rPh>
    <phoneticPr fontId="4"/>
  </si>
  <si>
    <t>令和　　年度消費税及び地方消費税に係る仕入控除税額報告書</t>
    <rPh sb="0" eb="2">
      <t>レイワ</t>
    </rPh>
    <phoneticPr fontId="4"/>
  </si>
  <si>
    <t>金</t>
    <rPh sb="0" eb="1">
      <t>かね</t>
    </rPh>
    <phoneticPr fontId="11" type="Hiragana"/>
  </si>
  <si>
    <t>・事業区分</t>
    <rPh sb="1" eb="3">
      <t>ジギョウ</t>
    </rPh>
    <rPh sb="3" eb="5">
      <t>クブン</t>
    </rPh>
    <phoneticPr fontId="4"/>
  </si>
  <si>
    <t>事業区分及び施設の名称</t>
  </si>
  <si>
    <t>２</t>
  </si>
  <si>
    <t>消費税及び地方消費税の申告により確定した消費税及び地方消費税に係る</t>
  </si>
  <si>
    <t>３</t>
  </si>
  <si>
    <t>仕入控除税額（要補助金返還相当額）</t>
    <rPh sb="8" eb="11">
      <t>ホジョキン</t>
    </rPh>
    <rPh sb="11" eb="13">
      <t>ヘンカン</t>
    </rPh>
    <rPh sb="13" eb="15">
      <t>ソウトウ</t>
    </rPh>
    <phoneticPr fontId="4"/>
  </si>
  <si>
    <t>添付書類</t>
  </si>
  <si>
    <t>　　　</t>
  </si>
  <si>
    <t>記載内容を確認するための書類（確定申告書の写し、課税売上割合等が把握</t>
  </si>
  <si>
    <t>記</t>
    <rPh sb="0" eb="1">
      <t>キ</t>
    </rPh>
    <phoneticPr fontId="4"/>
  </si>
  <si>
    <t>できる資料、特定収入の割合を確認できる資料）を添付する。</t>
  </si>
  <si>
    <t>代表者　　　　　　　　　　　印</t>
  </si>
  <si>
    <t>＋</t>
  </si>
  <si>
    <t>課税仕入</t>
    <rPh sb="0" eb="2">
      <t>カゼイ</t>
    </rPh>
    <rPh sb="2" eb="4">
      <t>シイ</t>
    </rPh>
    <phoneticPr fontId="4"/>
  </si>
  <si>
    <t>１　補助事業等の名称</t>
    <rPh sb="2" eb="4">
      <t>ホジョ</t>
    </rPh>
    <rPh sb="4" eb="6">
      <t>ジギョウ</t>
    </rPh>
    <rPh sb="6" eb="7">
      <t>ナド</t>
    </rPh>
    <rPh sb="8" eb="10">
      <t>メイショウ</t>
    </rPh>
    <phoneticPr fontId="4"/>
  </si>
  <si>
    <t>静岡県○○市○○町○○番地</t>
    <rPh sb="0" eb="3">
      <t>シズオカケン</t>
    </rPh>
    <rPh sb="5" eb="6">
      <t>シ</t>
    </rPh>
    <rPh sb="8" eb="9">
      <t>チョウ</t>
    </rPh>
    <rPh sb="11" eb="13">
      <t>バンチ</t>
    </rPh>
    <phoneticPr fontId="4"/>
  </si>
  <si>
    <t>２　法人等名</t>
    <rPh sb="2" eb="4">
      <t>ホウジン</t>
    </rPh>
    <rPh sb="4" eb="5">
      <t>ナド</t>
    </rPh>
    <phoneticPr fontId="4"/>
  </si>
  <si>
    <t>事業所名称</t>
    <rPh sb="0" eb="3">
      <t>ジギョウショ</t>
    </rPh>
    <rPh sb="3" eb="5">
      <t>メイショウ</t>
    </rPh>
    <phoneticPr fontId="4"/>
  </si>
  <si>
    <t>共通対応分</t>
    <rPh sb="0" eb="2">
      <t>キョウツウ</t>
    </rPh>
    <rPh sb="2" eb="4">
      <t>タイオウ</t>
    </rPh>
    <rPh sb="4" eb="5">
      <t>フン</t>
    </rPh>
    <phoneticPr fontId="4"/>
  </si>
  <si>
    <t>計</t>
    <rPh sb="0" eb="1">
      <t>ケイ</t>
    </rPh>
    <phoneticPr fontId="4"/>
  </si>
  <si>
    <t>合計</t>
    <rPh sb="0" eb="2">
      <t>ゴウケイ</t>
    </rPh>
    <phoneticPr fontId="4"/>
  </si>
  <si>
    <t/>
  </si>
  <si>
    <t>居宅介護支援事業所</t>
    <rPh sb="0" eb="2">
      <t>キョタク</t>
    </rPh>
    <rPh sb="2" eb="4">
      <t>カイゴ</t>
    </rPh>
    <rPh sb="4" eb="6">
      <t>シエン</t>
    </rPh>
    <rPh sb="6" eb="9">
      <t>ジギョウショ</t>
    </rPh>
    <phoneticPr fontId="4"/>
  </si>
  <si>
    <t>訪問介護事業所</t>
    <rPh sb="0" eb="2">
      <t>ホウモン</t>
    </rPh>
    <rPh sb="2" eb="4">
      <t>カイゴ</t>
    </rPh>
    <rPh sb="4" eb="7">
      <t>ジギョウショ</t>
    </rPh>
    <phoneticPr fontId="4"/>
  </si>
  <si>
    <t>（2） 課税売上割合</t>
    <rPh sb="4" eb="6">
      <t>カゼイ</t>
    </rPh>
    <rPh sb="6" eb="8">
      <t>ウリアゲ</t>
    </rPh>
    <rPh sb="8" eb="10">
      <t>ワリアイ</t>
    </rPh>
    <phoneticPr fontId="4"/>
  </si>
  <si>
    <t>（交付確定額）</t>
    <rPh sb="1" eb="3">
      <t>コウフ</t>
    </rPh>
    <rPh sb="3" eb="5">
      <t>カクテイ</t>
    </rPh>
    <rPh sb="5" eb="6">
      <t>ガク</t>
    </rPh>
    <phoneticPr fontId="4"/>
  </si>
  <si>
    <t>（3） 支出のうち課税仕入の占める割合</t>
    <rPh sb="4" eb="6">
      <t>シシュツ</t>
    </rPh>
    <rPh sb="9" eb="11">
      <t>カゼイ</t>
    </rPh>
    <rPh sb="11" eb="13">
      <t>シイ</t>
    </rPh>
    <rPh sb="14" eb="15">
      <t>シ</t>
    </rPh>
    <rPh sb="17" eb="19">
      <t>ワリアイ</t>
    </rPh>
    <phoneticPr fontId="4"/>
  </si>
  <si>
    <t>／</t>
  </si>
  <si>
    <t>＝</t>
  </si>
  <si>
    <t>円</t>
    <rPh sb="0" eb="1">
      <t>エン</t>
    </rPh>
    <phoneticPr fontId="4"/>
  </si>
  <si>
    <t>円　　　×</t>
    <rPh sb="0" eb="1">
      <t>エン</t>
    </rPh>
    <phoneticPr fontId="4"/>
  </si>
  <si>
    <t>（円未満切捨）</t>
    <rPh sb="1" eb="2">
      <t>エン</t>
    </rPh>
    <rPh sb="2" eb="4">
      <t>ミマン</t>
    </rPh>
    <rPh sb="4" eb="6">
      <t>キリス</t>
    </rPh>
    <phoneticPr fontId="4"/>
  </si>
  <si>
    <t>介護老人福祉施設</t>
    <rPh sb="0" eb="2">
      <t>カイゴ</t>
    </rPh>
    <rPh sb="2" eb="4">
      <t>ロウジン</t>
    </rPh>
    <rPh sb="4" eb="6">
      <t>フクシ</t>
    </rPh>
    <rPh sb="6" eb="8">
      <t>シセツ</t>
    </rPh>
    <phoneticPr fontId="4"/>
  </si>
  <si>
    <t>金額は全て「円単位」です。</t>
    <rPh sb="0" eb="2">
      <t>キンガク</t>
    </rPh>
    <rPh sb="3" eb="4">
      <t>スベ</t>
    </rPh>
    <rPh sb="6" eb="7">
      <t>エン</t>
    </rPh>
    <rPh sb="7" eb="9">
      <t>タンイ</t>
    </rPh>
    <phoneticPr fontId="4"/>
  </si>
  <si>
    <t>共通対応分　　／　　補助対象経費</t>
    <rPh sb="0" eb="2">
      <t>キョウツウ</t>
    </rPh>
    <rPh sb="2" eb="4">
      <t>タイオウ</t>
    </rPh>
    <rPh sb="4" eb="5">
      <t>フン</t>
    </rPh>
    <rPh sb="10" eb="12">
      <t>ホジョ</t>
    </rPh>
    <rPh sb="12" eb="14">
      <t>タイショウ</t>
    </rPh>
    <rPh sb="14" eb="16">
      <t>ケイヒ</t>
    </rPh>
    <phoneticPr fontId="4"/>
  </si>
  <si>
    <t>10 / 110</t>
  </si>
  <si>
    <t>円(A)</t>
    <rPh sb="0" eb="1">
      <t>エン</t>
    </rPh>
    <phoneticPr fontId="4"/>
  </si>
  <si>
    <t>円(B)</t>
    <rPh sb="0" eb="1">
      <t>エン</t>
    </rPh>
    <phoneticPr fontId="4"/>
  </si>
  <si>
    <t>（Ａ）</t>
  </si>
  <si>
    <t>（Ｂ）</t>
  </si>
  <si>
    <t>６　補助金にかかる消費税等の仕入控除税額</t>
    <rPh sb="2" eb="4">
      <t>ホジョ</t>
    </rPh>
    <rPh sb="4" eb="5">
      <t>カネ</t>
    </rPh>
    <rPh sb="9" eb="12">
      <t>ショウヒゼイ</t>
    </rPh>
    <rPh sb="12" eb="13">
      <t>ナド</t>
    </rPh>
    <rPh sb="14" eb="16">
      <t>シイ</t>
    </rPh>
    <rPh sb="16" eb="18">
      <t>コウジョ</t>
    </rPh>
    <rPh sb="18" eb="20">
      <t>ゼイガク</t>
    </rPh>
    <phoneticPr fontId="4"/>
  </si>
  <si>
    <t>課税仕入　／　補助対象経費</t>
    <rPh sb="0" eb="2">
      <t>カゼイ</t>
    </rPh>
    <rPh sb="2" eb="4">
      <t>シイレ</t>
    </rPh>
    <rPh sb="7" eb="9">
      <t>ホジョ</t>
    </rPh>
    <rPh sb="9" eb="11">
      <t>タイショウ</t>
    </rPh>
    <rPh sb="11" eb="13">
      <t>ケイヒ</t>
    </rPh>
    <phoneticPr fontId="4"/>
  </si>
  <si>
    <t>４　補助金返還相当額（３の額から２の額を差し引いた額）</t>
  </si>
  <si>
    <t xml:space="preserve"> × 10 / 110</t>
  </si>
  <si>
    <t>記</t>
    <rPh sb="0" eb="1">
      <t>キ</t>
    </rPh>
    <phoneticPr fontId="11"/>
  </si>
  <si>
    <t>令和</t>
    <rPh sb="0" eb="2">
      <t>れいわ</t>
    </rPh>
    <phoneticPr fontId="11" type="Hiragana"/>
  </si>
  <si>
    <t>年</t>
    <rPh sb="0" eb="1">
      <t>ねん</t>
    </rPh>
    <phoneticPr fontId="11" type="Hiragana"/>
  </si>
  <si>
    <t>仕入控除税額等が確定したしたので、次のとおり報告します。</t>
  </si>
  <si>
    <t>日</t>
    <rPh sb="0" eb="1">
      <t>にち</t>
    </rPh>
    <phoneticPr fontId="11" type="Hiragana"/>
  </si>
  <si>
    <t>号</t>
    <rPh sb="0" eb="1">
      <t>ごう</t>
    </rPh>
    <phoneticPr fontId="11" type="Hiragana"/>
  </si>
  <si>
    <t>第</t>
    <rPh sb="0" eb="1">
      <t>だい</t>
    </rPh>
    <phoneticPr fontId="11" type="Hiragana"/>
  </si>
  <si>
    <t>（令和</t>
    <rPh sb="1" eb="3">
      <t>れいわ</t>
    </rPh>
    <phoneticPr fontId="11" type="Hiragana"/>
  </si>
  <si>
    <t>法人等名</t>
    <rPh sb="0" eb="2">
      <t>ほうじん</t>
    </rPh>
    <rPh sb="2" eb="3">
      <t>など</t>
    </rPh>
    <rPh sb="3" eb="4">
      <t>めい</t>
    </rPh>
    <phoneticPr fontId="11" type="Hiragana"/>
  </si>
  <si>
    <t>代表者名</t>
    <rPh sb="0" eb="3">
      <t>だいひょうしゃ</t>
    </rPh>
    <rPh sb="3" eb="4">
      <t>めい</t>
    </rPh>
    <phoneticPr fontId="11" type="Hiragana"/>
  </si>
  <si>
    <t>　</t>
  </si>
  <si>
    <t>日付け</t>
    <rPh sb="0" eb="1">
      <t>にち</t>
    </rPh>
    <rPh sb="1" eb="2">
      <t>つ</t>
    </rPh>
    <phoneticPr fontId="11" type="Hiragana"/>
  </si>
  <si>
    <t>福指第</t>
    <rPh sb="0" eb="1">
      <t>ふく</t>
    </rPh>
    <rPh sb="1" eb="2">
      <t>ゆび</t>
    </rPh>
    <rPh sb="2" eb="3">
      <t>だい</t>
    </rPh>
    <phoneticPr fontId="11" type="Hiragana"/>
  </si>
  <si>
    <t>-</t>
  </si>
  <si>
    <t>円</t>
    <rPh sb="0" eb="1">
      <t>えん</t>
    </rPh>
    <phoneticPr fontId="11" type="Hiragana"/>
  </si>
  <si>
    <t>号による額の確定通知額）</t>
    <rPh sb="0" eb="1">
      <t>ごう</t>
    </rPh>
    <rPh sb="4" eb="5">
      <t>がく</t>
    </rPh>
    <rPh sb="6" eb="8">
      <t>かくてい</t>
    </rPh>
    <rPh sb="8" eb="10">
      <t>つうち</t>
    </rPh>
    <rPh sb="10" eb="11">
      <t>がく</t>
    </rPh>
    <phoneticPr fontId="11" type="Hiragana"/>
  </si>
  <si>
    <t>３　消費税及び地方消費税の申告により確定した消費税仕入控除税額等　</t>
  </si>
  <si>
    <t>（添付書類）</t>
    <rPh sb="1" eb="3">
      <t>てんぷ</t>
    </rPh>
    <rPh sb="3" eb="5">
      <t>しょるい</t>
    </rPh>
    <phoneticPr fontId="11" type="Hiragana"/>
  </si>
  <si>
    <t>４　法人等の代表者役職・氏名</t>
    <rPh sb="2" eb="5">
      <t>ホウジンナド</t>
    </rPh>
    <rPh sb="6" eb="9">
      <t>ダイヒョウシャ</t>
    </rPh>
    <rPh sb="9" eb="11">
      <t>ヤクショク</t>
    </rPh>
    <rPh sb="12" eb="14">
      <t>シメイ</t>
    </rPh>
    <phoneticPr fontId="4"/>
  </si>
  <si>
    <t>役職</t>
    <rPh sb="0" eb="2">
      <t>ヤクショク</t>
    </rPh>
    <phoneticPr fontId="4"/>
  </si>
  <si>
    <t>代表取締役</t>
    <rPh sb="0" eb="2">
      <t>ダイヒョウ</t>
    </rPh>
    <rPh sb="2" eb="5">
      <t>トリシマリヤク</t>
    </rPh>
    <phoneticPr fontId="4"/>
  </si>
  <si>
    <t>福祉第</t>
    <rPh sb="0" eb="2">
      <t>ふくし</t>
    </rPh>
    <rPh sb="2" eb="3">
      <t>だい</t>
    </rPh>
    <phoneticPr fontId="11" type="Hiragana"/>
  </si>
  <si>
    <t>特別養護老人ホームはま</t>
    <rPh sb="0" eb="2">
      <t>トクベツ</t>
    </rPh>
    <rPh sb="2" eb="4">
      <t>ヨウゴ</t>
    </rPh>
    <rPh sb="4" eb="6">
      <t>ロウジン</t>
    </rPh>
    <phoneticPr fontId="4"/>
  </si>
  <si>
    <t>株式会社しず</t>
    <rPh sb="0" eb="4">
      <t>カブシキガイシャ</t>
    </rPh>
    <phoneticPr fontId="4"/>
  </si>
  <si>
    <t>印</t>
    <rPh sb="0" eb="1">
      <t>いん</t>
    </rPh>
    <phoneticPr fontId="11" type="Hiragana"/>
  </si>
  <si>
    <t>静岡県知事　川勝　平太　様</t>
    <rPh sb="0" eb="3">
      <t>シズオカケン</t>
    </rPh>
    <rPh sb="3" eb="5">
      <t>チジ</t>
    </rPh>
    <rPh sb="6" eb="8">
      <t>カワカツ</t>
    </rPh>
    <rPh sb="9" eb="11">
      <t>ヘイタ</t>
    </rPh>
    <rPh sb="12" eb="13">
      <t>サマ</t>
    </rPh>
    <phoneticPr fontId="11"/>
  </si>
  <si>
    <t>（計算書①　課税売上高が５億円以下かつ課税売上割合が95％以上）</t>
    <rPh sb="1" eb="4">
      <t>ケイサンショ</t>
    </rPh>
    <rPh sb="6" eb="8">
      <t>カゼイ</t>
    </rPh>
    <rPh sb="8" eb="10">
      <t>ウリアゲ</t>
    </rPh>
    <rPh sb="10" eb="11">
      <t>ダカ</t>
    </rPh>
    <rPh sb="13" eb="15">
      <t>オクエン</t>
    </rPh>
    <rPh sb="15" eb="17">
      <t>イカ</t>
    </rPh>
    <rPh sb="19" eb="21">
      <t>カゼイ</t>
    </rPh>
    <rPh sb="21" eb="23">
      <t>ウリアゲ</t>
    </rPh>
    <rPh sb="23" eb="25">
      <t>ワリアイ</t>
    </rPh>
    <rPh sb="29" eb="31">
      <t>イジョウ</t>
    </rPh>
    <phoneticPr fontId="4"/>
  </si>
  <si>
    <t>（計算書②　 個別対応方式）</t>
    <rPh sb="1" eb="4">
      <t>ケイサンショ</t>
    </rPh>
    <rPh sb="7" eb="9">
      <t>コベツ</t>
    </rPh>
    <rPh sb="9" eb="11">
      <t>タイオウ</t>
    </rPh>
    <rPh sb="11" eb="13">
      <t>ホウシキ</t>
    </rPh>
    <phoneticPr fontId="4"/>
  </si>
  <si>
    <t>（計算書③　 一括比例配分方式）</t>
    <rPh sb="1" eb="4">
      <t>ケイサンショ</t>
    </rPh>
    <rPh sb="7" eb="9">
      <t>イッカツ</t>
    </rPh>
    <rPh sb="9" eb="11">
      <t>ヒレイ</t>
    </rPh>
    <rPh sb="11" eb="13">
      <t>ハイブン</t>
    </rPh>
    <rPh sb="13" eb="15">
      <t>ホウシキ</t>
    </rPh>
    <phoneticPr fontId="4"/>
  </si>
  <si>
    <t>株式会社はま</t>
    <rPh sb="0" eb="4">
      <t>カブシキガイシャ</t>
    </rPh>
    <phoneticPr fontId="4"/>
  </si>
  <si>
    <t>しず福祉サービス</t>
    <rPh sb="2" eb="4">
      <t>フクシ</t>
    </rPh>
    <phoneticPr fontId="4"/>
  </si>
  <si>
    <t>特別養護老人ホームしず</t>
    <rPh sb="0" eb="2">
      <t>トクベツ</t>
    </rPh>
    <rPh sb="2" eb="4">
      <t>ヨウゴ</t>
    </rPh>
    <rPh sb="4" eb="6">
      <t>ロウジン</t>
    </rPh>
    <phoneticPr fontId="4"/>
  </si>
  <si>
    <t>はま福祉サービス</t>
    <rPh sb="2" eb="4">
      <t>フクシ</t>
    </rPh>
    <phoneticPr fontId="4"/>
  </si>
  <si>
    <t>株式会社ぬま</t>
    <rPh sb="0" eb="4">
      <t>カブシキガイシャ</t>
    </rPh>
    <phoneticPr fontId="4"/>
  </si>
  <si>
    <t>ぬま福祉サービス</t>
    <rPh sb="2" eb="4">
      <t>フクシ</t>
    </rPh>
    <phoneticPr fontId="4"/>
  </si>
  <si>
    <t>特別養護老人ホームぬま</t>
    <rPh sb="0" eb="2">
      <t>トクベツ</t>
    </rPh>
    <rPh sb="2" eb="4">
      <t>ヨウゴ</t>
    </rPh>
    <rPh sb="4" eb="6">
      <t>ロウジン</t>
    </rPh>
    <phoneticPr fontId="4"/>
  </si>
  <si>
    <t>（課税資産の譲渡等の対価の額）</t>
  </si>
  <si>
    <t>（資産の譲渡等の対価の額）</t>
  </si>
  <si>
    <t>円
　　　　＝
円</t>
    <rPh sb="0" eb="1">
      <t>エン</t>
    </rPh>
    <rPh sb="8" eb="9">
      <t>エン</t>
    </rPh>
    <phoneticPr fontId="4"/>
  </si>
  <si>
    <t>（１）交付金の使途（補助対象経費）の内訳</t>
    <rPh sb="3" eb="6">
      <t>コウフキン</t>
    </rPh>
    <rPh sb="7" eb="9">
      <t>シト</t>
    </rPh>
    <rPh sb="10" eb="12">
      <t>ホジョ</t>
    </rPh>
    <rPh sb="12" eb="14">
      <t>タイショウ</t>
    </rPh>
    <rPh sb="14" eb="16">
      <t>ケイヒ</t>
    </rPh>
    <rPh sb="18" eb="20">
      <t>ウチワケ</t>
    </rPh>
    <phoneticPr fontId="4"/>
  </si>
  <si>
    <t>（１）別紙４ｰ①又は②又は③</t>
    <rPh sb="8" eb="9">
      <t>また</t>
    </rPh>
    <rPh sb="11" eb="12">
      <t>また</t>
    </rPh>
    <phoneticPr fontId="11" type="Hiragana"/>
  </si>
  <si>
    <t xml:space="preserve">（３）課税売上割合・控除対象仕入税額等の計算表（付表２（課税売上割合を確認できる表）の写し </t>
  </si>
  <si>
    <t>（２）消費税の確定申告書（第3-(1)号様式の写し等）</t>
    <rPh sb="25" eb="26">
      <t>など</t>
    </rPh>
    <phoneticPr fontId="11" type="Hiragana"/>
  </si>
  <si>
    <t>消費税仕入控除税額等報告書</t>
    <rPh sb="0" eb="3">
      <t>ショウヒゼイ</t>
    </rPh>
    <rPh sb="3" eb="5">
      <t>シイレ</t>
    </rPh>
    <rPh sb="5" eb="7">
      <t>コウジョ</t>
    </rPh>
    <rPh sb="7" eb="9">
      <t>ゼイガク</t>
    </rPh>
    <rPh sb="9" eb="10">
      <t>ナド</t>
    </rPh>
    <rPh sb="10" eb="13">
      <t>ホウコクショ</t>
    </rPh>
    <phoneticPr fontId="11"/>
  </si>
  <si>
    <t>別紙４ー②</t>
    <rPh sb="0" eb="2">
      <t>ベッシ</t>
    </rPh>
    <phoneticPr fontId="4"/>
  </si>
  <si>
    <t>別紙４ー③</t>
    <rPh sb="0" eb="2">
      <t>ベッシ</t>
    </rPh>
    <phoneticPr fontId="4"/>
  </si>
  <si>
    <t>別紙４ー①</t>
    <rPh sb="0" eb="2">
      <t>ベッシ</t>
    </rPh>
    <phoneticPr fontId="4"/>
  </si>
  <si>
    <t>様式第６号（用紙　日本産業規格Ａ４縦型）</t>
  </si>
  <si>
    <t>号により補助金の交付の決定を</t>
    <rPh sb="0" eb="1">
      <t>ごう</t>
    </rPh>
    <rPh sb="4" eb="6">
      <t>ほじょ</t>
    </rPh>
    <phoneticPr fontId="11" type="Hiragana"/>
  </si>
  <si>
    <t>受けた新型コロナウイルス感染症に係る介護サービス事業所等に対するサービス継続支援事業補助金に係る消費税</t>
  </si>
  <si>
    <t>１　補助金の確定額</t>
    <rPh sb="2" eb="4">
      <t>ほじょ</t>
    </rPh>
    <rPh sb="4" eb="5">
      <t>かね</t>
    </rPh>
    <phoneticPr fontId="11" type="Hiragana"/>
  </si>
  <si>
    <t>２　補助金の交付の申請時及び実績報告時に減額した消費税仕入控除税額等</t>
    <rPh sb="2" eb="4">
      <t>ほじょ</t>
    </rPh>
    <phoneticPr fontId="11" type="Hiragana"/>
  </si>
  <si>
    <t>４　補助金返還相当額（３の額から２の額を差し引いた額）</t>
    <rPh sb="2" eb="4">
      <t>ほじょ</t>
    </rPh>
    <phoneticPr fontId="11" type="Hiragana"/>
  </si>
  <si>
    <t>５　補助金確定額　</t>
    <rPh sb="2" eb="4">
      <t>ホジョ</t>
    </rPh>
    <phoneticPr fontId="4"/>
  </si>
  <si>
    <t>（１）補助金の使途（補助対象経費）の内訳</t>
    <rPh sb="3" eb="5">
      <t>ホジョ</t>
    </rPh>
    <rPh sb="5" eb="6">
      <t>カネ</t>
    </rPh>
    <rPh sb="7" eb="9">
      <t>シト</t>
    </rPh>
    <rPh sb="10" eb="12">
      <t>ホジョ</t>
    </rPh>
    <rPh sb="12" eb="14">
      <t>タイショウ</t>
    </rPh>
    <rPh sb="14" eb="16">
      <t>ケイヒ</t>
    </rPh>
    <rPh sb="18" eb="20">
      <t>ウチワケ</t>
    </rPh>
    <phoneticPr fontId="4"/>
  </si>
  <si>
    <t>（4） 補助金にかかる消費税等の仕入控除税額</t>
    <rPh sb="4" eb="6">
      <t>ホジョ</t>
    </rPh>
    <rPh sb="6" eb="7">
      <t>カネ</t>
    </rPh>
    <rPh sb="11" eb="14">
      <t>ショウヒゼイ</t>
    </rPh>
    <rPh sb="14" eb="15">
      <t>ナド</t>
    </rPh>
    <rPh sb="16" eb="18">
      <t>シイ</t>
    </rPh>
    <rPh sb="18" eb="20">
      <t>コウジョ</t>
    </rPh>
    <rPh sb="20" eb="22">
      <t>ゼイガク</t>
    </rPh>
    <phoneticPr fontId="4"/>
  </si>
  <si>
    <t>１　補助金の確定額</t>
    <rPh sb="2" eb="4">
      <t>ほじょ</t>
    </rPh>
    <phoneticPr fontId="11" type="Hiragana"/>
  </si>
  <si>
    <t>１　補助金の確定額</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</si>
</sst>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quot;m&quot;月&quot;d&quot;日&quot;;@"/>
    <numFmt numFmtId="177" formatCode="#,##0_ "/>
    <numFmt numFmtId="178" formatCode="#,##0\ &quot;円&quot;"/>
  </numFmts>
  <fonts count="30">
    <font>
      <sz val="11"/>
      <color auto="1"/>
      <name val="ＭＳ Ｐゴシック"/>
      <family val="3"/>
    </font>
    <font>
      <sz val="11"/>
      <color auto="1"/>
      <name val="ＭＳ Ｐゴシック"/>
      <family val="3"/>
    </font>
    <font>
      <sz val="11"/>
      <color auto="1"/>
      <name val="平成ゴシック"/>
      <family val="3"/>
    </font>
    <font>
      <sz val="11"/>
      <color auto="1"/>
      <name val="ＭＳ Ｐ明朝"/>
      <family val="1"/>
    </font>
    <font>
      <sz val="6"/>
      <color auto="1"/>
      <name val="ＭＳ Ｐゴシック"/>
      <family val="3"/>
    </font>
    <font>
      <b/>
      <sz val="12"/>
      <color auto="1"/>
      <name val="ＭＳ Ｐゴシック"/>
      <family val="3"/>
    </font>
    <font>
      <sz val="12"/>
      <color auto="1"/>
      <name val="ＭＳ Ｐゴシック"/>
      <family val="3"/>
    </font>
    <font>
      <sz val="12"/>
      <color auto="1"/>
      <name val="ＭＳ 明朝"/>
      <family val="1"/>
    </font>
    <font>
      <sz val="11"/>
      <color theme="1"/>
      <name val="ＭＳ Ｐゴシック"/>
      <family val="3"/>
    </font>
    <font>
      <sz val="11"/>
      <color theme="1"/>
      <name val="平成ゴシック"/>
      <family val="3"/>
    </font>
    <font>
      <sz val="11"/>
      <color rgb="FFFF0000"/>
      <name val="ＭＳ Ｐゴシック"/>
      <family val="3"/>
    </font>
    <font>
      <sz val="6"/>
      <color auto="1"/>
      <name val="游ゴシック"/>
      <family val="3"/>
    </font>
    <font>
      <b/>
      <sz val="11"/>
      <color rgb="FFFF0000"/>
      <name val="ＭＳ ゴシック"/>
      <family val="3"/>
    </font>
    <font>
      <sz val="10.5"/>
      <color rgb="FF000000"/>
      <name val="ＭＳ Ｐ明朝"/>
    </font>
    <font>
      <sz val="11"/>
      <color auto="1"/>
      <name val="ＭＳ ゴシック"/>
      <family val="3"/>
    </font>
    <font>
      <sz val="14"/>
      <color auto="1"/>
      <name val="ＭＳ ゴシック"/>
      <family val="3"/>
    </font>
    <font>
      <sz val="16"/>
      <color auto="1"/>
      <name val="ＭＳ ゴシック"/>
      <family val="3"/>
    </font>
    <font>
      <sz val="12"/>
      <color auto="1"/>
      <name val="ＭＳ ゴシック"/>
      <family val="3"/>
    </font>
    <font>
      <b/>
      <sz val="20"/>
      <color auto="1"/>
      <name val="ＭＳ ゴシック"/>
      <family val="3"/>
    </font>
    <font>
      <sz val="16"/>
      <color indexed="8"/>
      <name val="ＭＳ ゴシック"/>
      <family val="3"/>
    </font>
    <font>
      <b/>
      <sz val="16"/>
      <color indexed="8"/>
      <name val="ＭＳ ゴシック"/>
      <family val="3"/>
    </font>
    <font>
      <b/>
      <sz val="16"/>
      <color auto="1"/>
      <name val="ＭＳ ゴシック"/>
    </font>
    <font>
      <b/>
      <sz val="14"/>
      <color rgb="FFFF0000"/>
      <name val="ＭＳ ゴシック"/>
    </font>
    <font>
      <b/>
      <sz val="12"/>
      <color auto="1"/>
      <name val="ＭＳ ゴシック"/>
      <family val="3"/>
    </font>
    <font>
      <b/>
      <sz val="16"/>
      <color rgb="FFFF0000"/>
      <name val="ＭＳ ゴシック"/>
      <family val="3"/>
    </font>
    <font>
      <sz val="20"/>
      <color auto="1"/>
      <name val="ＭＳ ゴシック"/>
      <family val="3"/>
    </font>
    <font>
      <sz val="18"/>
      <color auto="1"/>
      <name val="ＭＳ ゴシック"/>
    </font>
    <font>
      <b/>
      <sz val="16"/>
      <color theme="1"/>
      <name val="ＭＳ ゴシック"/>
    </font>
    <font>
      <sz val="12"/>
      <color theme="1"/>
      <name val="ＭＳ ゴシック"/>
    </font>
    <font>
      <sz val="11"/>
      <color theme="1"/>
      <name val="ＭＳ Ｐ明朝"/>
      <family val="1"/>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8" tint="0.8"/>
        <bgColor indexed="64"/>
      </patternFill>
    </fill>
    <fill>
      <patternFill patternType="solid">
        <fgColor rgb="FFFFFF99"/>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38" fontId="1" fillId="0" borderId="0" applyFont="0" applyFill="0" applyBorder="0" applyAlignment="0" applyProtection="0"/>
    <xf numFmtId="0" fontId="1" fillId="0" borderId="0">
      <alignment vertical="center"/>
    </xf>
    <xf numFmtId="0" fontId="2" fillId="0" borderId="0"/>
    <xf numFmtId="0" fontId="2" fillId="0" borderId="0"/>
    <xf numFmtId="0" fontId="3" fillId="0" borderId="0"/>
  </cellStyleXfs>
  <cellXfs count="138">
    <xf numFmtId="0" fontId="0" fillId="0" borderId="0" xfId="0"/>
    <xf numFmtId="0" fontId="0" fillId="0" borderId="0" xfId="0" applyAlignment="1">
      <alignment vertical="center"/>
    </xf>
    <xf numFmtId="0" fontId="0" fillId="2" borderId="0" xfId="0" applyFill="1" applyAlignment="1">
      <alignment vertical="center"/>
    </xf>
    <xf numFmtId="0" fontId="5" fillId="2" borderId="0" xfId="0" applyFont="1" applyFill="1" applyAlignment="1">
      <alignment vertical="center"/>
    </xf>
    <xf numFmtId="0" fontId="0" fillId="2" borderId="0" xfId="0" applyFill="1" applyAlignment="1">
      <alignment horizontal="left" vertical="center" wrapText="1"/>
    </xf>
    <xf numFmtId="0" fontId="0" fillId="2" borderId="0" xfId="0" applyFill="1"/>
    <xf numFmtId="0" fontId="2" fillId="0" borderId="0" xfId="4"/>
    <xf numFmtId="0" fontId="0" fillId="0" borderId="0" xfId="0" applyFont="1"/>
    <xf numFmtId="0" fontId="0" fillId="3" borderId="0" xfId="4" applyFont="1" applyFill="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Continuous" vertical="center"/>
    </xf>
    <xf numFmtId="0" fontId="0" fillId="0" borderId="0" xfId="4" quotePrefix="1" applyFont="1" applyAlignment="1">
      <alignment horizontal="left"/>
    </xf>
    <xf numFmtId="0" fontId="8" fillId="0" borderId="0" xfId="4" applyFont="1"/>
    <xf numFmtId="0" fontId="9" fillId="0" borderId="0" xfId="4" applyFont="1"/>
    <xf numFmtId="0" fontId="2" fillId="0" borderId="0" xfId="4" applyAlignment="1">
      <alignment vertical="center"/>
    </xf>
    <xf numFmtId="0" fontId="10" fillId="0" borderId="0" xfId="0" applyFont="1" applyFill="1" applyAlignment="1">
      <alignment horizontal="center" vertical="center"/>
    </xf>
    <xf numFmtId="0" fontId="0" fillId="3" borderId="0" xfId="0" applyFill="1" applyAlignment="1">
      <alignment horizontal="left" vertical="center"/>
    </xf>
    <xf numFmtId="0" fontId="0" fillId="0" borderId="0" xfId="0" applyAlignment="1">
      <alignment horizontal="right"/>
    </xf>
    <xf numFmtId="0" fontId="2" fillId="3" borderId="0" xfId="4" applyFill="1"/>
    <xf numFmtId="0" fontId="0" fillId="3" borderId="0" xfId="0" applyFill="1" applyAlignment="1">
      <alignment horizontal="center" vertical="center"/>
    </xf>
    <xf numFmtId="0" fontId="0" fillId="3" borderId="0" xfId="0" applyFill="1"/>
    <xf numFmtId="0" fontId="2" fillId="3" borderId="0" xfId="4" applyFill="1" applyAlignment="1">
      <alignment horizontal="right"/>
    </xf>
    <xf numFmtId="0" fontId="3" fillId="0" borderId="0" xfId="0" applyFont="1"/>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Alignment="1">
      <alignment vertical="top" wrapText="1"/>
    </xf>
    <xf numFmtId="0" fontId="3" fillId="0" borderId="0" xfId="0" applyFont="1" applyBorder="1" applyAlignment="1">
      <alignment wrapText="1"/>
    </xf>
    <xf numFmtId="0" fontId="12" fillId="4" borderId="0" xfId="0" applyFont="1" applyFill="1" applyAlignment="1">
      <alignment horizontal="distributed" vertical="center"/>
    </xf>
    <xf numFmtId="0" fontId="12" fillId="4" borderId="0" xfId="0" applyFont="1" applyFill="1"/>
    <xf numFmtId="176" fontId="3" fillId="0" borderId="0" xfId="0" applyNumberFormat="1" applyFont="1" applyAlignment="1">
      <alignment horizontal="center" vertical="center"/>
    </xf>
    <xf numFmtId="0" fontId="12" fillId="4" borderId="0" xfId="0" applyFont="1" applyFill="1" applyAlignment="1">
      <alignment vertical="center"/>
    </xf>
    <xf numFmtId="0" fontId="3" fillId="0" borderId="0" xfId="0" applyFont="1" applyBorder="1" applyAlignment="1">
      <alignment vertical="center" shrinkToFit="1"/>
    </xf>
    <xf numFmtId="0" fontId="13" fillId="0" borderId="0" xfId="0" applyFont="1" applyAlignment="1">
      <alignment horizontal="right"/>
    </xf>
    <xf numFmtId="0" fontId="12" fillId="0" borderId="0" xfId="0" applyFont="1" applyFill="1" applyBorder="1" applyAlignment="1">
      <alignment vertical="center" wrapText="1" shrinkToFit="1"/>
    </xf>
    <xf numFmtId="0" fontId="12" fillId="0" borderId="0" xfId="0" applyFont="1" applyFill="1"/>
    <xf numFmtId="0" fontId="12" fillId="4" borderId="0" xfId="0" applyFont="1" applyFill="1" applyAlignment="1">
      <alignment shrinkToFit="1"/>
    </xf>
    <xf numFmtId="0" fontId="3" fillId="0" borderId="0" xfId="0" applyFont="1" applyAlignment="1">
      <alignment horizontal="right"/>
    </xf>
    <xf numFmtId="0" fontId="3" fillId="0" borderId="0" xfId="0" applyFont="1" applyAlignment="1">
      <alignment shrinkToFit="1"/>
    </xf>
    <xf numFmtId="177" fontId="12" fillId="0" borderId="0" xfId="0" applyNumberFormat="1" applyFont="1" applyFill="1" applyBorder="1"/>
    <xf numFmtId="0" fontId="3" fillId="0" borderId="0" xfId="0" applyFont="1" applyBorder="1"/>
    <xf numFmtId="177" fontId="12" fillId="4" borderId="0" xfId="0" applyNumberFormat="1" applyFont="1" applyFill="1" applyBorder="1"/>
    <xf numFmtId="0" fontId="3" fillId="0" borderId="0" xfId="0" applyFont="1" applyAlignment="1">
      <alignment horizontal="right" shrinkToFit="1"/>
    </xf>
    <xf numFmtId="0" fontId="3" fillId="4" borderId="0" xfId="0" applyFont="1" applyFill="1" applyBorder="1" applyAlignment="1">
      <alignment horizontal="center"/>
    </xf>
    <xf numFmtId="0" fontId="3" fillId="0" borderId="0" xfId="0" applyFont="1" applyFill="1" applyBorder="1" applyAlignment="1">
      <alignment vertical="center" wrapText="1" shrinkToFit="1"/>
    </xf>
    <xf numFmtId="0" fontId="14" fillId="0" borderId="0" xfId="0" applyFont="1" applyAlignment="1"/>
    <xf numFmtId="0" fontId="14" fillId="0" borderId="0" xfId="0" applyFont="1"/>
    <xf numFmtId="0" fontId="15" fillId="2" borderId="0" xfId="0" applyFont="1" applyFill="1" applyAlignment="1">
      <alignment vertical="center"/>
    </xf>
    <xf numFmtId="0" fontId="16" fillId="2" borderId="0" xfId="0" applyFont="1" applyFill="1" applyAlignment="1">
      <alignment vertical="center"/>
    </xf>
    <xf numFmtId="0" fontId="16"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0" fontId="18" fillId="2" borderId="0" xfId="0" applyFont="1" applyFill="1" applyAlignment="1">
      <alignment vertical="center"/>
    </xf>
    <xf numFmtId="0" fontId="19" fillId="2" borderId="0" xfId="0" applyFont="1" applyFill="1" applyAlignment="1">
      <alignment vertical="center" wrapText="1"/>
    </xf>
    <xf numFmtId="0" fontId="20" fillId="2" borderId="0" xfId="0" applyFont="1" applyFill="1" applyAlignment="1">
      <alignment vertical="center"/>
    </xf>
    <xf numFmtId="0" fontId="19" fillId="2" borderId="0" xfId="0" applyFont="1" applyFill="1" applyAlignment="1">
      <alignment vertical="center"/>
    </xf>
    <xf numFmtId="0" fontId="14" fillId="2" borderId="0" xfId="0" applyFont="1" applyFill="1" applyAlignment="1">
      <alignment vertical="center"/>
    </xf>
    <xf numFmtId="0" fontId="17" fillId="2" borderId="0" xfId="0" applyFont="1" applyFill="1" applyAlignment="1">
      <alignment vertical="center"/>
    </xf>
    <xf numFmtId="0" fontId="14" fillId="2" borderId="0" xfId="0" applyFont="1" applyFill="1" applyAlignment="1"/>
    <xf numFmtId="3" fontId="21" fillId="2" borderId="0" xfId="0" applyNumberFormat="1" applyFont="1" applyFill="1" applyAlignment="1">
      <alignment vertical="center"/>
    </xf>
    <xf numFmtId="0" fontId="16" fillId="0" borderId="1" xfId="0" applyFont="1" applyFill="1" applyBorder="1" applyAlignment="1">
      <alignment vertical="center" shrinkToFit="1"/>
    </xf>
    <xf numFmtId="0" fontId="16" fillId="5" borderId="1" xfId="0" applyFont="1" applyFill="1" applyBorder="1" applyAlignment="1">
      <alignment vertical="center" shrinkToFit="1"/>
    </xf>
    <xf numFmtId="0" fontId="16" fillId="2" borderId="0" xfId="0" applyFont="1" applyFill="1" applyAlignment="1">
      <alignment horizontal="right" vertical="center"/>
    </xf>
    <xf numFmtId="3" fontId="16" fillId="5" borderId="1" xfId="0" applyNumberFormat="1" applyFont="1" applyFill="1" applyBorder="1" applyAlignment="1">
      <alignment vertical="center" shrinkToFit="1"/>
    </xf>
    <xf numFmtId="0" fontId="22" fillId="2" borderId="0" xfId="0" applyFont="1" applyFill="1" applyAlignment="1">
      <alignment vertical="center"/>
    </xf>
    <xf numFmtId="0" fontId="17" fillId="2" borderId="2"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17" fillId="5" borderId="4" xfId="0" applyFont="1" applyFill="1" applyBorder="1" applyAlignment="1">
      <alignment vertical="center" wrapText="1" shrinkToFit="1"/>
    </xf>
    <xf numFmtId="0" fontId="16" fillId="2" borderId="4" xfId="0" applyFont="1" applyFill="1" applyBorder="1" applyAlignment="1">
      <alignment vertical="center" wrapText="1" shrinkToFit="1"/>
    </xf>
    <xf numFmtId="0" fontId="17" fillId="2" borderId="0" xfId="0" applyFont="1" applyFill="1" applyAlignment="1">
      <alignment horizontal="center" vertical="center"/>
    </xf>
    <xf numFmtId="177" fontId="15" fillId="5" borderId="4" xfId="0" applyNumberFormat="1" applyFont="1" applyFill="1" applyBorder="1" applyAlignment="1">
      <alignment vertical="center" shrinkToFit="1"/>
    </xf>
    <xf numFmtId="3" fontId="15" fillId="2" borderId="0" xfId="0" applyNumberFormat="1" applyFont="1" applyFill="1" applyAlignment="1">
      <alignment vertical="center" shrinkToFit="1"/>
    </xf>
    <xf numFmtId="3" fontId="23" fillId="2" borderId="0" xfId="0" applyNumberFormat="1" applyFont="1" applyFill="1" applyAlignment="1">
      <alignment horizontal="right" vertical="top"/>
    </xf>
    <xf numFmtId="0" fontId="14" fillId="2" borderId="0" xfId="0" applyFont="1" applyFill="1"/>
    <xf numFmtId="0" fontId="16" fillId="0" borderId="5" xfId="0" applyFont="1" applyFill="1" applyBorder="1" applyAlignment="1">
      <alignment vertical="center" shrinkToFit="1"/>
    </xf>
    <xf numFmtId="0" fontId="16" fillId="5" borderId="5" xfId="0" applyFont="1" applyFill="1" applyBorder="1" applyAlignment="1">
      <alignment vertical="center" shrinkToFit="1"/>
    </xf>
    <xf numFmtId="3" fontId="16" fillId="2" borderId="6" xfId="0" applyNumberFormat="1" applyFont="1" applyFill="1" applyBorder="1" applyAlignment="1">
      <alignment vertical="center" shrinkToFit="1"/>
    </xf>
    <xf numFmtId="0" fontId="17" fillId="2" borderId="6" xfId="0" applyFont="1" applyFill="1" applyBorder="1" applyAlignment="1">
      <alignment horizontal="left" vertical="center" wrapText="1"/>
    </xf>
    <xf numFmtId="0" fontId="17" fillId="2" borderId="6" xfId="0" applyFont="1" applyFill="1" applyBorder="1" applyAlignment="1">
      <alignment horizontal="left" vertical="center"/>
    </xf>
    <xf numFmtId="0" fontId="15" fillId="2" borderId="0" xfId="0" applyFont="1" applyFill="1" applyAlignment="1">
      <alignment horizontal="center" vertical="center" shrinkToFit="1"/>
    </xf>
    <xf numFmtId="0" fontId="23" fillId="2" borderId="0" xfId="0" applyFont="1" applyFill="1" applyAlignment="1">
      <alignment vertical="center"/>
    </xf>
    <xf numFmtId="0" fontId="16" fillId="5" borderId="7" xfId="0" applyFont="1" applyFill="1" applyBorder="1" applyAlignment="1">
      <alignment vertical="center" shrinkToFit="1"/>
    </xf>
    <xf numFmtId="0" fontId="17" fillId="2" borderId="8" xfId="0" applyFont="1" applyFill="1" applyBorder="1" applyAlignment="1">
      <alignment horizontal="center" vertical="center" shrinkToFit="1"/>
    </xf>
    <xf numFmtId="0" fontId="17" fillId="0" borderId="9" xfId="0" applyFont="1" applyBorder="1" applyAlignment="1">
      <alignment horizontal="center" vertical="center" shrinkToFit="1"/>
    </xf>
    <xf numFmtId="177" fontId="17" fillId="5" borderId="4" xfId="0" applyNumberFormat="1" applyFont="1" applyFill="1" applyBorder="1" applyAlignment="1">
      <alignment vertical="center" shrinkToFit="1"/>
    </xf>
    <xf numFmtId="177" fontId="17" fillId="2" borderId="4" xfId="0" applyNumberFormat="1" applyFont="1" applyFill="1" applyBorder="1" applyAlignment="1">
      <alignment vertical="center" shrinkToFit="1"/>
    </xf>
    <xf numFmtId="0" fontId="15" fillId="2" borderId="10" xfId="0" applyFont="1" applyFill="1" applyBorder="1" applyAlignment="1">
      <alignment vertical="center"/>
    </xf>
    <xf numFmtId="0" fontId="15" fillId="2" borderId="11" xfId="0" applyFont="1" applyFill="1" applyBorder="1" applyAlignment="1">
      <alignment vertical="center"/>
    </xf>
    <xf numFmtId="178" fontId="15" fillId="2" borderId="0" xfId="0" applyNumberFormat="1" applyFont="1" applyFill="1" applyAlignment="1">
      <alignment vertical="center" shrinkToFit="1"/>
    </xf>
    <xf numFmtId="0" fontId="15" fillId="0" borderId="0" xfId="0" applyFont="1" applyAlignment="1">
      <alignment vertical="center" shrinkToFit="1"/>
    </xf>
    <xf numFmtId="0" fontId="17" fillId="0" borderId="5" xfId="0" applyFont="1" applyBorder="1" applyAlignment="1">
      <alignment vertical="center" shrinkToFit="1"/>
    </xf>
    <xf numFmtId="0" fontId="17" fillId="2" borderId="4" xfId="0" applyFont="1" applyFill="1" applyBorder="1" applyAlignment="1">
      <alignment horizontal="center" vertical="center" shrinkToFit="1"/>
    </xf>
    <xf numFmtId="177" fontId="17" fillId="0" borderId="12" xfId="0" applyNumberFormat="1" applyFont="1" applyFill="1" applyBorder="1" applyAlignment="1">
      <alignment vertical="center" shrinkToFit="1"/>
    </xf>
    <xf numFmtId="0" fontId="15" fillId="2" borderId="13" xfId="0" applyFont="1" applyFill="1" applyBorder="1" applyAlignment="1">
      <alignment vertical="center"/>
    </xf>
    <xf numFmtId="0" fontId="15" fillId="2" borderId="14" xfId="0" applyFont="1" applyFill="1" applyBorder="1" applyAlignment="1">
      <alignment vertical="center"/>
    </xf>
    <xf numFmtId="3" fontId="21" fillId="2" borderId="0" xfId="0" applyNumberFormat="1" applyFont="1" applyFill="1" applyBorder="1" applyAlignment="1">
      <alignment vertical="center"/>
    </xf>
    <xf numFmtId="0" fontId="15" fillId="0" borderId="0" xfId="0" applyFont="1" applyAlignment="1">
      <alignment horizontal="center" vertical="center" shrinkToFit="1"/>
    </xf>
    <xf numFmtId="3" fontId="21" fillId="0" borderId="0" xfId="0" applyNumberFormat="1" applyFont="1" applyFill="1" applyBorder="1" applyAlignment="1">
      <alignment horizontal="center" vertical="center"/>
    </xf>
    <xf numFmtId="0" fontId="15" fillId="5" borderId="4" xfId="0" applyFont="1" applyFill="1" applyBorder="1" applyAlignment="1">
      <alignment vertical="center"/>
    </xf>
    <xf numFmtId="0" fontId="24" fillId="2" borderId="0" xfId="0" applyFont="1" applyFill="1" applyAlignment="1">
      <alignment vertical="center"/>
    </xf>
    <xf numFmtId="0" fontId="17" fillId="0" borderId="7" xfId="0" applyFont="1" applyBorder="1" applyAlignment="1">
      <alignment vertical="center" shrinkToFit="1"/>
    </xf>
    <xf numFmtId="3" fontId="21" fillId="2" borderId="0" xfId="0" applyNumberFormat="1" applyFont="1" applyFill="1" applyAlignment="1">
      <alignment horizontal="center" vertical="center"/>
    </xf>
    <xf numFmtId="0" fontId="16" fillId="0" borderId="7" xfId="0" applyFont="1" applyFill="1" applyBorder="1" applyAlignment="1">
      <alignment vertical="center" shrinkToFit="1"/>
    </xf>
    <xf numFmtId="0" fontId="17" fillId="0" borderId="4" xfId="0" applyFont="1" applyBorder="1" applyAlignment="1">
      <alignment horizontal="center" vertical="center" shrinkToFit="1"/>
    </xf>
    <xf numFmtId="0" fontId="15" fillId="2" borderId="15" xfId="0" applyFont="1" applyFill="1" applyBorder="1" applyAlignment="1">
      <alignment vertical="center" shrinkToFit="1"/>
    </xf>
    <xf numFmtId="177" fontId="15" fillId="2" borderId="16" xfId="0" applyNumberFormat="1" applyFont="1" applyFill="1" applyBorder="1" applyAlignment="1">
      <alignment vertical="center" shrinkToFit="1"/>
    </xf>
    <xf numFmtId="0" fontId="23" fillId="2" borderId="0" xfId="0" applyFont="1" applyFill="1" applyAlignment="1">
      <alignment vertical="top"/>
    </xf>
    <xf numFmtId="0" fontId="25" fillId="2" borderId="0" xfId="0" applyFont="1" applyFill="1" applyAlignment="1">
      <alignment horizontal="right" vertical="center"/>
    </xf>
    <xf numFmtId="0" fontId="15" fillId="2" borderId="17" xfId="0" applyFont="1" applyFill="1" applyBorder="1" applyAlignment="1">
      <alignment vertical="center" shrinkToFit="1"/>
    </xf>
    <xf numFmtId="3" fontId="21" fillId="2" borderId="0" xfId="0" quotePrefix="1" applyNumberFormat="1" applyFont="1" applyFill="1" applyAlignment="1">
      <alignment vertical="center"/>
    </xf>
    <xf numFmtId="0" fontId="15" fillId="2" borderId="0" xfId="0" applyFont="1" applyFill="1" applyAlignment="1">
      <alignment vertical="center" shrinkToFit="1"/>
    </xf>
    <xf numFmtId="0" fontId="26" fillId="2" borderId="0" xfId="0" applyFont="1" applyFill="1" applyAlignment="1">
      <alignment vertical="center"/>
    </xf>
    <xf numFmtId="0" fontId="21" fillId="2" borderId="0" xfId="0" applyFont="1" applyFill="1" applyAlignment="1">
      <alignment vertical="center"/>
    </xf>
    <xf numFmtId="0" fontId="17" fillId="2" borderId="0" xfId="0" applyFont="1" applyFill="1" applyAlignment="1">
      <alignment horizontal="right" vertical="center"/>
    </xf>
    <xf numFmtId="0" fontId="19" fillId="0" borderId="0" xfId="0" applyFont="1" applyFill="1" applyAlignment="1">
      <alignment vertical="center"/>
    </xf>
    <xf numFmtId="0" fontId="27" fillId="2" borderId="0" xfId="0" applyFont="1" applyFill="1" applyAlignment="1">
      <alignment vertical="center"/>
    </xf>
    <xf numFmtId="0" fontId="28" fillId="2" borderId="0" xfId="0" applyFont="1" applyFill="1" applyAlignment="1">
      <alignment vertical="center"/>
    </xf>
    <xf numFmtId="0" fontId="16" fillId="0" borderId="0" xfId="0" applyFont="1" applyFill="1" applyAlignment="1">
      <alignment horizontal="right" vertical="center"/>
    </xf>
    <xf numFmtId="0" fontId="14" fillId="2" borderId="0" xfId="0" applyFont="1" applyFill="1" applyAlignment="1">
      <alignment horizontal="center" vertical="center"/>
    </xf>
    <xf numFmtId="0" fontId="17" fillId="0" borderId="0" xfId="0" applyFont="1" applyFill="1" applyBorder="1" applyAlignment="1">
      <alignment vertical="center"/>
    </xf>
    <xf numFmtId="0" fontId="16" fillId="0" borderId="0" xfId="0" applyFont="1" applyFill="1" applyAlignment="1">
      <alignment vertical="center" shrinkToFit="1"/>
    </xf>
    <xf numFmtId="177" fontId="15" fillId="2" borderId="4" xfId="0" applyNumberFormat="1" applyFont="1" applyFill="1" applyBorder="1" applyAlignment="1">
      <alignment vertical="center" shrinkToFit="1"/>
    </xf>
    <xf numFmtId="0" fontId="14" fillId="2" borderId="0" xfId="0" applyFont="1" applyFill="1" applyAlignment="1">
      <alignment horizontal="center"/>
    </xf>
    <xf numFmtId="0" fontId="15" fillId="2" borderId="10" xfId="0" applyFont="1" applyFill="1" applyBorder="1" applyAlignment="1">
      <alignment vertical="center" shrinkToFit="1"/>
    </xf>
    <xf numFmtId="0" fontId="15" fillId="2" borderId="11" xfId="0" applyFont="1" applyFill="1" applyBorder="1" applyAlignment="1">
      <alignment vertical="center" shrinkToFit="1"/>
    </xf>
    <xf numFmtId="0" fontId="15" fillId="2" borderId="13" xfId="0" applyFont="1" applyFill="1" applyBorder="1" applyAlignment="1">
      <alignment vertical="center" shrinkToFit="1"/>
    </xf>
    <xf numFmtId="0" fontId="15" fillId="2" borderId="14" xfId="0" applyFont="1" applyFill="1" applyBorder="1" applyAlignment="1">
      <alignment vertical="center" shrinkToFit="1"/>
    </xf>
    <xf numFmtId="0" fontId="17" fillId="2" borderId="0" xfId="0" applyFont="1" applyFill="1" applyAlignment="1">
      <alignment horizontal="center" vertical="center" shrinkToFit="1"/>
    </xf>
    <xf numFmtId="0" fontId="17" fillId="0" borderId="0" xfId="0" applyFont="1" applyAlignment="1">
      <alignment horizontal="center" vertical="center" shrinkToFit="1"/>
    </xf>
    <xf numFmtId="0" fontId="17" fillId="2" borderId="0" xfId="0" applyFont="1" applyFill="1" applyAlignment="1">
      <alignment vertical="center" shrinkToFit="1"/>
    </xf>
    <xf numFmtId="0" fontId="0" fillId="3" borderId="0" xfId="4" applyFont="1" applyFill="1" applyAlignment="1">
      <alignment horizontal="center"/>
    </xf>
    <xf numFmtId="0" fontId="10" fillId="0" borderId="0" xfId="4" applyFont="1" applyAlignment="1">
      <alignment horizontal="distributed" vertical="center" shrinkToFit="1"/>
    </xf>
    <xf numFmtId="0" fontId="0" fillId="0" borderId="0" xfId="4" applyFont="1" applyAlignment="1">
      <alignment horizontal="left" vertical="center" shrinkToFit="1"/>
    </xf>
    <xf numFmtId="0" fontId="29" fillId="0" borderId="0" xfId="5" applyFont="1"/>
    <xf numFmtId="0" fontId="0" fillId="3" borderId="0" xfId="0" applyFill="1" applyAlignment="1">
      <alignment horizontal="right" vertical="center"/>
    </xf>
    <xf numFmtId="0" fontId="0" fillId="0" borderId="0" xfId="0" applyAlignment="1">
      <alignment horizontal="left"/>
    </xf>
  </cellXfs>
  <cellStyles count="6">
    <cellStyle name="桁区切り 2" xfId="1"/>
    <cellStyle name="標準" xfId="0" builtinId="0"/>
    <cellStyle name="標準 2" xfId="2"/>
    <cellStyle name="標準 2 2" xfId="3"/>
    <cellStyle name="標準 3" xfId="4"/>
    <cellStyle name="標準 3 2" xfId="5"/>
  </cellStyles>
  <tableStyles count="0" defaultTableStyle="TableStyleMedium9" defaultPivotStyle="PivotStyleLight16"/>
  <colors>
    <mruColors>
      <color rgb="FFFFFF99"/>
      <color rgb="FFD0FEFE"/>
      <color rgb="FFCEFCFE"/>
      <color rgb="FFCCFFFF"/>
      <color rgb="FFCDF2FF"/>
      <color rgb="FFB3EB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customXml" Target="../customXml/item3.xml" /><Relationship Id="rId11" Type="http://schemas.openxmlformats.org/officeDocument/2006/relationships/customXml" Target="../customXml/item2.xml" /><Relationship Id="rId12" Type="http://schemas.openxmlformats.org/officeDocument/2006/relationships/customXml" Target="../customXml/item1.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30480</xdr:colOff>
      <xdr:row>19</xdr:row>
      <xdr:rowOff>53975</xdr:rowOff>
    </xdr:from>
    <xdr:to xmlns:xdr="http://schemas.openxmlformats.org/drawingml/2006/spreadsheetDrawing">
      <xdr:col>22</xdr:col>
      <xdr:colOff>189865</xdr:colOff>
      <xdr:row>22</xdr:row>
      <xdr:rowOff>139065</xdr:rowOff>
    </xdr:to>
    <xdr:sp macro="" textlink="">
      <xdr:nvSpPr>
        <xdr:cNvPr id="6" name="図形 7"/>
        <xdr:cNvSpPr/>
      </xdr:nvSpPr>
      <xdr:spPr>
        <a:xfrm>
          <a:off x="1247775" y="4134485"/>
          <a:ext cx="5541645" cy="599440"/>
        </a:xfrm>
        <a:prstGeom prst="borderCallout1">
          <a:avLst>
            <a:gd name="adj1" fmla="val -5856"/>
            <a:gd name="adj2" fmla="val 478"/>
            <a:gd name="adj3" fmla="val -88442"/>
            <a:gd name="adj4" fmla="val 10892"/>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最終の交付決定通知書に記載された年月日及び文書番号を記載。
（変更の交付決定を受けている場合は、最終の交付決定通知書を参照してください。）</a:t>
          </a:r>
          <a:endParaRPr b="1">
            <a:solidFill>
              <a:srgbClr val="FF0000"/>
            </a:solidFill>
          </a:endParaRPr>
        </a:p>
      </xdr:txBody>
    </xdr:sp>
    <xdr:clientData/>
  </xdr:twoCellAnchor>
  <xdr:twoCellAnchor>
    <xdr:from xmlns:xdr="http://schemas.openxmlformats.org/drawingml/2006/spreadsheetDrawing">
      <xdr:col>5</xdr:col>
      <xdr:colOff>151130</xdr:colOff>
      <xdr:row>27</xdr:row>
      <xdr:rowOff>116840</xdr:rowOff>
    </xdr:from>
    <xdr:to xmlns:xdr="http://schemas.openxmlformats.org/drawingml/2006/spreadsheetDrawing">
      <xdr:col>21</xdr:col>
      <xdr:colOff>22225</xdr:colOff>
      <xdr:row>30</xdr:row>
      <xdr:rowOff>31115</xdr:rowOff>
    </xdr:to>
    <xdr:sp macro="" textlink="">
      <xdr:nvSpPr>
        <xdr:cNvPr id="7" name="図形 8"/>
        <xdr:cNvSpPr/>
      </xdr:nvSpPr>
      <xdr:spPr>
        <a:xfrm>
          <a:off x="1630045" y="5698490"/>
          <a:ext cx="4686935" cy="428625"/>
        </a:xfrm>
        <a:prstGeom prst="borderCallout1">
          <a:avLst>
            <a:gd name="adj1" fmla="val 25556"/>
            <a:gd name="adj2" fmla="val -1795"/>
            <a:gd name="adj3" fmla="val -20258"/>
            <a:gd name="adj4" fmla="val -11709"/>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latin typeface="ＭＳ Ｐゴシック"/>
              <a:ea typeface="ＭＳ Ｐゴシック"/>
            </a:rPr>
            <a:t>補助金の確定通知書に記載された年月日及び文書番号を記載。
　文書番号が、福指第○○－○号　となっているものです。</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0</xdr:col>
      <xdr:colOff>91440</xdr:colOff>
      <xdr:row>11</xdr:row>
      <xdr:rowOff>227330</xdr:rowOff>
    </xdr:from>
    <xdr:to xmlns:xdr="http://schemas.openxmlformats.org/drawingml/2006/spreadsheetDrawing">
      <xdr:col>12</xdr:col>
      <xdr:colOff>288925</xdr:colOff>
      <xdr:row>13</xdr:row>
      <xdr:rowOff>31115</xdr:rowOff>
    </xdr:to>
    <xdr:sp macro="" textlink="">
      <xdr:nvSpPr>
        <xdr:cNvPr id="8" name="図形 9"/>
        <xdr:cNvSpPr/>
      </xdr:nvSpPr>
      <xdr:spPr>
        <a:xfrm>
          <a:off x="91440" y="2322830"/>
          <a:ext cx="3507740" cy="542925"/>
        </a:xfrm>
        <a:prstGeom prst="borderCallout1">
          <a:avLst>
            <a:gd name="adj1" fmla="val 19393"/>
            <a:gd name="adj2" fmla="val 102399"/>
            <a:gd name="adj3" fmla="val 29931"/>
            <a:gd name="adj4" fmla="val 111966"/>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申請法人等の所在地、法人等名、代表者役職名、代表者氏名を確認し、</a:t>
          </a:r>
          <a:r>
            <a:rPr b="1" u="sng">
              <a:solidFill>
                <a:srgbClr val="FF0000"/>
              </a:solidFill>
            </a:rPr>
            <a:t>代表者印を押印</a:t>
          </a:r>
          <a:r>
            <a:rPr b="1">
              <a:solidFill>
                <a:srgbClr val="FF0000"/>
              </a:solidFill>
            </a:rPr>
            <a:t>する
（事業所名、施設長名、施設長印等は不可）</a:t>
          </a:r>
          <a:endParaRPr/>
        </a:p>
      </xdr:txBody>
    </xdr:sp>
    <xdr:clientData/>
  </xdr:twoCellAnchor>
  <xdr:twoCellAnchor>
    <xdr:from xmlns:xdr="http://schemas.openxmlformats.org/drawingml/2006/spreadsheetDrawing">
      <xdr:col>21</xdr:col>
      <xdr:colOff>258445</xdr:colOff>
      <xdr:row>11</xdr:row>
      <xdr:rowOff>278130</xdr:rowOff>
    </xdr:from>
    <xdr:to xmlns:xdr="http://schemas.openxmlformats.org/drawingml/2006/spreadsheetDrawing">
      <xdr:col>23</xdr:col>
      <xdr:colOff>266065</xdr:colOff>
      <xdr:row>13</xdr:row>
      <xdr:rowOff>158115</xdr:rowOff>
    </xdr:to>
    <xdr:sp macro="" textlink="">
      <xdr:nvSpPr>
        <xdr:cNvPr id="9" name="楕円 10"/>
        <xdr:cNvSpPr>
          <a:spLocks noChangeArrowheads="1"/>
        </xdr:cNvSpPr>
      </xdr:nvSpPr>
      <xdr:spPr>
        <a:xfrm>
          <a:off x="6553200" y="2373630"/>
          <a:ext cx="625475" cy="619125"/>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22</xdr:col>
      <xdr:colOff>60325</xdr:colOff>
      <xdr:row>11</xdr:row>
      <xdr:rowOff>358775</xdr:rowOff>
    </xdr:from>
    <xdr:to xmlns:xdr="http://schemas.openxmlformats.org/drawingml/2006/spreadsheetDrawing">
      <xdr:col>23</xdr:col>
      <xdr:colOff>182245</xdr:colOff>
      <xdr:row>13</xdr:row>
      <xdr:rowOff>46990</xdr:rowOff>
    </xdr:to>
    <xdr:sp macro="" textlink="">
      <xdr:nvSpPr>
        <xdr:cNvPr id="10" name="楕円 11"/>
        <xdr:cNvSpPr>
          <a:spLocks noChangeArrowheads="1"/>
        </xdr:cNvSpPr>
      </xdr:nvSpPr>
      <xdr:spPr>
        <a:xfrm>
          <a:off x="6659880" y="2454275"/>
          <a:ext cx="434975" cy="427355"/>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13</xdr:col>
      <xdr:colOff>128270</xdr:colOff>
      <xdr:row>36</xdr:row>
      <xdr:rowOff>109220</xdr:rowOff>
    </xdr:from>
    <xdr:to xmlns:xdr="http://schemas.openxmlformats.org/drawingml/2006/spreadsheetDrawing">
      <xdr:col>22</xdr:col>
      <xdr:colOff>140970</xdr:colOff>
      <xdr:row>37</xdr:row>
      <xdr:rowOff>139065</xdr:rowOff>
    </xdr:to>
    <xdr:sp macro="" textlink="">
      <xdr:nvSpPr>
        <xdr:cNvPr id="11" name="図形 12"/>
        <xdr:cNvSpPr/>
      </xdr:nvSpPr>
      <xdr:spPr>
        <a:xfrm>
          <a:off x="3836035" y="7233920"/>
          <a:ext cx="2904490" cy="201295"/>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計算書①の６</a:t>
          </a:r>
          <a:r>
            <a:rPr lang="ja-JP" altLang="en-US" b="1">
              <a:solidFill>
                <a:srgbClr val="FF0000"/>
              </a:solidFill>
              <a:latin typeface="ＭＳ Ｐゴシック"/>
              <a:ea typeface="ＭＳ Ｐゴシック"/>
            </a:rPr>
            <a:t>(4)の数字を入れます。（※１）</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8</xdr:col>
      <xdr:colOff>105410</xdr:colOff>
      <xdr:row>32</xdr:row>
      <xdr:rowOff>92710</xdr:rowOff>
    </xdr:from>
    <xdr:to xmlns:xdr="http://schemas.openxmlformats.org/drawingml/2006/spreadsheetDrawing">
      <xdr:col>22</xdr:col>
      <xdr:colOff>148590</xdr:colOff>
      <xdr:row>33</xdr:row>
      <xdr:rowOff>107950</xdr:rowOff>
    </xdr:to>
    <xdr:sp macro="" textlink="">
      <xdr:nvSpPr>
        <xdr:cNvPr id="12" name="図形 13"/>
        <xdr:cNvSpPr/>
      </xdr:nvSpPr>
      <xdr:spPr>
        <a:xfrm>
          <a:off x="2369185" y="6531610"/>
          <a:ext cx="4378960" cy="186690"/>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該当額がある場合には、金額を記入。ない場合は０を記入。</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13</xdr:col>
      <xdr:colOff>173990</xdr:colOff>
      <xdr:row>23</xdr:row>
      <xdr:rowOff>45720</xdr:rowOff>
    </xdr:from>
    <xdr:to xmlns:xdr="http://schemas.openxmlformats.org/drawingml/2006/spreadsheetDrawing">
      <xdr:col>23</xdr:col>
      <xdr:colOff>17145</xdr:colOff>
      <xdr:row>24</xdr:row>
      <xdr:rowOff>92075</xdr:rowOff>
    </xdr:to>
    <xdr:sp macro="" textlink="">
      <xdr:nvSpPr>
        <xdr:cNvPr id="13" name="図形 14"/>
        <xdr:cNvSpPr/>
      </xdr:nvSpPr>
      <xdr:spPr>
        <a:xfrm rot="-10800000" flipH="1">
          <a:off x="3881755" y="4812030"/>
          <a:ext cx="3048000" cy="217805"/>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計算書①の「５」の数字を入れます。</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xdr:col>
      <xdr:colOff>99060</xdr:colOff>
      <xdr:row>40</xdr:row>
      <xdr:rowOff>85090</xdr:rowOff>
    </xdr:from>
    <xdr:to xmlns:xdr="http://schemas.openxmlformats.org/drawingml/2006/spreadsheetDrawing">
      <xdr:col>23</xdr:col>
      <xdr:colOff>102235</xdr:colOff>
      <xdr:row>41</xdr:row>
      <xdr:rowOff>146685</xdr:rowOff>
    </xdr:to>
    <xdr:sp macro="" textlink="">
      <xdr:nvSpPr>
        <xdr:cNvPr id="14" name="図形 15"/>
        <xdr:cNvSpPr/>
      </xdr:nvSpPr>
      <xdr:spPr>
        <a:xfrm>
          <a:off x="2101215" y="7895590"/>
          <a:ext cx="4913630" cy="233045"/>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この金額が返還額となります。計算誤りがないか再度ご確認ください。</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10</xdr:col>
      <xdr:colOff>90805</xdr:colOff>
      <xdr:row>0</xdr:row>
      <xdr:rowOff>8255</xdr:rowOff>
    </xdr:from>
    <xdr:to xmlns:xdr="http://schemas.openxmlformats.org/drawingml/2006/spreadsheetDrawing">
      <xdr:col>23</xdr:col>
      <xdr:colOff>227965</xdr:colOff>
      <xdr:row>2</xdr:row>
      <xdr:rowOff>94615</xdr:rowOff>
    </xdr:to>
    <xdr:sp macro="" textlink="">
      <xdr:nvSpPr>
        <xdr:cNvPr id="15" name="図形 10"/>
        <xdr:cNvSpPr/>
      </xdr:nvSpPr>
      <xdr:spPr>
        <a:xfrm>
          <a:off x="2877820" y="8255"/>
          <a:ext cx="4262755" cy="429260"/>
        </a:xfrm>
        <a:prstGeom prst="round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400" b="1"/>
            <a:t>記載例①－１</a:t>
          </a:r>
          <a:r>
            <a:rPr kumimoji="1" lang="ja-JP" altLang="en-US" sz="1100" b="1" u="none"/>
            <a:t>　　　返還額あり・</a:t>
          </a:r>
          <a:r>
            <a:rPr kumimoji="1" lang="ja-JP" altLang="en-US" sz="1100" b="1" u="none"/>
            <a:t>課税売上高が５億円以下　　　　</a:t>
          </a:r>
          <a:endParaRPr kumimoji="1" lang="ja-JP" altLang="en-US" sz="1100" b="1"/>
        </a:p>
        <a:p>
          <a:r>
            <a:rPr kumimoji="1" lang="ja-JP" altLang="en-US" sz="1100" b="1" u="none"/>
            <a:t>　　　　　　　　　かつ</a:t>
          </a:r>
          <a:r>
            <a:rPr kumimoji="1" lang="ja-JP" altLang="en-US" sz="1100" b="1" u="none"/>
            <a:t>　課税売上割合が95％以上　　　の場合</a:t>
          </a:r>
          <a:endParaRPr kumimoji="1" lang="ja-JP" altLang="en-US" sz="1100" b="1"/>
        </a:p>
      </xdr:txBody>
    </xdr:sp>
    <xdr:clientData/>
  </xdr:twoCellAnchor>
  <xdr:twoCellAnchor>
    <xdr:from xmlns:xdr="http://schemas.openxmlformats.org/drawingml/2006/spreadsheetDrawing">
      <xdr:col>0</xdr:col>
      <xdr:colOff>285750</xdr:colOff>
      <xdr:row>46</xdr:row>
      <xdr:rowOff>76835</xdr:rowOff>
    </xdr:from>
    <xdr:to xmlns:xdr="http://schemas.openxmlformats.org/drawingml/2006/spreadsheetDrawing">
      <xdr:col>23</xdr:col>
      <xdr:colOff>200025</xdr:colOff>
      <xdr:row>49</xdr:row>
      <xdr:rowOff>52070</xdr:rowOff>
    </xdr:to>
    <xdr:sp macro="" textlink="">
      <xdr:nvSpPr>
        <xdr:cNvPr id="16" name="四角形 11"/>
        <xdr:cNvSpPr/>
      </xdr:nvSpPr>
      <xdr:spPr>
        <a:xfrm>
          <a:off x="285750" y="9087485"/>
          <a:ext cx="6826885" cy="569595"/>
        </a:xfrm>
        <a:prstGeom prst="rect">
          <a:avLst/>
        </a:prstGeom>
        <a:noFill/>
        <a:ln w="1905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lang="ja-JP" altLang="en-US" sz="1000" b="1">
              <a:solidFill>
                <a:srgbClr val="FF0000"/>
              </a:solidFill>
              <a:latin typeface="ＭＳ Ｐゴシック"/>
              <a:ea typeface="ＭＳ Ｐゴシック"/>
            </a:rPr>
            <a:t>（※１）交付金の補助対象経費に係る課税期間が２期にわたる場合は、計算書を２枚作成し、それぞれの計算結果の合計額を「３」に記載してください。</a:t>
          </a:r>
          <a:endParaRPr kumimoji="1" lang="ja-JP" altLang="en-US" sz="1000"/>
        </a:p>
      </xdr:txBody>
    </xdr:sp>
    <xdr:clientData/>
  </xdr:twoCellAnchor>
  <xdr:twoCellAnchor>
    <xdr:from xmlns:xdr="http://schemas.openxmlformats.org/drawingml/2006/spreadsheetDrawing">
      <xdr:col>1</xdr:col>
      <xdr:colOff>57150</xdr:colOff>
      <xdr:row>37</xdr:row>
      <xdr:rowOff>66675</xdr:rowOff>
    </xdr:from>
    <xdr:to xmlns:xdr="http://schemas.openxmlformats.org/drawingml/2006/spreadsheetDrawing">
      <xdr:col>6</xdr:col>
      <xdr:colOff>0</xdr:colOff>
      <xdr:row>46</xdr:row>
      <xdr:rowOff>38735</xdr:rowOff>
    </xdr:to>
    <xdr:sp macro="" textlink="">
      <xdr:nvSpPr>
        <xdr:cNvPr id="19" name="直線 14"/>
        <xdr:cNvSpPr/>
      </xdr:nvSpPr>
      <xdr:spPr>
        <a:xfrm flipV="1">
          <a:off x="361950" y="7362825"/>
          <a:ext cx="1378585" cy="1686560"/>
        </a:xfrm>
        <a:prstGeom prst="line">
          <a:avLst/>
        </a:prstGeom>
        <a:ln>
          <a:solidFill>
            <a:sysClr val="windowText" lastClr="000000"/>
          </a:solidFill>
          <a:prstDash val="sysDash"/>
          <a:headEnd type="none"/>
          <a:tailEnd type="none"/>
        </a:ln>
      </xdr:spPr>
      <xdr:style>
        <a:lnRef idx="1">
          <a:schemeClr val="accent4"/>
        </a:lnRef>
        <a:fillRef idx="0">
          <a:schemeClr val="accent4"/>
        </a:fillRef>
        <a:effectRef idx="0">
          <a:schemeClr val="accent4"/>
        </a:effectRef>
        <a:fontRef idx="minor">
          <a:schemeClr val="tx1"/>
        </a:fontRef>
      </xdr:style>
    </xdr:sp>
    <xdr:clientData/>
  </xdr:twoCellAnchor>
  <xdr:twoCellAnchor>
    <xdr:from xmlns:xdr="http://schemas.openxmlformats.org/drawingml/2006/spreadsheetDrawing">
      <xdr:col>6</xdr:col>
      <xdr:colOff>18415</xdr:colOff>
      <xdr:row>37</xdr:row>
      <xdr:rowOff>57150</xdr:rowOff>
    </xdr:from>
    <xdr:to xmlns:xdr="http://schemas.openxmlformats.org/drawingml/2006/spreadsheetDrawing">
      <xdr:col>13</xdr:col>
      <xdr:colOff>0</xdr:colOff>
      <xdr:row>37</xdr:row>
      <xdr:rowOff>67310</xdr:rowOff>
    </xdr:to>
    <xdr:sp macro="" textlink="">
      <xdr:nvSpPr>
        <xdr:cNvPr id="20" name="直線 15"/>
        <xdr:cNvSpPr/>
      </xdr:nvSpPr>
      <xdr:spPr>
        <a:xfrm flipV="1">
          <a:off x="1758950" y="7353300"/>
          <a:ext cx="1948815" cy="10160"/>
        </a:xfrm>
        <a:prstGeom prst="line">
          <a:avLst/>
        </a:prstGeom>
        <a:noFill/>
        <a:ln>
          <a:solidFill>
            <a:sysClr val="windowText" lastClr="000000"/>
          </a:solidFill>
          <a:prstDash val="dash"/>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xdr:col>
      <xdr:colOff>190500</xdr:colOff>
      <xdr:row>42</xdr:row>
      <xdr:rowOff>454025</xdr:rowOff>
    </xdr:from>
    <xdr:to xmlns:xdr="http://schemas.openxmlformats.org/drawingml/2006/spreadsheetDrawing">
      <xdr:col>9</xdr:col>
      <xdr:colOff>695325</xdr:colOff>
      <xdr:row>44</xdr:row>
      <xdr:rowOff>92710</xdr:rowOff>
    </xdr:to>
    <xdr:sp macro="" textlink="">
      <xdr:nvSpPr>
        <xdr:cNvPr id="3" name="角丸四角形吹き出し 2"/>
        <xdr:cNvSpPr/>
      </xdr:nvSpPr>
      <xdr:spPr>
        <a:xfrm>
          <a:off x="6309995" y="14053185"/>
          <a:ext cx="3848100" cy="324485"/>
        </a:xfrm>
        <a:prstGeom prst="wedgeRoundRectCallout">
          <a:avLst>
            <a:gd name="adj1" fmla="val 24285"/>
            <a:gd name="adj2" fmla="val 7579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rPr>
            <a:t>報告書（様式第６号）の「３」に転記する。</a:t>
          </a:r>
          <a:endParaRPr kumimoji="1" lang="ja-JP" altLang="en-US" sz="1400" b="1">
            <a:solidFill>
              <a:srgbClr val="FF0000"/>
            </a:solidFill>
          </a:endParaRPr>
        </a:p>
      </xdr:txBody>
    </xdr:sp>
    <xdr:clientData/>
  </xdr:twoCellAnchor>
  <xdr:twoCellAnchor>
    <xdr:from xmlns:xdr="http://schemas.openxmlformats.org/drawingml/2006/spreadsheetDrawing">
      <xdr:col>2</xdr:col>
      <xdr:colOff>554355</xdr:colOff>
      <xdr:row>26</xdr:row>
      <xdr:rowOff>348615</xdr:rowOff>
    </xdr:from>
    <xdr:to xmlns:xdr="http://schemas.openxmlformats.org/drawingml/2006/spreadsheetDrawing">
      <xdr:col>4</xdr:col>
      <xdr:colOff>69850</xdr:colOff>
      <xdr:row>30</xdr:row>
      <xdr:rowOff>228600</xdr:rowOff>
    </xdr:to>
    <xdr:sp macro="" textlink="">
      <xdr:nvSpPr>
        <xdr:cNvPr id="6" name="角丸四角形吹き出し 4"/>
        <xdr:cNvSpPr/>
      </xdr:nvSpPr>
      <xdr:spPr>
        <a:xfrm>
          <a:off x="892175" y="9027160"/>
          <a:ext cx="3068320" cy="1647825"/>
        </a:xfrm>
        <a:prstGeom prst="wedgeRoundRectCallout">
          <a:avLst>
            <a:gd name="adj1" fmla="val 30740"/>
            <a:gd name="adj2" fmla="val -4579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行数が不足する場合は、行をコピーして途中の行に挿入してください。（行の挿入後、「計」が合っているか、最終確認してください。）</a:t>
          </a:r>
          <a:endParaRPr kumimoji="1" lang="ja-JP" altLang="en-US" sz="1400" b="1">
            <a:solidFill>
              <a:srgbClr val="FF0000"/>
            </a:solidFill>
          </a:endParaRPr>
        </a:p>
      </xdr:txBody>
    </xdr:sp>
    <xdr:clientData/>
  </xdr:twoCellAnchor>
  <xdr:twoCellAnchor>
    <xdr:from xmlns:xdr="http://schemas.openxmlformats.org/drawingml/2006/spreadsheetDrawing">
      <xdr:col>2</xdr:col>
      <xdr:colOff>482600</xdr:colOff>
      <xdr:row>32</xdr:row>
      <xdr:rowOff>193040</xdr:rowOff>
    </xdr:from>
    <xdr:to xmlns:xdr="http://schemas.openxmlformats.org/drawingml/2006/spreadsheetDrawing">
      <xdr:col>3</xdr:col>
      <xdr:colOff>931545</xdr:colOff>
      <xdr:row>33</xdr:row>
      <xdr:rowOff>178435</xdr:rowOff>
    </xdr:to>
    <xdr:sp macro="" textlink="">
      <xdr:nvSpPr>
        <xdr:cNvPr id="7" name="角丸四角形吹き出し 5"/>
        <xdr:cNvSpPr/>
      </xdr:nvSpPr>
      <xdr:spPr>
        <a:xfrm>
          <a:off x="820420" y="11523345"/>
          <a:ext cx="2439670" cy="375920"/>
        </a:xfrm>
        <a:prstGeom prst="wedgeRoundRectCallout">
          <a:avLst>
            <a:gd name="adj1" fmla="val 201"/>
            <a:gd name="adj2" fmla="val 9464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確定申告書から転記する。</a:t>
          </a:r>
          <a:endParaRPr kumimoji="1" lang="ja-JP" altLang="en-US" sz="1200" b="1">
            <a:solidFill>
              <a:srgbClr val="FF0000"/>
            </a:solidFill>
          </a:endParaRPr>
        </a:p>
      </xdr:txBody>
    </xdr:sp>
    <xdr:clientData/>
  </xdr:twoCellAnchor>
  <xdr:twoCellAnchor>
    <xdr:from xmlns:xdr="http://schemas.openxmlformats.org/drawingml/2006/spreadsheetDrawing">
      <xdr:col>5</xdr:col>
      <xdr:colOff>259080</xdr:colOff>
      <xdr:row>27</xdr:row>
      <xdr:rowOff>213360</xdr:rowOff>
    </xdr:from>
    <xdr:to xmlns:xdr="http://schemas.openxmlformats.org/drawingml/2006/spreadsheetDrawing">
      <xdr:col>8</xdr:col>
      <xdr:colOff>886460</xdr:colOff>
      <xdr:row>31</xdr:row>
      <xdr:rowOff>152400</xdr:rowOff>
    </xdr:to>
    <xdr:sp macro="" textlink="">
      <xdr:nvSpPr>
        <xdr:cNvPr id="9" name="角丸四角形吹き出し 5"/>
        <xdr:cNvSpPr/>
      </xdr:nvSpPr>
      <xdr:spPr>
        <a:xfrm>
          <a:off x="5264150" y="9333865"/>
          <a:ext cx="3970655" cy="1706880"/>
        </a:xfrm>
        <a:prstGeom prst="wedgeRoundRectCallout">
          <a:avLst>
            <a:gd name="adj1" fmla="val -26388"/>
            <a:gd name="adj2" fmla="val 12450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課税売上割合は、割り切れない場合も、原則として端数処理はしません。ここは、</a:t>
          </a:r>
          <a:r>
            <a:rPr kumimoji="1" lang="ja-JP" altLang="en-US" sz="1200" b="1">
              <a:solidFill>
                <a:srgbClr val="FF0000"/>
              </a:solidFill>
            </a:rPr>
            <a:t>申告書付表２に記載された％をそのまま入力するわけではありません。</a:t>
          </a:r>
          <a:endParaRPr kumimoji="1" lang="ja-JP" altLang="en-US" sz="1200" b="1">
            <a:solidFill>
              <a:srgbClr val="FF0000"/>
            </a:solidFill>
          </a:endParaRPr>
        </a:p>
        <a:p>
          <a:pPr algn="l"/>
          <a:r>
            <a:rPr kumimoji="1" lang="ja-JP" altLang="en-US" sz="1200" b="1">
              <a:solidFill>
                <a:srgbClr val="FF0000"/>
              </a:solidFill>
            </a:rPr>
            <a:t>注：ただし、確定申告において、消費税仕入控除税</a:t>
          </a:r>
          <a:endParaRPr kumimoji="1" lang="ja-JP" altLang="en-US" sz="1200" b="1">
            <a:solidFill>
              <a:srgbClr val="FF0000"/>
            </a:solidFill>
          </a:endParaRPr>
        </a:p>
        <a:p>
          <a:pPr algn="l"/>
          <a:r>
            <a:rPr kumimoji="1" lang="ja-JP" altLang="en-US" sz="1200" b="1">
              <a:solidFill>
                <a:srgbClr val="FF0000"/>
              </a:solidFill>
            </a:rPr>
            <a:t>額を</a:t>
          </a:r>
          <a:r>
            <a:rPr kumimoji="1" lang="ja-JP" altLang="en-US" sz="1200" b="1">
              <a:solidFill>
                <a:srgbClr val="FF0000"/>
              </a:solidFill>
            </a:rPr>
            <a:t>切り捨てで計算している場合のみ、ここの課税</a:t>
          </a:r>
          <a:endParaRPr kumimoji="1" lang="ja-JP" altLang="en-US" sz="1200" b="1">
            <a:solidFill>
              <a:srgbClr val="FF0000"/>
            </a:solidFill>
          </a:endParaRPr>
        </a:p>
        <a:p>
          <a:pPr algn="l"/>
          <a:r>
            <a:rPr kumimoji="1" lang="ja-JP" altLang="en-US" sz="1200" b="1">
              <a:solidFill>
                <a:srgbClr val="FF0000"/>
              </a:solidFill>
            </a:rPr>
            <a:t>売上割合</a:t>
          </a:r>
          <a:r>
            <a:rPr kumimoji="1" lang="ja-JP" altLang="en-US" sz="1200" b="1">
              <a:solidFill>
                <a:srgbClr val="FF0000"/>
              </a:solidFill>
            </a:rPr>
            <a:t>も切捨てとなります。</a:t>
          </a:r>
          <a:endParaRPr kumimoji="1" lang="ja-JP" altLang="en-US" sz="1200" b="1">
            <a:solidFill>
              <a:srgbClr val="FF0000"/>
            </a:solidFill>
          </a:endParaRPr>
        </a:p>
      </xdr:txBody>
    </xdr:sp>
    <xdr:clientData/>
  </xdr:twoCellAnchor>
  <xdr:twoCellAnchor>
    <xdr:from xmlns:xdr="http://schemas.openxmlformats.org/drawingml/2006/spreadsheetDrawing">
      <xdr:col>3</xdr:col>
      <xdr:colOff>442595</xdr:colOff>
      <xdr:row>15</xdr:row>
      <xdr:rowOff>168275</xdr:rowOff>
    </xdr:from>
    <xdr:to xmlns:xdr="http://schemas.openxmlformats.org/drawingml/2006/spreadsheetDrawing">
      <xdr:col>5</xdr:col>
      <xdr:colOff>220345</xdr:colOff>
      <xdr:row>17</xdr:row>
      <xdr:rowOff>75565</xdr:rowOff>
    </xdr:to>
    <xdr:sp macro="" textlink="">
      <xdr:nvSpPr>
        <xdr:cNvPr id="10" name="角丸四角形吹き出し 6"/>
        <xdr:cNvSpPr/>
      </xdr:nvSpPr>
      <xdr:spPr>
        <a:xfrm>
          <a:off x="2771140" y="4947285"/>
          <a:ext cx="2454275" cy="654050"/>
        </a:xfrm>
        <a:prstGeom prst="wedgeRoundRectCallout">
          <a:avLst>
            <a:gd name="adj1" fmla="val -67195"/>
            <a:gd name="adj2" fmla="val -1580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交付確定通知に記載された交付確定額を入力する。</a:t>
          </a:r>
          <a:endParaRPr kumimoji="1" lang="ja-JP" altLang="en-US" sz="1200" b="1">
            <a:solidFill>
              <a:srgbClr val="FF0000"/>
            </a:solidFill>
          </a:endParaRPr>
        </a:p>
      </xdr:txBody>
    </xdr:sp>
    <xdr:clientData/>
  </xdr:twoCellAnchor>
  <xdr:twoCellAnchor>
    <xdr:from xmlns:xdr="http://schemas.openxmlformats.org/drawingml/2006/spreadsheetDrawing">
      <xdr:col>7</xdr:col>
      <xdr:colOff>420370</xdr:colOff>
      <xdr:row>35</xdr:row>
      <xdr:rowOff>55880</xdr:rowOff>
    </xdr:from>
    <xdr:to xmlns:xdr="http://schemas.openxmlformats.org/drawingml/2006/spreadsheetDrawing">
      <xdr:col>9</xdr:col>
      <xdr:colOff>913765</xdr:colOff>
      <xdr:row>42</xdr:row>
      <xdr:rowOff>99060</xdr:rowOff>
    </xdr:to>
    <xdr:sp macro="" textlink="">
      <xdr:nvSpPr>
        <xdr:cNvPr id="8" name="角丸四角形吹き出し 6"/>
        <xdr:cNvSpPr/>
      </xdr:nvSpPr>
      <xdr:spPr>
        <a:xfrm>
          <a:off x="7654290" y="12195810"/>
          <a:ext cx="2722245" cy="1502410"/>
        </a:xfrm>
        <a:prstGeom prst="wedgeRoundRectCallout">
          <a:avLst>
            <a:gd name="adj1" fmla="val 30901"/>
            <a:gd name="adj2" fmla="val -87522"/>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実績報告書提出時の「精算額調書（法人計）（別紙２）」の「差引事業費（Ａ-Ｂ=C)」欄の合計の数字（総事業費から寄付金その他収入額を差し引いた額）と一致すること。</a:t>
          </a:r>
          <a:endParaRPr kumimoji="1" lang="ja-JP" altLang="en-US" sz="1200" b="1">
            <a:solidFill>
              <a:srgbClr val="FF0000"/>
            </a:solidFill>
          </a:endParaRPr>
        </a:p>
      </xdr:txBody>
    </xdr:sp>
    <xdr:clientData/>
  </xdr:twoCellAnchor>
  <xdr:twoCellAnchor>
    <xdr:from xmlns:xdr="http://schemas.openxmlformats.org/drawingml/2006/spreadsheetDrawing">
      <xdr:col>2</xdr:col>
      <xdr:colOff>735330</xdr:colOff>
      <xdr:row>0</xdr:row>
      <xdr:rowOff>43815</xdr:rowOff>
    </xdr:from>
    <xdr:to xmlns:xdr="http://schemas.openxmlformats.org/drawingml/2006/spreadsheetDrawing">
      <xdr:col>9</xdr:col>
      <xdr:colOff>802005</xdr:colOff>
      <xdr:row>0</xdr:row>
      <xdr:rowOff>360045</xdr:rowOff>
    </xdr:to>
    <xdr:sp macro="" textlink="">
      <xdr:nvSpPr>
        <xdr:cNvPr id="11" name="図形 7"/>
        <xdr:cNvSpPr/>
      </xdr:nvSpPr>
      <xdr:spPr>
        <a:xfrm>
          <a:off x="1073150" y="43815"/>
          <a:ext cx="9191625" cy="316230"/>
        </a:xfrm>
        <a:prstGeom prst="round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b="1"/>
            <a:t>記載例①－２：　</a:t>
          </a:r>
          <a:r>
            <a:rPr kumimoji="1" lang="ja-JP" altLang="en-US" sz="1600" b="1" u="none"/>
            <a:t>返還額あり・課税売上高が５億円以下かつ課税売上割合が95％以上の場合</a:t>
          </a:r>
          <a:endParaRPr kumimoji="1" lang="ja-JP" altLang="en-US" sz="1600" b="1"/>
        </a:p>
      </xdr:txBody>
    </xdr:sp>
    <xdr:clientData/>
  </xdr:twoCellAnchor>
  <xdr:twoCellAnchor>
    <xdr:from xmlns:xdr="http://schemas.openxmlformats.org/drawingml/2006/spreadsheetDrawing">
      <xdr:col>5</xdr:col>
      <xdr:colOff>269240</xdr:colOff>
      <xdr:row>16</xdr:row>
      <xdr:rowOff>68580</xdr:rowOff>
    </xdr:from>
    <xdr:to xmlns:xdr="http://schemas.openxmlformats.org/drawingml/2006/spreadsheetDrawing">
      <xdr:col>9</xdr:col>
      <xdr:colOff>211455</xdr:colOff>
      <xdr:row>20</xdr:row>
      <xdr:rowOff>133350</xdr:rowOff>
    </xdr:to>
    <xdr:sp macro="" textlink="">
      <xdr:nvSpPr>
        <xdr:cNvPr id="12" name="角丸四角形吹き出し 8"/>
        <xdr:cNvSpPr/>
      </xdr:nvSpPr>
      <xdr:spPr>
        <a:xfrm>
          <a:off x="5274310" y="5220970"/>
          <a:ext cx="4399915" cy="1093470"/>
        </a:xfrm>
        <a:prstGeom prst="wedgeRoundRectCallout">
          <a:avLst>
            <a:gd name="adj1" fmla="val -24928"/>
            <a:gd name="adj2" fmla="val 6498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事業所ごとに算出できない場合は、法人計を御記入ください。ただし、財産処分の承認申請の必要が生じた場合は、事業所ごとに算出する必要がありますので御留意ください。</a:t>
          </a:r>
          <a:endParaRPr kumimoji="1" lang="ja-JP" altLang="en-US"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20955</xdr:colOff>
      <xdr:row>19</xdr:row>
      <xdr:rowOff>83185</xdr:rowOff>
    </xdr:from>
    <xdr:to xmlns:xdr="http://schemas.openxmlformats.org/drawingml/2006/spreadsheetDrawing">
      <xdr:col>22</xdr:col>
      <xdr:colOff>180340</xdr:colOff>
      <xdr:row>22</xdr:row>
      <xdr:rowOff>168910</xdr:rowOff>
    </xdr:to>
    <xdr:sp macro="" textlink="">
      <xdr:nvSpPr>
        <xdr:cNvPr id="2" name="図形 1"/>
        <xdr:cNvSpPr/>
      </xdr:nvSpPr>
      <xdr:spPr>
        <a:xfrm>
          <a:off x="1238250" y="4163695"/>
          <a:ext cx="5541645" cy="600075"/>
        </a:xfrm>
        <a:prstGeom prst="borderCallout1">
          <a:avLst>
            <a:gd name="adj1" fmla="val -4436"/>
            <a:gd name="adj2" fmla="val -544"/>
            <a:gd name="adj3" fmla="val -75905"/>
            <a:gd name="adj4" fmla="val 9869"/>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最終の交付決定通知書に記載された年月日及び文書番号を記載。
（変更の交付決定を受けている場合は、最終の交付決定通知書を参照してください。）</a:t>
          </a:r>
          <a:endParaRPr b="1">
            <a:solidFill>
              <a:srgbClr val="FF0000"/>
            </a:solidFill>
          </a:endParaRPr>
        </a:p>
      </xdr:txBody>
    </xdr:sp>
    <xdr:clientData/>
  </xdr:twoCellAnchor>
  <xdr:twoCellAnchor>
    <xdr:from xmlns:xdr="http://schemas.openxmlformats.org/drawingml/2006/spreadsheetDrawing">
      <xdr:col>5</xdr:col>
      <xdr:colOff>151130</xdr:colOff>
      <xdr:row>27</xdr:row>
      <xdr:rowOff>117475</xdr:rowOff>
    </xdr:from>
    <xdr:to xmlns:xdr="http://schemas.openxmlformats.org/drawingml/2006/spreadsheetDrawing">
      <xdr:col>21</xdr:col>
      <xdr:colOff>22225</xdr:colOff>
      <xdr:row>30</xdr:row>
      <xdr:rowOff>31750</xdr:rowOff>
    </xdr:to>
    <xdr:sp macro="" textlink="">
      <xdr:nvSpPr>
        <xdr:cNvPr id="3" name="図形 2"/>
        <xdr:cNvSpPr/>
      </xdr:nvSpPr>
      <xdr:spPr>
        <a:xfrm>
          <a:off x="1630045" y="5706745"/>
          <a:ext cx="4686935" cy="428625"/>
        </a:xfrm>
        <a:prstGeom prst="borderCallout1">
          <a:avLst>
            <a:gd name="adj1" fmla="val 25556"/>
            <a:gd name="adj2" fmla="val -1795"/>
            <a:gd name="adj3" fmla="val -20258"/>
            <a:gd name="adj4" fmla="val -11709"/>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latin typeface="ＭＳ Ｐゴシック"/>
              <a:ea typeface="ＭＳ Ｐゴシック"/>
            </a:rPr>
            <a:t>補助金の確定通知書に記載された年月日及び文書番号を記載。
　文書番号が、福指第○○－○号　となっているものです。</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0</xdr:col>
      <xdr:colOff>91440</xdr:colOff>
      <xdr:row>11</xdr:row>
      <xdr:rowOff>227330</xdr:rowOff>
    </xdr:from>
    <xdr:to xmlns:xdr="http://schemas.openxmlformats.org/drawingml/2006/spreadsheetDrawing">
      <xdr:col>12</xdr:col>
      <xdr:colOff>288925</xdr:colOff>
      <xdr:row>13</xdr:row>
      <xdr:rowOff>31750</xdr:rowOff>
    </xdr:to>
    <xdr:sp macro="" textlink="">
      <xdr:nvSpPr>
        <xdr:cNvPr id="4" name="図形 3"/>
        <xdr:cNvSpPr/>
      </xdr:nvSpPr>
      <xdr:spPr>
        <a:xfrm>
          <a:off x="91440" y="2322830"/>
          <a:ext cx="3507740" cy="543560"/>
        </a:xfrm>
        <a:prstGeom prst="borderCallout1">
          <a:avLst>
            <a:gd name="adj1" fmla="val 19393"/>
            <a:gd name="adj2" fmla="val 102399"/>
            <a:gd name="adj3" fmla="val 29931"/>
            <a:gd name="adj4" fmla="val 111966"/>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申請法人等の所在地、法人等名、代表者役職名、代表者氏名を確認し、</a:t>
          </a:r>
          <a:r>
            <a:rPr b="1" u="sng">
              <a:solidFill>
                <a:srgbClr val="FF0000"/>
              </a:solidFill>
            </a:rPr>
            <a:t>代表者印を押印</a:t>
          </a:r>
          <a:r>
            <a:rPr b="1">
              <a:solidFill>
                <a:srgbClr val="FF0000"/>
              </a:solidFill>
            </a:rPr>
            <a:t>する
（事業所名、施設長名、施設長印等は不可）</a:t>
          </a:r>
          <a:endParaRPr/>
        </a:p>
      </xdr:txBody>
    </xdr:sp>
    <xdr:clientData/>
  </xdr:twoCellAnchor>
  <xdr:twoCellAnchor>
    <xdr:from xmlns:xdr="http://schemas.openxmlformats.org/drawingml/2006/spreadsheetDrawing">
      <xdr:col>21</xdr:col>
      <xdr:colOff>258445</xdr:colOff>
      <xdr:row>11</xdr:row>
      <xdr:rowOff>278130</xdr:rowOff>
    </xdr:from>
    <xdr:to xmlns:xdr="http://schemas.openxmlformats.org/drawingml/2006/spreadsheetDrawing">
      <xdr:col>23</xdr:col>
      <xdr:colOff>266065</xdr:colOff>
      <xdr:row>13</xdr:row>
      <xdr:rowOff>158750</xdr:rowOff>
    </xdr:to>
    <xdr:sp macro="" textlink="">
      <xdr:nvSpPr>
        <xdr:cNvPr id="5" name="楕円 4"/>
        <xdr:cNvSpPr>
          <a:spLocks noChangeArrowheads="1"/>
        </xdr:cNvSpPr>
      </xdr:nvSpPr>
      <xdr:spPr>
        <a:xfrm>
          <a:off x="6553200" y="2373630"/>
          <a:ext cx="625475" cy="619760"/>
        </a:xfrm>
        <a:prstGeom prst="ellipse">
          <a:avLst/>
        </a:prstGeom>
        <a:noFill/>
        <a:ln w="9525">
          <a:solidFill>
            <a:srgbClr val="FF0000"/>
          </a:solidFill>
        </a:ln>
      </xdr:spPr>
      <xdr:txBody>
        <a:bodyPr vertOverflow="overflow" horzOverflow="overflow" lIns="74295" tIns="8890" rIns="74295" bIns="8890" upright="1"/>
        <a:lstStyle/>
        <a:p/>
      </xdr:txBody>
    </xdr:sp>
    <xdr:clientData/>
  </xdr:twoCellAnchor>
  <xdr:twoCellAnchor>
    <xdr:from xmlns:xdr="http://schemas.openxmlformats.org/drawingml/2006/spreadsheetDrawing">
      <xdr:col>22</xdr:col>
      <xdr:colOff>60325</xdr:colOff>
      <xdr:row>11</xdr:row>
      <xdr:rowOff>358775</xdr:rowOff>
    </xdr:from>
    <xdr:to xmlns:xdr="http://schemas.openxmlformats.org/drawingml/2006/spreadsheetDrawing">
      <xdr:col>23</xdr:col>
      <xdr:colOff>182245</xdr:colOff>
      <xdr:row>13</xdr:row>
      <xdr:rowOff>47625</xdr:rowOff>
    </xdr:to>
    <xdr:sp macro="" textlink="">
      <xdr:nvSpPr>
        <xdr:cNvPr id="6" name="楕円 5"/>
        <xdr:cNvSpPr>
          <a:spLocks noChangeArrowheads="1"/>
        </xdr:cNvSpPr>
      </xdr:nvSpPr>
      <xdr:spPr>
        <a:xfrm>
          <a:off x="6659880" y="2454275"/>
          <a:ext cx="434975" cy="427990"/>
        </a:xfrm>
        <a:prstGeom prst="ellipse">
          <a:avLst/>
        </a:prstGeom>
        <a:noFill/>
        <a:ln w="9525">
          <a:solidFill>
            <a:srgbClr val="FF0000"/>
          </a:solidFill>
        </a:ln>
      </xdr:spPr>
      <xdr:txBody>
        <a:bodyPr vertOverflow="overflow" horzOverflow="overflow" lIns="74295" tIns="8890" rIns="74295" bIns="8890" upright="1"/>
        <a:lstStyle/>
        <a:p/>
      </xdr:txBody>
    </xdr:sp>
    <xdr:clientData/>
  </xdr:twoCellAnchor>
  <xdr:twoCellAnchor>
    <xdr:from xmlns:xdr="http://schemas.openxmlformats.org/drawingml/2006/spreadsheetDrawing">
      <xdr:col>13</xdr:col>
      <xdr:colOff>97790</xdr:colOff>
      <xdr:row>36</xdr:row>
      <xdr:rowOff>125095</xdr:rowOff>
    </xdr:from>
    <xdr:to xmlns:xdr="http://schemas.openxmlformats.org/drawingml/2006/spreadsheetDrawing">
      <xdr:col>22</xdr:col>
      <xdr:colOff>115570</xdr:colOff>
      <xdr:row>37</xdr:row>
      <xdr:rowOff>155575</xdr:rowOff>
    </xdr:to>
    <xdr:sp macro="" textlink="">
      <xdr:nvSpPr>
        <xdr:cNvPr id="7" name="図形 6"/>
        <xdr:cNvSpPr/>
      </xdr:nvSpPr>
      <xdr:spPr>
        <a:xfrm>
          <a:off x="3805555" y="7257415"/>
          <a:ext cx="2909570" cy="201930"/>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計算書②の６</a:t>
          </a:r>
          <a:r>
            <a:rPr lang="ja-JP" altLang="en-US" b="1">
              <a:solidFill>
                <a:srgbClr val="FF0000"/>
              </a:solidFill>
              <a:latin typeface="ＭＳ Ｐゴシック"/>
              <a:ea typeface="ＭＳ Ｐゴシック"/>
            </a:rPr>
            <a:t>(4)の数字を入れます。</a:t>
          </a:r>
          <a:r>
            <a:rPr lang="ja-JP" altLang="en-US" b="1">
              <a:solidFill>
                <a:srgbClr val="FF0000"/>
              </a:solidFill>
              <a:latin typeface="ＭＳ Ｐゴシック"/>
              <a:ea typeface="ＭＳ Ｐゴシック"/>
            </a:rPr>
            <a:t>（※１）</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8</xdr:col>
      <xdr:colOff>213360</xdr:colOff>
      <xdr:row>32</xdr:row>
      <xdr:rowOff>109220</xdr:rowOff>
    </xdr:from>
    <xdr:to xmlns:xdr="http://schemas.openxmlformats.org/drawingml/2006/spreadsheetDrawing">
      <xdr:col>22</xdr:col>
      <xdr:colOff>123190</xdr:colOff>
      <xdr:row>33</xdr:row>
      <xdr:rowOff>139700</xdr:rowOff>
    </xdr:to>
    <xdr:sp macro="" textlink="">
      <xdr:nvSpPr>
        <xdr:cNvPr id="8" name="図形 7"/>
        <xdr:cNvSpPr/>
      </xdr:nvSpPr>
      <xdr:spPr>
        <a:xfrm>
          <a:off x="2477135" y="6555740"/>
          <a:ext cx="4245610" cy="201930"/>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該当額がある場合には、金額を記入。</a:t>
          </a:r>
          <a:r>
            <a:rPr lang="ja-JP" altLang="en-US" b="1">
              <a:solidFill>
                <a:srgbClr val="FF0000"/>
              </a:solidFill>
              <a:latin typeface="ＭＳ Ｐゴシック"/>
              <a:ea typeface="ＭＳ Ｐゴシック"/>
            </a:rPr>
            <a:t>ない場合は０を記入。</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14</xdr:col>
      <xdr:colOff>160020</xdr:colOff>
      <xdr:row>23</xdr:row>
      <xdr:rowOff>61595</xdr:rowOff>
    </xdr:from>
    <xdr:to xmlns:xdr="http://schemas.openxmlformats.org/drawingml/2006/spreadsheetDrawing">
      <xdr:col>22</xdr:col>
      <xdr:colOff>272415</xdr:colOff>
      <xdr:row>24</xdr:row>
      <xdr:rowOff>107950</xdr:rowOff>
    </xdr:to>
    <xdr:sp macro="" textlink="">
      <xdr:nvSpPr>
        <xdr:cNvPr id="9" name="図形 8"/>
        <xdr:cNvSpPr/>
      </xdr:nvSpPr>
      <xdr:spPr>
        <a:xfrm rot="-10800000" flipH="1">
          <a:off x="4129405" y="4827905"/>
          <a:ext cx="2742565" cy="217805"/>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計算書②の「５」の数字を入れます。</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5</xdr:col>
      <xdr:colOff>167005</xdr:colOff>
      <xdr:row>40</xdr:row>
      <xdr:rowOff>101600</xdr:rowOff>
    </xdr:from>
    <xdr:to xmlns:xdr="http://schemas.openxmlformats.org/drawingml/2006/spreadsheetDrawing">
      <xdr:col>22</xdr:col>
      <xdr:colOff>228600</xdr:colOff>
      <xdr:row>41</xdr:row>
      <xdr:rowOff>147320</xdr:rowOff>
    </xdr:to>
    <xdr:sp macro="" textlink="">
      <xdr:nvSpPr>
        <xdr:cNvPr id="10" name="図形 9"/>
        <xdr:cNvSpPr/>
      </xdr:nvSpPr>
      <xdr:spPr>
        <a:xfrm>
          <a:off x="1645920" y="7919720"/>
          <a:ext cx="5182235" cy="217170"/>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この金額が返還額となります。計算誤りがないか再度ご確認ください。</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11</xdr:col>
      <xdr:colOff>91440</xdr:colOff>
      <xdr:row>0</xdr:row>
      <xdr:rowOff>55245</xdr:rowOff>
    </xdr:from>
    <xdr:to xmlns:xdr="http://schemas.openxmlformats.org/drawingml/2006/spreadsheetDrawing">
      <xdr:col>23</xdr:col>
      <xdr:colOff>273050</xdr:colOff>
      <xdr:row>2</xdr:row>
      <xdr:rowOff>20955</xdr:rowOff>
    </xdr:to>
    <xdr:sp macro="" textlink="">
      <xdr:nvSpPr>
        <xdr:cNvPr id="11" name="図形 10"/>
        <xdr:cNvSpPr/>
      </xdr:nvSpPr>
      <xdr:spPr>
        <a:xfrm>
          <a:off x="3140075" y="55245"/>
          <a:ext cx="4045585" cy="308610"/>
        </a:xfrm>
        <a:prstGeom prst="round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200" b="1"/>
            <a:t>記載例②－１：　</a:t>
          </a:r>
          <a:r>
            <a:rPr kumimoji="1" lang="ja-JP" altLang="en-US" sz="1200" b="1" u="none"/>
            <a:t>返還額あり・個別対応方式の場合</a:t>
          </a:r>
          <a:endParaRPr kumimoji="1" lang="ja-JP" altLang="en-US" sz="1200" b="1"/>
        </a:p>
      </xdr:txBody>
    </xdr:sp>
    <xdr:clientData/>
  </xdr:twoCellAnchor>
  <xdr:twoCellAnchor>
    <xdr:from xmlns:xdr="http://schemas.openxmlformats.org/drawingml/2006/spreadsheetDrawing">
      <xdr:col>1</xdr:col>
      <xdr:colOff>0</xdr:colOff>
      <xdr:row>46</xdr:row>
      <xdr:rowOff>0</xdr:rowOff>
    </xdr:from>
    <xdr:to xmlns:xdr="http://schemas.openxmlformats.org/drawingml/2006/spreadsheetDrawing">
      <xdr:col>23</xdr:col>
      <xdr:colOff>237490</xdr:colOff>
      <xdr:row>48</xdr:row>
      <xdr:rowOff>146050</xdr:rowOff>
    </xdr:to>
    <xdr:sp macro="" textlink="">
      <xdr:nvSpPr>
        <xdr:cNvPr id="12" name="四角形 11"/>
        <xdr:cNvSpPr/>
      </xdr:nvSpPr>
      <xdr:spPr>
        <a:xfrm>
          <a:off x="304800" y="9018270"/>
          <a:ext cx="6845300" cy="568960"/>
        </a:xfrm>
        <a:prstGeom prst="rect">
          <a:avLst/>
        </a:prstGeom>
        <a:noFill/>
        <a:ln w="1905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lang="ja-JP" altLang="en-US" sz="1000" b="1">
              <a:solidFill>
                <a:srgbClr val="FF0000"/>
              </a:solidFill>
              <a:latin typeface="ＭＳ Ｐゴシック"/>
              <a:ea typeface="ＭＳ Ｐゴシック"/>
            </a:rPr>
            <a:t>（※１）交付金の補助対象経費に係る課税期間が２期にわたる場合は、計算書を２枚作成し、それぞれの計算結果の合計額を「３」に記載してください。</a:t>
          </a:r>
          <a:endParaRPr kumimoji="1" lang="ja-JP" altLang="en-US" sz="1000"/>
        </a:p>
      </xdr:txBody>
    </xdr:sp>
    <xdr:clientData/>
  </xdr:twoCellAnchor>
  <xdr:twoCellAnchor>
    <xdr:from xmlns:xdr="http://schemas.openxmlformats.org/drawingml/2006/spreadsheetDrawing">
      <xdr:col>1</xdr:col>
      <xdr:colOff>10160</xdr:colOff>
      <xdr:row>37</xdr:row>
      <xdr:rowOff>111125</xdr:rowOff>
    </xdr:from>
    <xdr:to xmlns:xdr="http://schemas.openxmlformats.org/drawingml/2006/spreadsheetDrawing">
      <xdr:col>6</xdr:col>
      <xdr:colOff>142240</xdr:colOff>
      <xdr:row>46</xdr:row>
      <xdr:rowOff>33655</xdr:rowOff>
    </xdr:to>
    <xdr:sp macro="" textlink="">
      <xdr:nvSpPr>
        <xdr:cNvPr id="13" name="直線 12"/>
        <xdr:cNvSpPr/>
      </xdr:nvSpPr>
      <xdr:spPr>
        <a:xfrm flipV="1">
          <a:off x="314960" y="7414895"/>
          <a:ext cx="1567815" cy="1637030"/>
        </a:xfrm>
        <a:prstGeom prst="line">
          <a:avLst/>
        </a:prstGeom>
        <a:ln>
          <a:solidFill>
            <a:sysClr val="windowText" lastClr="000000"/>
          </a:solidFill>
          <a:prstDash val="sysDash"/>
          <a:headEnd type="none"/>
          <a:tailEnd type="none"/>
        </a:ln>
      </xdr:spPr>
      <xdr:style>
        <a:lnRef idx="1">
          <a:schemeClr val="accent4"/>
        </a:lnRef>
        <a:fillRef idx="0">
          <a:schemeClr val="accent4"/>
        </a:fillRef>
        <a:effectRef idx="0">
          <a:schemeClr val="accent4"/>
        </a:effectRef>
        <a:fontRef idx="minor">
          <a:schemeClr val="tx1"/>
        </a:fontRef>
      </xdr:style>
    </xdr:sp>
    <xdr:clientData/>
  </xdr:twoCellAnchor>
  <xdr:twoCellAnchor>
    <xdr:from xmlns:xdr="http://schemas.openxmlformats.org/drawingml/2006/spreadsheetDrawing">
      <xdr:col>6</xdr:col>
      <xdr:colOff>113030</xdr:colOff>
      <xdr:row>37</xdr:row>
      <xdr:rowOff>72390</xdr:rowOff>
    </xdr:from>
    <xdr:to xmlns:xdr="http://schemas.openxmlformats.org/drawingml/2006/spreadsheetDrawing">
      <xdr:col>12</xdr:col>
      <xdr:colOff>370840</xdr:colOff>
      <xdr:row>37</xdr:row>
      <xdr:rowOff>121285</xdr:rowOff>
    </xdr:to>
    <xdr:sp macro="" textlink="">
      <xdr:nvSpPr>
        <xdr:cNvPr id="14" name="直線 13"/>
        <xdr:cNvSpPr/>
      </xdr:nvSpPr>
      <xdr:spPr>
        <a:xfrm flipV="1">
          <a:off x="1853565" y="7376160"/>
          <a:ext cx="1827530" cy="48895"/>
        </a:xfrm>
        <a:prstGeom prst="line">
          <a:avLst/>
        </a:prstGeom>
        <a:noFill/>
        <a:ln>
          <a:solidFill>
            <a:sysClr val="windowText" lastClr="000000"/>
          </a:solidFill>
          <a:prstDash val="dash"/>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126365</xdr:colOff>
      <xdr:row>53</xdr:row>
      <xdr:rowOff>125095</xdr:rowOff>
    </xdr:from>
    <xdr:to xmlns:xdr="http://schemas.openxmlformats.org/drawingml/2006/spreadsheetDrawing">
      <xdr:col>9</xdr:col>
      <xdr:colOff>653415</xdr:colOff>
      <xdr:row>55</xdr:row>
      <xdr:rowOff>57150</xdr:rowOff>
    </xdr:to>
    <xdr:sp macro="" textlink="">
      <xdr:nvSpPr>
        <xdr:cNvPr id="3" name="角丸四角形吹き出し 2"/>
        <xdr:cNvSpPr/>
      </xdr:nvSpPr>
      <xdr:spPr>
        <a:xfrm>
          <a:off x="6296660" y="16326485"/>
          <a:ext cx="3870325" cy="274955"/>
        </a:xfrm>
        <a:prstGeom prst="wedgeRoundRectCallout">
          <a:avLst>
            <a:gd name="adj1" fmla="val 7304"/>
            <a:gd name="adj2" fmla="val -1063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rPr>
            <a:t>報告書（様式第６号）の「３」に転記する。</a:t>
          </a:r>
          <a:endParaRPr kumimoji="1" lang="ja-JP" altLang="en-US" sz="1400" b="1">
            <a:solidFill>
              <a:srgbClr val="FF0000"/>
            </a:solidFill>
          </a:endParaRPr>
        </a:p>
      </xdr:txBody>
    </xdr:sp>
    <xdr:clientData/>
  </xdr:twoCellAnchor>
  <xdr:twoCellAnchor>
    <xdr:from xmlns:xdr="http://schemas.openxmlformats.org/drawingml/2006/spreadsheetDrawing">
      <xdr:col>4</xdr:col>
      <xdr:colOff>469265</xdr:colOff>
      <xdr:row>33</xdr:row>
      <xdr:rowOff>335280</xdr:rowOff>
    </xdr:from>
    <xdr:to xmlns:xdr="http://schemas.openxmlformats.org/drawingml/2006/spreadsheetDrawing">
      <xdr:col>5</xdr:col>
      <xdr:colOff>116840</xdr:colOff>
      <xdr:row>41</xdr:row>
      <xdr:rowOff>201930</xdr:rowOff>
    </xdr:to>
    <xdr:cxnSp macro="">
      <xdr:nvCxnSpPr>
        <xdr:cNvPr id="6" name="直線矢印コネクタ 5"/>
        <xdr:cNvCxnSpPr/>
      </xdr:nvCxnSpPr>
      <xdr:spPr>
        <a:xfrm flipH="1">
          <a:off x="4410710" y="11545570"/>
          <a:ext cx="762000" cy="1842135"/>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638175</xdr:colOff>
      <xdr:row>33</xdr:row>
      <xdr:rowOff>261620</xdr:rowOff>
    </xdr:from>
    <xdr:to xmlns:xdr="http://schemas.openxmlformats.org/drawingml/2006/spreadsheetDrawing">
      <xdr:col>9</xdr:col>
      <xdr:colOff>101600</xdr:colOff>
      <xdr:row>41</xdr:row>
      <xdr:rowOff>70485</xdr:rowOff>
    </xdr:to>
    <xdr:cxnSp macro="">
      <xdr:nvCxnSpPr>
        <xdr:cNvPr id="8" name="直線矢印コネクタ 7"/>
        <xdr:cNvCxnSpPr/>
      </xdr:nvCxnSpPr>
      <xdr:spPr>
        <a:xfrm flipH="1">
          <a:off x="6808470" y="11471910"/>
          <a:ext cx="2806700" cy="1784350"/>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1002030</xdr:colOff>
      <xdr:row>33</xdr:row>
      <xdr:rowOff>280035</xdr:rowOff>
    </xdr:from>
    <xdr:to xmlns:xdr="http://schemas.openxmlformats.org/drawingml/2006/spreadsheetDrawing">
      <xdr:col>7</xdr:col>
      <xdr:colOff>381000</xdr:colOff>
      <xdr:row>43</xdr:row>
      <xdr:rowOff>156845</xdr:rowOff>
    </xdr:to>
    <xdr:cxnSp macro="">
      <xdr:nvCxnSpPr>
        <xdr:cNvPr id="10" name="直線矢印コネクタ 9"/>
        <xdr:cNvCxnSpPr/>
      </xdr:nvCxnSpPr>
      <xdr:spPr>
        <a:xfrm flipH="1">
          <a:off x="4943475" y="11490325"/>
          <a:ext cx="2722245" cy="2271395"/>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1002030</xdr:colOff>
      <xdr:row>43</xdr:row>
      <xdr:rowOff>22225</xdr:rowOff>
    </xdr:from>
    <xdr:to xmlns:xdr="http://schemas.openxmlformats.org/drawingml/2006/spreadsheetDrawing">
      <xdr:col>7</xdr:col>
      <xdr:colOff>862965</xdr:colOff>
      <xdr:row>47</xdr:row>
      <xdr:rowOff>133350</xdr:rowOff>
    </xdr:to>
    <xdr:cxnSp macro="">
      <xdr:nvCxnSpPr>
        <xdr:cNvPr id="15" name="直線矢印コネクタ 14"/>
        <xdr:cNvCxnSpPr/>
      </xdr:nvCxnSpPr>
      <xdr:spPr>
        <a:xfrm flipH="1">
          <a:off x="4943475" y="13627100"/>
          <a:ext cx="3204210" cy="991235"/>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143510</xdr:colOff>
      <xdr:row>29</xdr:row>
      <xdr:rowOff>11430</xdr:rowOff>
    </xdr:from>
    <xdr:to xmlns:xdr="http://schemas.openxmlformats.org/drawingml/2006/spreadsheetDrawing">
      <xdr:col>9</xdr:col>
      <xdr:colOff>43815</xdr:colOff>
      <xdr:row>31</xdr:row>
      <xdr:rowOff>302895</xdr:rowOff>
    </xdr:to>
    <xdr:sp macro="" textlink="">
      <xdr:nvSpPr>
        <xdr:cNvPr id="16" name="角丸四角形吹き出し 9"/>
        <xdr:cNvSpPr/>
      </xdr:nvSpPr>
      <xdr:spPr>
        <a:xfrm>
          <a:off x="5199380" y="9514840"/>
          <a:ext cx="4358005" cy="1144905"/>
        </a:xfrm>
        <a:prstGeom prst="wedgeRoundRectCallout">
          <a:avLst>
            <a:gd name="adj1" fmla="val 30740"/>
            <a:gd name="adj2" fmla="val -4579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行数が不足する場合は、行をコピーして途中の行に挿入してください。（行の挿入後、「計」が合っているか、最終確認してください。）</a:t>
          </a:r>
          <a:endParaRPr kumimoji="1" lang="ja-JP" altLang="en-US" sz="1400" b="1">
            <a:solidFill>
              <a:srgbClr val="FF0000"/>
            </a:solidFill>
          </a:endParaRPr>
        </a:p>
      </xdr:txBody>
    </xdr:sp>
    <xdr:clientData/>
  </xdr:twoCellAnchor>
  <xdr:twoCellAnchor>
    <xdr:from xmlns:xdr="http://schemas.openxmlformats.org/drawingml/2006/spreadsheetDrawing">
      <xdr:col>2</xdr:col>
      <xdr:colOff>640080</xdr:colOff>
      <xdr:row>33</xdr:row>
      <xdr:rowOff>220345</xdr:rowOff>
    </xdr:from>
    <xdr:to xmlns:xdr="http://schemas.openxmlformats.org/drawingml/2006/spreadsheetDrawing">
      <xdr:col>3</xdr:col>
      <xdr:colOff>1215390</xdr:colOff>
      <xdr:row>34</xdr:row>
      <xdr:rowOff>187325</xdr:rowOff>
    </xdr:to>
    <xdr:sp macro="" textlink="">
      <xdr:nvSpPr>
        <xdr:cNvPr id="20" name="角丸四角形吹き出し 13"/>
        <xdr:cNvSpPr/>
      </xdr:nvSpPr>
      <xdr:spPr>
        <a:xfrm>
          <a:off x="1028700" y="11430635"/>
          <a:ext cx="2566035" cy="357505"/>
        </a:xfrm>
        <a:prstGeom prst="wedgeRoundRectCallout">
          <a:avLst>
            <a:gd name="adj1" fmla="val 201"/>
            <a:gd name="adj2" fmla="val 9464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確定申告書から転記する。</a:t>
          </a:r>
          <a:endParaRPr kumimoji="1" lang="ja-JP" altLang="en-US" sz="1200" b="1">
            <a:solidFill>
              <a:srgbClr val="FF0000"/>
            </a:solidFill>
          </a:endParaRPr>
        </a:p>
      </xdr:txBody>
    </xdr:sp>
    <xdr:clientData/>
  </xdr:twoCellAnchor>
  <xdr:twoCellAnchor>
    <xdr:from xmlns:xdr="http://schemas.openxmlformats.org/drawingml/2006/spreadsheetDrawing">
      <xdr:col>8</xdr:col>
      <xdr:colOff>63500</xdr:colOff>
      <xdr:row>35</xdr:row>
      <xdr:rowOff>155575</xdr:rowOff>
    </xdr:from>
    <xdr:to xmlns:xdr="http://schemas.openxmlformats.org/drawingml/2006/spreadsheetDrawing">
      <xdr:col>10</xdr:col>
      <xdr:colOff>318770</xdr:colOff>
      <xdr:row>41</xdr:row>
      <xdr:rowOff>147955</xdr:rowOff>
    </xdr:to>
    <xdr:sp macro="" textlink="">
      <xdr:nvSpPr>
        <xdr:cNvPr id="21" name="角丸四角形吹き出し 14"/>
        <xdr:cNvSpPr/>
      </xdr:nvSpPr>
      <xdr:spPr>
        <a:xfrm>
          <a:off x="8462645" y="11965940"/>
          <a:ext cx="2484120" cy="1367790"/>
        </a:xfrm>
        <a:prstGeom prst="wedgeRoundRectCallout">
          <a:avLst>
            <a:gd name="adj1" fmla="val 23968"/>
            <a:gd name="adj2" fmla="val -74774"/>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実績報告書提出時の「精算額調書（法人計）（別紙２）」の「差引事業費（Ａ-Ｂ=C)」欄の合計の数字（総事業費から寄付金その他収入額を差し引いた額）と一致すること。</a:t>
          </a:r>
          <a:endParaRPr kumimoji="1" lang="ja-JP" altLang="en-US" sz="1100" b="1">
            <a:solidFill>
              <a:srgbClr val="FF0000"/>
            </a:solidFill>
          </a:endParaRPr>
        </a:p>
      </xdr:txBody>
    </xdr:sp>
    <xdr:clientData/>
  </xdr:twoCellAnchor>
  <xdr:twoCellAnchor>
    <xdr:from xmlns:xdr="http://schemas.openxmlformats.org/drawingml/2006/spreadsheetDrawing">
      <xdr:col>5</xdr:col>
      <xdr:colOff>636270</xdr:colOff>
      <xdr:row>38</xdr:row>
      <xdr:rowOff>221615</xdr:rowOff>
    </xdr:from>
    <xdr:to xmlns:xdr="http://schemas.openxmlformats.org/drawingml/2006/spreadsheetDrawing">
      <xdr:col>6</xdr:col>
      <xdr:colOff>316865</xdr:colOff>
      <xdr:row>50</xdr:row>
      <xdr:rowOff>74930</xdr:rowOff>
    </xdr:to>
    <xdr:cxnSp macro="">
      <xdr:nvCxnSpPr>
        <xdr:cNvPr id="22" name="直線矢印コネクタ 15"/>
        <xdr:cNvCxnSpPr/>
      </xdr:nvCxnSpPr>
      <xdr:spPr>
        <a:xfrm>
          <a:off x="5692140" y="12713970"/>
          <a:ext cx="795020" cy="2760345"/>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114935</xdr:colOff>
      <xdr:row>28</xdr:row>
      <xdr:rowOff>231140</xdr:rowOff>
    </xdr:from>
    <xdr:to xmlns:xdr="http://schemas.openxmlformats.org/drawingml/2006/spreadsheetDrawing">
      <xdr:col>4</xdr:col>
      <xdr:colOff>549275</xdr:colOff>
      <xdr:row>32</xdr:row>
      <xdr:rowOff>210820</xdr:rowOff>
    </xdr:to>
    <xdr:sp macro="" textlink="">
      <xdr:nvSpPr>
        <xdr:cNvPr id="23" name="角丸四角形吹き出し 11"/>
        <xdr:cNvSpPr/>
      </xdr:nvSpPr>
      <xdr:spPr>
        <a:xfrm>
          <a:off x="503555" y="9307830"/>
          <a:ext cx="3987165" cy="1686560"/>
        </a:xfrm>
        <a:prstGeom prst="wedgeRoundRectCallout">
          <a:avLst>
            <a:gd name="adj1" fmla="val 41976"/>
            <a:gd name="adj2" fmla="val 12018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課税売上割合は、割り切れない場合も、原則として端数処理はしません。ここは、</a:t>
          </a:r>
          <a:r>
            <a:rPr kumimoji="1" lang="ja-JP" altLang="en-US" sz="1200" b="1">
              <a:solidFill>
                <a:srgbClr val="FF0000"/>
              </a:solidFill>
            </a:rPr>
            <a:t>申告書付表２に記載された％をそのまま入力するわけではありません。</a:t>
          </a:r>
          <a:endParaRPr kumimoji="1" lang="ja-JP" altLang="en-US" sz="1200" b="1">
            <a:solidFill>
              <a:srgbClr val="FF0000"/>
            </a:solidFill>
          </a:endParaRPr>
        </a:p>
        <a:p>
          <a:pPr algn="l"/>
          <a:r>
            <a:rPr kumimoji="1" lang="ja-JP" altLang="en-US" sz="1200" b="1">
              <a:solidFill>
                <a:srgbClr val="FF0000"/>
              </a:solidFill>
            </a:rPr>
            <a:t>注：ただし、確定申告において、消費税仕入控除税</a:t>
          </a:r>
          <a:endParaRPr kumimoji="1" lang="ja-JP" altLang="en-US" sz="1200" b="1">
            <a:solidFill>
              <a:srgbClr val="FF0000"/>
            </a:solidFill>
          </a:endParaRPr>
        </a:p>
        <a:p>
          <a:pPr algn="l"/>
          <a:r>
            <a:rPr kumimoji="1" lang="ja-JP" altLang="en-US" sz="1200" b="1">
              <a:solidFill>
                <a:srgbClr val="FF0000"/>
              </a:solidFill>
            </a:rPr>
            <a:t>額を</a:t>
          </a:r>
          <a:r>
            <a:rPr kumimoji="1" lang="ja-JP" altLang="en-US" sz="1200" b="1">
              <a:solidFill>
                <a:srgbClr val="FF0000"/>
              </a:solidFill>
            </a:rPr>
            <a:t>切り捨てで計算している場合のみ、ここの課税</a:t>
          </a:r>
          <a:endParaRPr kumimoji="1" lang="ja-JP" altLang="en-US" sz="1200" b="1">
            <a:solidFill>
              <a:srgbClr val="FF0000"/>
            </a:solidFill>
          </a:endParaRPr>
        </a:p>
        <a:p>
          <a:pPr algn="l"/>
          <a:r>
            <a:rPr kumimoji="1" lang="ja-JP" altLang="en-US" sz="1200" b="1">
              <a:solidFill>
                <a:srgbClr val="FF0000"/>
              </a:solidFill>
            </a:rPr>
            <a:t>売上割合</a:t>
          </a:r>
          <a:r>
            <a:rPr kumimoji="1" lang="ja-JP" altLang="en-US" sz="1200" b="1">
              <a:solidFill>
                <a:srgbClr val="FF0000"/>
              </a:solidFill>
            </a:rPr>
            <a:t>も切捨てとなります。</a:t>
          </a:r>
          <a:endParaRPr kumimoji="1" lang="ja-JP" altLang="en-US" sz="1200" b="1">
            <a:solidFill>
              <a:srgbClr val="FF0000"/>
            </a:solidFill>
          </a:endParaRPr>
        </a:p>
      </xdr:txBody>
    </xdr:sp>
    <xdr:clientData/>
  </xdr:twoCellAnchor>
  <xdr:twoCellAnchor>
    <xdr:from xmlns:xdr="http://schemas.openxmlformats.org/drawingml/2006/spreadsheetDrawing">
      <xdr:col>5</xdr:col>
      <xdr:colOff>44450</xdr:colOff>
      <xdr:row>45</xdr:row>
      <xdr:rowOff>220980</xdr:rowOff>
    </xdr:from>
    <xdr:to xmlns:xdr="http://schemas.openxmlformats.org/drawingml/2006/spreadsheetDrawing">
      <xdr:col>7</xdr:col>
      <xdr:colOff>916305</xdr:colOff>
      <xdr:row>49</xdr:row>
      <xdr:rowOff>292735</xdr:rowOff>
    </xdr:to>
    <xdr:cxnSp macro="">
      <xdr:nvCxnSpPr>
        <xdr:cNvPr id="24" name="直線矢印コネクタ 12"/>
        <xdr:cNvCxnSpPr/>
      </xdr:nvCxnSpPr>
      <xdr:spPr>
        <a:xfrm flipH="1">
          <a:off x="5100320" y="14244955"/>
          <a:ext cx="3100705" cy="1056640"/>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1097915</xdr:colOff>
      <xdr:row>16</xdr:row>
      <xdr:rowOff>105410</xdr:rowOff>
    </xdr:from>
    <xdr:to xmlns:xdr="http://schemas.openxmlformats.org/drawingml/2006/spreadsheetDrawing">
      <xdr:col>5</xdr:col>
      <xdr:colOff>726440</xdr:colOff>
      <xdr:row>18</xdr:row>
      <xdr:rowOff>76200</xdr:rowOff>
    </xdr:to>
    <xdr:sp macro="" textlink="">
      <xdr:nvSpPr>
        <xdr:cNvPr id="25" name="角丸四角形吹き出し 13"/>
        <xdr:cNvSpPr/>
      </xdr:nvSpPr>
      <xdr:spPr>
        <a:xfrm>
          <a:off x="3477260" y="5279390"/>
          <a:ext cx="2305050" cy="810260"/>
        </a:xfrm>
        <a:prstGeom prst="wedgeRoundRectCallout">
          <a:avLst>
            <a:gd name="adj1" fmla="val -87306"/>
            <a:gd name="adj2" fmla="val 369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交付確定通知に記載された交付確定額を入力する。</a:t>
          </a:r>
          <a:endParaRPr kumimoji="1" lang="ja-JP" altLang="en-US" sz="1200" b="1">
            <a:solidFill>
              <a:srgbClr val="FF0000"/>
            </a:solidFill>
          </a:endParaRPr>
        </a:p>
      </xdr:txBody>
    </xdr:sp>
    <xdr:clientData/>
  </xdr:twoCellAnchor>
  <xdr:twoCellAnchor>
    <xdr:from xmlns:xdr="http://schemas.openxmlformats.org/drawingml/2006/spreadsheetDrawing">
      <xdr:col>4</xdr:col>
      <xdr:colOff>671195</xdr:colOff>
      <xdr:row>0</xdr:row>
      <xdr:rowOff>80645</xdr:rowOff>
    </xdr:from>
    <xdr:to xmlns:xdr="http://schemas.openxmlformats.org/drawingml/2006/spreadsheetDrawing">
      <xdr:col>10</xdr:col>
      <xdr:colOff>12700</xdr:colOff>
      <xdr:row>1</xdr:row>
      <xdr:rowOff>86360</xdr:rowOff>
    </xdr:to>
    <xdr:sp macro="" textlink="">
      <xdr:nvSpPr>
        <xdr:cNvPr id="26" name="図形 14"/>
        <xdr:cNvSpPr/>
      </xdr:nvSpPr>
      <xdr:spPr>
        <a:xfrm>
          <a:off x="4612640" y="80645"/>
          <a:ext cx="6028055" cy="318135"/>
        </a:xfrm>
        <a:prstGeom prst="round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b="1" u="sng"/>
            <a:t>記載例②－２　：　　返還額あり・個別対応方式　の場合　</a:t>
          </a:r>
          <a:endParaRPr kumimoji="1" lang="ja-JP" altLang="en-US" sz="1600" b="1"/>
        </a:p>
      </xdr:txBody>
    </xdr:sp>
    <xdr:clientData/>
  </xdr:twoCellAnchor>
  <xdr:twoCellAnchor>
    <xdr:from xmlns:xdr="http://schemas.openxmlformats.org/drawingml/2006/spreadsheetDrawing">
      <xdr:col>6</xdr:col>
      <xdr:colOff>106680</xdr:colOff>
      <xdr:row>16</xdr:row>
      <xdr:rowOff>150495</xdr:rowOff>
    </xdr:from>
    <xdr:to xmlns:xdr="http://schemas.openxmlformats.org/drawingml/2006/spreadsheetDrawing">
      <xdr:col>10</xdr:col>
      <xdr:colOff>48895</xdr:colOff>
      <xdr:row>19</xdr:row>
      <xdr:rowOff>247015</xdr:rowOff>
    </xdr:to>
    <xdr:sp macro="" textlink="">
      <xdr:nvSpPr>
        <xdr:cNvPr id="28" name="角丸四角形吹き出し 15"/>
        <xdr:cNvSpPr/>
      </xdr:nvSpPr>
      <xdr:spPr>
        <a:xfrm>
          <a:off x="6276975" y="5324475"/>
          <a:ext cx="4399915" cy="1103630"/>
        </a:xfrm>
        <a:prstGeom prst="wedgeRoundRectCallout">
          <a:avLst>
            <a:gd name="adj1" fmla="val -26811"/>
            <a:gd name="adj2" fmla="val 7391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事業所ごとに算出できない場合は、法人計を御記入ください。ただし、財産処分の承認申請の必要が生じた場合は、事業所ごとに算出する必要がありますので御留意ください。</a:t>
          </a:r>
          <a:endParaRPr kumimoji="1" lang="ja-JP" altLang="en-US" sz="12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xdr:col>
      <xdr:colOff>30480</xdr:colOff>
      <xdr:row>19</xdr:row>
      <xdr:rowOff>54610</xdr:rowOff>
    </xdr:from>
    <xdr:to xmlns:xdr="http://schemas.openxmlformats.org/drawingml/2006/spreadsheetDrawing">
      <xdr:col>22</xdr:col>
      <xdr:colOff>189865</xdr:colOff>
      <xdr:row>22</xdr:row>
      <xdr:rowOff>139700</xdr:rowOff>
    </xdr:to>
    <xdr:sp macro="" textlink="">
      <xdr:nvSpPr>
        <xdr:cNvPr id="2" name="図形 1"/>
        <xdr:cNvSpPr/>
      </xdr:nvSpPr>
      <xdr:spPr>
        <a:xfrm>
          <a:off x="1247775" y="4112260"/>
          <a:ext cx="5541645" cy="599440"/>
        </a:xfrm>
        <a:prstGeom prst="borderCallout1">
          <a:avLst>
            <a:gd name="adj1" fmla="val -2792"/>
            <a:gd name="adj2" fmla="val 307"/>
            <a:gd name="adj3" fmla="val -58476"/>
            <a:gd name="adj4" fmla="val 1096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最終の交付決定通知書に記載された年月日及び文書番号を記載。
（変更の交付決定を受けている場合は、最終の交付決定通知書を参照してください。）</a:t>
          </a:r>
          <a:endParaRPr b="1">
            <a:solidFill>
              <a:srgbClr val="FF0000"/>
            </a:solidFill>
          </a:endParaRPr>
        </a:p>
      </xdr:txBody>
    </xdr:sp>
    <xdr:clientData/>
  </xdr:twoCellAnchor>
  <xdr:twoCellAnchor>
    <xdr:from xmlns:xdr="http://schemas.openxmlformats.org/drawingml/2006/spreadsheetDrawing">
      <xdr:col>5</xdr:col>
      <xdr:colOff>151130</xdr:colOff>
      <xdr:row>27</xdr:row>
      <xdr:rowOff>117475</xdr:rowOff>
    </xdr:from>
    <xdr:to xmlns:xdr="http://schemas.openxmlformats.org/drawingml/2006/spreadsheetDrawing">
      <xdr:col>21</xdr:col>
      <xdr:colOff>22225</xdr:colOff>
      <xdr:row>30</xdr:row>
      <xdr:rowOff>31750</xdr:rowOff>
    </xdr:to>
    <xdr:sp macro="" textlink="">
      <xdr:nvSpPr>
        <xdr:cNvPr id="3" name="図形 2"/>
        <xdr:cNvSpPr/>
      </xdr:nvSpPr>
      <xdr:spPr>
        <a:xfrm>
          <a:off x="1630045" y="5546725"/>
          <a:ext cx="4686935" cy="428625"/>
        </a:xfrm>
        <a:prstGeom prst="borderCallout1">
          <a:avLst>
            <a:gd name="adj1" fmla="val 25556"/>
            <a:gd name="adj2" fmla="val -1795"/>
            <a:gd name="adj3" fmla="val -20258"/>
            <a:gd name="adj4" fmla="val -11709"/>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latin typeface="ＭＳ Ｐゴシック"/>
              <a:ea typeface="ＭＳ Ｐゴシック"/>
            </a:rPr>
            <a:t>補助金の確定通知書に記載された年月日及び文書番号を記載。
　文書番号が、福指第○○－○号　となっているものです。</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0</xdr:col>
      <xdr:colOff>91440</xdr:colOff>
      <xdr:row>11</xdr:row>
      <xdr:rowOff>227330</xdr:rowOff>
    </xdr:from>
    <xdr:to xmlns:xdr="http://schemas.openxmlformats.org/drawingml/2006/spreadsheetDrawing">
      <xdr:col>12</xdr:col>
      <xdr:colOff>288925</xdr:colOff>
      <xdr:row>13</xdr:row>
      <xdr:rowOff>31750</xdr:rowOff>
    </xdr:to>
    <xdr:sp macro="" textlink="">
      <xdr:nvSpPr>
        <xdr:cNvPr id="4" name="図形 3"/>
        <xdr:cNvSpPr/>
      </xdr:nvSpPr>
      <xdr:spPr>
        <a:xfrm>
          <a:off x="91440" y="2322830"/>
          <a:ext cx="3507740" cy="543560"/>
        </a:xfrm>
        <a:prstGeom prst="borderCallout1">
          <a:avLst>
            <a:gd name="adj1" fmla="val 19393"/>
            <a:gd name="adj2" fmla="val 102399"/>
            <a:gd name="adj3" fmla="val 29931"/>
            <a:gd name="adj4" fmla="val 111966"/>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申請法人等の所在地、法人等名、代表者役職名、代表者氏名を確認し、</a:t>
          </a:r>
          <a:r>
            <a:rPr b="1" u="sng">
              <a:solidFill>
                <a:srgbClr val="FF0000"/>
              </a:solidFill>
            </a:rPr>
            <a:t>代表者印を押印</a:t>
          </a:r>
          <a:r>
            <a:rPr b="1">
              <a:solidFill>
                <a:srgbClr val="FF0000"/>
              </a:solidFill>
            </a:rPr>
            <a:t>する
（事業所名、施設長名、施設長印等は不可）</a:t>
          </a:r>
          <a:endParaRPr/>
        </a:p>
      </xdr:txBody>
    </xdr:sp>
    <xdr:clientData/>
  </xdr:twoCellAnchor>
  <xdr:twoCellAnchor>
    <xdr:from xmlns:xdr="http://schemas.openxmlformats.org/drawingml/2006/spreadsheetDrawing">
      <xdr:col>21</xdr:col>
      <xdr:colOff>258445</xdr:colOff>
      <xdr:row>11</xdr:row>
      <xdr:rowOff>278130</xdr:rowOff>
    </xdr:from>
    <xdr:to xmlns:xdr="http://schemas.openxmlformats.org/drawingml/2006/spreadsheetDrawing">
      <xdr:col>23</xdr:col>
      <xdr:colOff>266065</xdr:colOff>
      <xdr:row>13</xdr:row>
      <xdr:rowOff>158750</xdr:rowOff>
    </xdr:to>
    <xdr:sp macro="" textlink="">
      <xdr:nvSpPr>
        <xdr:cNvPr id="5" name="楕円 4"/>
        <xdr:cNvSpPr>
          <a:spLocks noChangeArrowheads="1"/>
        </xdr:cNvSpPr>
      </xdr:nvSpPr>
      <xdr:spPr>
        <a:xfrm>
          <a:off x="6553200" y="2373630"/>
          <a:ext cx="625475" cy="619760"/>
        </a:xfrm>
        <a:prstGeom prst="ellipse">
          <a:avLst/>
        </a:prstGeom>
        <a:noFill/>
        <a:ln w="9525">
          <a:solidFill>
            <a:srgbClr val="FF0000"/>
          </a:solidFill>
        </a:ln>
      </xdr:spPr>
      <xdr:txBody>
        <a:bodyPr vertOverflow="overflow" horzOverflow="overflow" lIns="74295" tIns="8890" rIns="74295" bIns="8890" upright="1"/>
        <a:lstStyle/>
        <a:p/>
      </xdr:txBody>
    </xdr:sp>
    <xdr:clientData/>
  </xdr:twoCellAnchor>
  <xdr:twoCellAnchor>
    <xdr:from xmlns:xdr="http://schemas.openxmlformats.org/drawingml/2006/spreadsheetDrawing">
      <xdr:col>22</xdr:col>
      <xdr:colOff>60325</xdr:colOff>
      <xdr:row>11</xdr:row>
      <xdr:rowOff>358775</xdr:rowOff>
    </xdr:from>
    <xdr:to xmlns:xdr="http://schemas.openxmlformats.org/drawingml/2006/spreadsheetDrawing">
      <xdr:col>23</xdr:col>
      <xdr:colOff>182245</xdr:colOff>
      <xdr:row>13</xdr:row>
      <xdr:rowOff>47625</xdr:rowOff>
    </xdr:to>
    <xdr:sp macro="" textlink="">
      <xdr:nvSpPr>
        <xdr:cNvPr id="6" name="楕円 5"/>
        <xdr:cNvSpPr>
          <a:spLocks noChangeArrowheads="1"/>
        </xdr:cNvSpPr>
      </xdr:nvSpPr>
      <xdr:spPr>
        <a:xfrm>
          <a:off x="6659880" y="2454275"/>
          <a:ext cx="434975" cy="427990"/>
        </a:xfrm>
        <a:prstGeom prst="ellipse">
          <a:avLst/>
        </a:prstGeom>
        <a:noFill/>
        <a:ln w="9525">
          <a:solidFill>
            <a:srgbClr val="FF0000"/>
          </a:solidFill>
        </a:ln>
      </xdr:spPr>
      <xdr:txBody>
        <a:bodyPr vertOverflow="overflow" horzOverflow="overflow" lIns="74295" tIns="8890" rIns="74295" bIns="8890" upright="1"/>
        <a:lstStyle/>
        <a:p/>
      </xdr:txBody>
    </xdr:sp>
    <xdr:clientData/>
  </xdr:twoCellAnchor>
  <xdr:twoCellAnchor>
    <xdr:from xmlns:xdr="http://schemas.openxmlformats.org/drawingml/2006/spreadsheetDrawing">
      <xdr:col>13</xdr:col>
      <xdr:colOff>121285</xdr:colOff>
      <xdr:row>36</xdr:row>
      <xdr:rowOff>111125</xdr:rowOff>
    </xdr:from>
    <xdr:to xmlns:xdr="http://schemas.openxmlformats.org/drawingml/2006/spreadsheetDrawing">
      <xdr:col>22</xdr:col>
      <xdr:colOff>144780</xdr:colOff>
      <xdr:row>37</xdr:row>
      <xdr:rowOff>140970</xdr:rowOff>
    </xdr:to>
    <xdr:sp macro="" textlink="">
      <xdr:nvSpPr>
        <xdr:cNvPr id="7" name="図形 6"/>
        <xdr:cNvSpPr/>
      </xdr:nvSpPr>
      <xdr:spPr>
        <a:xfrm>
          <a:off x="3829050" y="7083425"/>
          <a:ext cx="2915285" cy="201295"/>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計算書③の</a:t>
          </a:r>
          <a:r>
            <a:rPr lang="ja-JP" altLang="en-US" b="1">
              <a:solidFill>
                <a:srgbClr val="FF0000"/>
              </a:solidFill>
              <a:latin typeface="ＭＳ Ｐゴシック"/>
              <a:ea typeface="ＭＳ Ｐゴシック"/>
            </a:rPr>
            <a:t>６</a:t>
          </a:r>
          <a:r>
            <a:rPr lang="ja-JP" altLang="en-US" b="1">
              <a:solidFill>
                <a:srgbClr val="FF0000"/>
              </a:solidFill>
              <a:latin typeface="ＭＳ Ｐゴシック"/>
              <a:ea typeface="ＭＳ Ｐゴシック"/>
            </a:rPr>
            <a:t>(4)の数字を入れます。</a:t>
          </a:r>
          <a:r>
            <a:rPr lang="ja-JP" altLang="en-US" b="1">
              <a:solidFill>
                <a:srgbClr val="FF0000"/>
              </a:solidFill>
              <a:latin typeface="ＭＳ Ｐゴシック"/>
              <a:ea typeface="ＭＳ Ｐゴシック"/>
            </a:rPr>
            <a:t/>
          </a:r>
          <a:r>
            <a:rPr lang="ja-JP" altLang="en-US" b="1">
              <a:solidFill>
                <a:srgbClr val="FF0000"/>
              </a:solidFill>
              <a:latin typeface="ＭＳ Ｐゴシック"/>
              <a:ea typeface="ＭＳ Ｐゴシック"/>
            </a:rPr>
            <a:t>（※１）</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8</xdr:col>
      <xdr:colOff>60325</xdr:colOff>
      <xdr:row>32</xdr:row>
      <xdr:rowOff>102870</xdr:rowOff>
    </xdr:from>
    <xdr:to xmlns:xdr="http://schemas.openxmlformats.org/drawingml/2006/spreadsheetDrawing">
      <xdr:col>22</xdr:col>
      <xdr:colOff>152400</xdr:colOff>
      <xdr:row>33</xdr:row>
      <xdr:rowOff>109855</xdr:rowOff>
    </xdr:to>
    <xdr:sp macro="" textlink="">
      <xdr:nvSpPr>
        <xdr:cNvPr id="8" name="図形 7"/>
        <xdr:cNvSpPr/>
      </xdr:nvSpPr>
      <xdr:spPr>
        <a:xfrm>
          <a:off x="2324100" y="6389370"/>
          <a:ext cx="4427855" cy="178435"/>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該当額がある場合には、金額を記入。</a:t>
          </a:r>
          <a:r>
            <a:rPr lang="ja-JP" altLang="en-US" b="1">
              <a:solidFill>
                <a:srgbClr val="FF0000"/>
              </a:solidFill>
              <a:latin typeface="ＭＳ Ｐゴシック"/>
              <a:ea typeface="ＭＳ Ｐゴシック"/>
            </a:rPr>
            <a:t/>
          </a:r>
          <a:r>
            <a:rPr lang="ja-JP" altLang="en-US" b="1">
              <a:solidFill>
                <a:srgbClr val="FF0000"/>
              </a:solidFill>
              <a:latin typeface="ＭＳ Ｐゴシック"/>
              <a:ea typeface="ＭＳ Ｐゴシック"/>
            </a:rPr>
            <a:t>ない場合は０を記入。</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14</xdr:col>
      <xdr:colOff>183515</xdr:colOff>
      <xdr:row>23</xdr:row>
      <xdr:rowOff>47625</xdr:rowOff>
    </xdr:from>
    <xdr:to xmlns:xdr="http://schemas.openxmlformats.org/drawingml/2006/spreadsheetDrawing">
      <xdr:col>23</xdr:col>
      <xdr:colOff>22860</xdr:colOff>
      <xdr:row>24</xdr:row>
      <xdr:rowOff>93980</xdr:rowOff>
    </xdr:to>
    <xdr:sp macro="" textlink="">
      <xdr:nvSpPr>
        <xdr:cNvPr id="9" name="図形 8"/>
        <xdr:cNvSpPr/>
      </xdr:nvSpPr>
      <xdr:spPr>
        <a:xfrm rot="-10800000" flipH="1">
          <a:off x="4152900" y="4791075"/>
          <a:ext cx="2782570" cy="217805"/>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計算書③の「５」の数字を入れます。</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5</xdr:col>
      <xdr:colOff>182245</xdr:colOff>
      <xdr:row>40</xdr:row>
      <xdr:rowOff>87630</xdr:rowOff>
    </xdr:from>
    <xdr:to xmlns:xdr="http://schemas.openxmlformats.org/drawingml/2006/spreadsheetDrawing">
      <xdr:col>22</xdr:col>
      <xdr:colOff>258445</xdr:colOff>
      <xdr:row>41</xdr:row>
      <xdr:rowOff>133350</xdr:rowOff>
    </xdr:to>
    <xdr:sp macro="" textlink="">
      <xdr:nvSpPr>
        <xdr:cNvPr id="10" name="図形 9"/>
        <xdr:cNvSpPr/>
      </xdr:nvSpPr>
      <xdr:spPr>
        <a:xfrm>
          <a:off x="1661160" y="7745730"/>
          <a:ext cx="5196840" cy="217170"/>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この金額が返還額となります。計算誤りがないか再度ご確認ください。</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10</xdr:col>
      <xdr:colOff>15240</xdr:colOff>
      <xdr:row>0</xdr:row>
      <xdr:rowOff>38735</xdr:rowOff>
    </xdr:from>
    <xdr:to xmlns:xdr="http://schemas.openxmlformats.org/drawingml/2006/spreadsheetDrawing">
      <xdr:col>23</xdr:col>
      <xdr:colOff>173355</xdr:colOff>
      <xdr:row>1</xdr:row>
      <xdr:rowOff>166370</xdr:rowOff>
    </xdr:to>
    <xdr:sp macro="" textlink="">
      <xdr:nvSpPr>
        <xdr:cNvPr id="11" name="図形 10"/>
        <xdr:cNvSpPr/>
      </xdr:nvSpPr>
      <xdr:spPr>
        <a:xfrm>
          <a:off x="2802255" y="38735"/>
          <a:ext cx="4283710" cy="299085"/>
        </a:xfrm>
        <a:prstGeom prst="round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200" b="1" u="none"/>
            <a:t>記載例③－１　：　返還額あり・一括比例配分方式の場合</a:t>
          </a:r>
          <a:endParaRPr kumimoji="1" lang="ja-JP" altLang="en-US" sz="1200" b="1"/>
        </a:p>
      </xdr:txBody>
    </xdr:sp>
    <xdr:clientData/>
  </xdr:twoCellAnchor>
  <xdr:twoCellAnchor>
    <xdr:from xmlns:xdr="http://schemas.openxmlformats.org/drawingml/2006/spreadsheetDrawing">
      <xdr:col>1</xdr:col>
      <xdr:colOff>0</xdr:colOff>
      <xdr:row>46</xdr:row>
      <xdr:rowOff>0</xdr:rowOff>
    </xdr:from>
    <xdr:to xmlns:xdr="http://schemas.openxmlformats.org/drawingml/2006/spreadsheetDrawing">
      <xdr:col>23</xdr:col>
      <xdr:colOff>265430</xdr:colOff>
      <xdr:row>48</xdr:row>
      <xdr:rowOff>146050</xdr:rowOff>
    </xdr:to>
    <xdr:sp macro="" textlink="">
      <xdr:nvSpPr>
        <xdr:cNvPr id="12" name="四角形 11"/>
        <xdr:cNvSpPr/>
      </xdr:nvSpPr>
      <xdr:spPr>
        <a:xfrm>
          <a:off x="304800" y="8858250"/>
          <a:ext cx="6873240" cy="568960"/>
        </a:xfrm>
        <a:prstGeom prst="rect">
          <a:avLst/>
        </a:prstGeom>
        <a:noFill/>
        <a:ln w="1905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lang="ja-JP" altLang="en-US" sz="1000" b="1">
              <a:solidFill>
                <a:srgbClr val="FF0000"/>
              </a:solidFill>
              <a:latin typeface="ＭＳ Ｐゴシック"/>
              <a:ea typeface="ＭＳ Ｐゴシック"/>
            </a:rPr>
            <a:t>（※１）交付金の補助対象経費に係る課税期間が２期にわたる場合は、計算書を２枚作成し、それぞれの計算結果の合計額を「３」に記載してください。</a:t>
          </a:r>
          <a:endParaRPr kumimoji="1" lang="ja-JP" altLang="en-US" sz="1000"/>
        </a:p>
      </xdr:txBody>
    </xdr:sp>
    <xdr:clientData/>
  </xdr:twoCellAnchor>
  <xdr:twoCellAnchor>
    <xdr:from xmlns:xdr="http://schemas.openxmlformats.org/drawingml/2006/spreadsheetDrawing">
      <xdr:col>1</xdr:col>
      <xdr:colOff>47625</xdr:colOff>
      <xdr:row>37</xdr:row>
      <xdr:rowOff>27940</xdr:rowOff>
    </xdr:from>
    <xdr:to xmlns:xdr="http://schemas.openxmlformats.org/drawingml/2006/spreadsheetDrawing">
      <xdr:col>7</xdr:col>
      <xdr:colOff>230505</xdr:colOff>
      <xdr:row>45</xdr:row>
      <xdr:rowOff>197485</xdr:rowOff>
    </xdr:to>
    <xdr:sp macro="" textlink="">
      <xdr:nvSpPr>
        <xdr:cNvPr id="13" name="直線 12"/>
        <xdr:cNvSpPr/>
      </xdr:nvSpPr>
      <xdr:spPr>
        <a:xfrm flipV="1">
          <a:off x="352425" y="7171690"/>
          <a:ext cx="1880235" cy="1655445"/>
        </a:xfrm>
        <a:prstGeom prst="line">
          <a:avLst/>
        </a:prstGeom>
        <a:ln>
          <a:solidFill>
            <a:sysClr val="windowText" lastClr="000000"/>
          </a:solidFill>
          <a:prstDash val="sysDash"/>
          <a:headEnd type="none"/>
          <a:tailEnd type="none"/>
        </a:ln>
      </xdr:spPr>
      <xdr:style>
        <a:lnRef idx="1">
          <a:schemeClr val="accent4"/>
        </a:lnRef>
        <a:fillRef idx="0">
          <a:schemeClr val="accent4"/>
        </a:fillRef>
        <a:effectRef idx="0">
          <a:schemeClr val="accent4"/>
        </a:effectRef>
        <a:fontRef idx="minor">
          <a:schemeClr val="tx1"/>
        </a:fontRef>
      </xdr:style>
    </xdr:sp>
    <xdr:clientData/>
  </xdr:twoCellAnchor>
  <xdr:twoCellAnchor>
    <xdr:from xmlns:xdr="http://schemas.openxmlformats.org/drawingml/2006/spreadsheetDrawing">
      <xdr:col>7</xdr:col>
      <xdr:colOff>214630</xdr:colOff>
      <xdr:row>37</xdr:row>
      <xdr:rowOff>57150</xdr:rowOff>
    </xdr:from>
    <xdr:to xmlns:xdr="http://schemas.openxmlformats.org/drawingml/2006/spreadsheetDrawing">
      <xdr:col>13</xdr:col>
      <xdr:colOff>64135</xdr:colOff>
      <xdr:row>37</xdr:row>
      <xdr:rowOff>57150</xdr:rowOff>
    </xdr:to>
    <xdr:sp macro="" textlink="">
      <xdr:nvSpPr>
        <xdr:cNvPr id="14" name="直線 13"/>
        <xdr:cNvSpPr/>
      </xdr:nvSpPr>
      <xdr:spPr>
        <a:xfrm flipV="1">
          <a:off x="2216785" y="7200900"/>
          <a:ext cx="1555115" cy="0"/>
        </a:xfrm>
        <a:prstGeom prst="line">
          <a:avLst/>
        </a:prstGeom>
        <a:noFill/>
        <a:ln>
          <a:solidFill>
            <a:sysClr val="windowText" lastClr="000000"/>
          </a:solidFill>
          <a:prstDash val="dash"/>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xdr:col>
      <xdr:colOff>855980</xdr:colOff>
      <xdr:row>48</xdr:row>
      <xdr:rowOff>353695</xdr:rowOff>
    </xdr:from>
    <xdr:to xmlns:xdr="http://schemas.openxmlformats.org/drawingml/2006/spreadsheetDrawing">
      <xdr:col>8</xdr:col>
      <xdr:colOff>895350</xdr:colOff>
      <xdr:row>49</xdr:row>
      <xdr:rowOff>349250</xdr:rowOff>
    </xdr:to>
    <xdr:sp macro="" textlink="">
      <xdr:nvSpPr>
        <xdr:cNvPr id="3" name="角丸四角形吹き出し 2"/>
        <xdr:cNvSpPr/>
      </xdr:nvSpPr>
      <xdr:spPr>
        <a:xfrm>
          <a:off x="6082665" y="14972030"/>
          <a:ext cx="3382645" cy="386080"/>
        </a:xfrm>
        <a:prstGeom prst="wedgeRoundRectCallout">
          <a:avLst>
            <a:gd name="adj1" fmla="val 52955"/>
            <a:gd name="adj2" fmla="val -92242"/>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rPr>
            <a:t>報告書（様式第６号）の「３」に転記する。</a:t>
          </a:r>
          <a:endParaRPr sz="1200"/>
        </a:p>
      </xdr:txBody>
    </xdr:sp>
    <xdr:clientData/>
  </xdr:twoCellAnchor>
  <xdr:twoCellAnchor>
    <xdr:from xmlns:xdr="http://schemas.openxmlformats.org/drawingml/2006/spreadsheetDrawing">
      <xdr:col>4</xdr:col>
      <xdr:colOff>560070</xdr:colOff>
      <xdr:row>32</xdr:row>
      <xdr:rowOff>335280</xdr:rowOff>
    </xdr:from>
    <xdr:to xmlns:xdr="http://schemas.openxmlformats.org/drawingml/2006/spreadsheetDrawing">
      <xdr:col>4</xdr:col>
      <xdr:colOff>683260</xdr:colOff>
      <xdr:row>43</xdr:row>
      <xdr:rowOff>201930</xdr:rowOff>
    </xdr:to>
    <xdr:cxnSp macro="">
      <xdr:nvCxnSpPr>
        <xdr:cNvPr id="5" name="直線矢印コネクタ 4"/>
        <xdr:cNvCxnSpPr/>
      </xdr:nvCxnSpPr>
      <xdr:spPr>
        <a:xfrm flipH="1">
          <a:off x="4672330" y="11656060"/>
          <a:ext cx="123190" cy="2097405"/>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589280</xdr:colOff>
      <xdr:row>32</xdr:row>
      <xdr:rowOff>316865</xdr:rowOff>
    </xdr:from>
    <xdr:to xmlns:xdr="http://schemas.openxmlformats.org/drawingml/2006/spreadsheetDrawing">
      <xdr:col>9</xdr:col>
      <xdr:colOff>118745</xdr:colOff>
      <xdr:row>43</xdr:row>
      <xdr:rowOff>80645</xdr:rowOff>
    </xdr:to>
    <xdr:cxnSp macro="">
      <xdr:nvCxnSpPr>
        <xdr:cNvPr id="6" name="直線矢印コネクタ 5"/>
        <xdr:cNvCxnSpPr/>
      </xdr:nvCxnSpPr>
      <xdr:spPr>
        <a:xfrm flipH="1">
          <a:off x="6930390" y="11637645"/>
          <a:ext cx="2872740" cy="1994535"/>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160020</xdr:colOff>
      <xdr:row>39</xdr:row>
      <xdr:rowOff>52070</xdr:rowOff>
    </xdr:from>
    <xdr:to xmlns:xdr="http://schemas.openxmlformats.org/drawingml/2006/spreadsheetDrawing">
      <xdr:col>6</xdr:col>
      <xdr:colOff>447675</xdr:colOff>
      <xdr:row>48</xdr:row>
      <xdr:rowOff>4445</xdr:rowOff>
    </xdr:to>
    <xdr:cxnSp macro="">
      <xdr:nvCxnSpPr>
        <xdr:cNvPr id="8" name="直線矢印コネクタ 7"/>
        <xdr:cNvCxnSpPr/>
      </xdr:nvCxnSpPr>
      <xdr:spPr>
        <a:xfrm>
          <a:off x="5386705" y="13014960"/>
          <a:ext cx="1402080" cy="1607820"/>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1002030</xdr:colOff>
      <xdr:row>45</xdr:row>
      <xdr:rowOff>0</xdr:rowOff>
    </xdr:from>
    <xdr:to xmlns:xdr="http://schemas.openxmlformats.org/drawingml/2006/spreadsheetDrawing">
      <xdr:col>7</xdr:col>
      <xdr:colOff>862965</xdr:colOff>
      <xdr:row>47</xdr:row>
      <xdr:rowOff>133350</xdr:rowOff>
    </xdr:to>
    <xdr:cxnSp macro="">
      <xdr:nvCxnSpPr>
        <xdr:cNvPr id="9" name="直線矢印コネクタ 8"/>
        <xdr:cNvCxnSpPr/>
      </xdr:nvCxnSpPr>
      <xdr:spPr>
        <a:xfrm flipH="1">
          <a:off x="5114290" y="13970635"/>
          <a:ext cx="3204210" cy="647700"/>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821055</xdr:colOff>
      <xdr:row>26</xdr:row>
      <xdr:rowOff>229870</xdr:rowOff>
    </xdr:from>
    <xdr:to xmlns:xdr="http://schemas.openxmlformats.org/drawingml/2006/spreadsheetDrawing">
      <xdr:col>4</xdr:col>
      <xdr:colOff>491490</xdr:colOff>
      <xdr:row>30</xdr:row>
      <xdr:rowOff>133350</xdr:rowOff>
    </xdr:to>
    <xdr:sp macro="" textlink="">
      <xdr:nvSpPr>
        <xdr:cNvPr id="10" name="角丸四角形吹き出し 8"/>
        <xdr:cNvSpPr/>
      </xdr:nvSpPr>
      <xdr:spPr>
        <a:xfrm>
          <a:off x="1380490" y="9207500"/>
          <a:ext cx="3223260" cy="1465580"/>
        </a:xfrm>
        <a:prstGeom prst="wedgeRoundRectCallout">
          <a:avLst>
            <a:gd name="adj1" fmla="val 30740"/>
            <a:gd name="adj2" fmla="val -45798"/>
            <a:gd name="adj3" fmla="val 16667"/>
          </a:avLst>
        </a:prstGeom>
        <a:solidFill>
          <a:sysClr val="window" lastClr="FFFFFF"/>
        </a:solidFill>
        <a:ln w="25400" cap="flat" cmpd="sng" algn="ctr">
          <a:solidFill>
            <a:srgbClr val="4F81BD">
              <a:shade val="50000"/>
            </a:srgbClr>
          </a:solidFill>
          <a:prstDash val="solid"/>
        </a:ln>
      </xdr:spPr>
      <xdr:txBody>
        <a:bodyPr vertOverflow="clip" horzOverflow="clip" rtlCol="0" anchor="t"/>
        <a:lstStyle/>
        <a:p>
          <a:pPr algn="l"/>
          <a:r>
            <a:rPr kumimoji="1" lang="ja-JP" altLang="en-US" sz="1400" b="1">
              <a:solidFill>
                <a:srgbClr val="FF0000"/>
              </a:solidFill>
              <a:latin typeface="Calibri"/>
              <a:ea typeface="ＭＳ Ｐゴシック"/>
            </a:rPr>
            <a:t>行数が不足する場合は、行をコピーして途中の行に挿入してください。（行の挿入後、「計」が合っているか、最終確認してください。）</a:t>
          </a:r>
          <a:endParaRPr kumimoji="1" lang="ja-JP" altLang="en-US" sz="1400" b="1">
            <a:solidFill>
              <a:srgbClr val="FF0000"/>
            </a:solidFill>
          </a:endParaRPr>
        </a:p>
      </xdr:txBody>
    </xdr:sp>
    <xdr:clientData/>
  </xdr:twoCellAnchor>
  <xdr:twoCellAnchor>
    <xdr:from xmlns:xdr="http://schemas.openxmlformats.org/drawingml/2006/spreadsheetDrawing">
      <xdr:col>2</xdr:col>
      <xdr:colOff>645795</xdr:colOff>
      <xdr:row>32</xdr:row>
      <xdr:rowOff>200660</xdr:rowOff>
    </xdr:from>
    <xdr:to xmlns:xdr="http://schemas.openxmlformats.org/drawingml/2006/spreadsheetDrawing">
      <xdr:col>3</xdr:col>
      <xdr:colOff>1200150</xdr:colOff>
      <xdr:row>33</xdr:row>
      <xdr:rowOff>164465</xdr:rowOff>
    </xdr:to>
    <xdr:sp macro="" textlink="">
      <xdr:nvSpPr>
        <xdr:cNvPr id="14" name="角丸四角形吹き出し 12"/>
        <xdr:cNvSpPr/>
      </xdr:nvSpPr>
      <xdr:spPr>
        <a:xfrm>
          <a:off x="1205230" y="11521440"/>
          <a:ext cx="2545080" cy="354330"/>
        </a:xfrm>
        <a:prstGeom prst="wedgeRoundRectCallout">
          <a:avLst>
            <a:gd name="adj1" fmla="val 201"/>
            <a:gd name="adj2" fmla="val 9464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確定申告書から転記する。</a:t>
          </a:r>
          <a:endParaRPr kumimoji="1" lang="ja-JP" altLang="en-US" sz="1200" b="1">
            <a:solidFill>
              <a:srgbClr val="FF0000"/>
            </a:solidFill>
          </a:endParaRPr>
        </a:p>
      </xdr:txBody>
    </xdr:sp>
    <xdr:clientData/>
  </xdr:twoCellAnchor>
  <xdr:twoCellAnchor>
    <xdr:from xmlns:xdr="http://schemas.openxmlformats.org/drawingml/2006/spreadsheetDrawing">
      <xdr:col>8</xdr:col>
      <xdr:colOff>8890</xdr:colOff>
      <xdr:row>36</xdr:row>
      <xdr:rowOff>27940</xdr:rowOff>
    </xdr:from>
    <xdr:to xmlns:xdr="http://schemas.openxmlformats.org/drawingml/2006/spreadsheetDrawing">
      <xdr:col>10</xdr:col>
      <xdr:colOff>129540</xdr:colOff>
      <xdr:row>43</xdr:row>
      <xdr:rowOff>130810</xdr:rowOff>
    </xdr:to>
    <xdr:sp macro="" textlink="">
      <xdr:nvSpPr>
        <xdr:cNvPr id="15" name="角丸四角形吹き出し 13"/>
        <xdr:cNvSpPr/>
      </xdr:nvSpPr>
      <xdr:spPr>
        <a:xfrm>
          <a:off x="8578850" y="12244070"/>
          <a:ext cx="2349500" cy="1438275"/>
        </a:xfrm>
        <a:prstGeom prst="wedgeRoundRectCallout">
          <a:avLst>
            <a:gd name="adj1" fmla="val 18434"/>
            <a:gd name="adj2" fmla="val -8648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実績報告書提出時の「精算額調書（法人計）（別紙２）」の「差引事業費（Ａ-Ｂ=C)」欄の合計の数字（総事業費から寄付金その他収入額を差し引いた額）と一致すること。</a:t>
          </a:r>
          <a:endParaRPr kumimoji="1" lang="ja-JP" altLang="en-US" sz="1100" b="1">
            <a:solidFill>
              <a:srgbClr val="FF0000"/>
            </a:solidFill>
          </a:endParaRPr>
        </a:p>
      </xdr:txBody>
    </xdr:sp>
    <xdr:clientData/>
  </xdr:twoCellAnchor>
  <xdr:twoCellAnchor>
    <xdr:from xmlns:xdr="http://schemas.openxmlformats.org/drawingml/2006/spreadsheetDrawing">
      <xdr:col>6</xdr:col>
      <xdr:colOff>464185</xdr:colOff>
      <xdr:row>26</xdr:row>
      <xdr:rowOff>298450</xdr:rowOff>
    </xdr:from>
    <xdr:to xmlns:xdr="http://schemas.openxmlformats.org/drawingml/2006/spreadsheetDrawing">
      <xdr:col>9</xdr:col>
      <xdr:colOff>671195</xdr:colOff>
      <xdr:row>31</xdr:row>
      <xdr:rowOff>297180</xdr:rowOff>
    </xdr:to>
    <xdr:sp macro="" textlink="">
      <xdr:nvSpPr>
        <xdr:cNvPr id="16" name="角丸四角形吹き出し 9"/>
        <xdr:cNvSpPr/>
      </xdr:nvSpPr>
      <xdr:spPr>
        <a:xfrm>
          <a:off x="6805295" y="9276080"/>
          <a:ext cx="3550285" cy="1951355"/>
        </a:xfrm>
        <a:prstGeom prst="wedgeRoundRectCallout">
          <a:avLst>
            <a:gd name="adj1" fmla="val -69535"/>
            <a:gd name="adj2" fmla="val 13622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課税売上割合は、割り切れない場合も、原則として端数処理はしません。ここは、</a:t>
          </a:r>
          <a:r>
            <a:rPr kumimoji="1" lang="ja-JP" altLang="en-US" sz="1200" b="1">
              <a:solidFill>
                <a:srgbClr val="FF0000"/>
              </a:solidFill>
            </a:rPr>
            <a:t>申告書付表２に記載された％をそのまま入力するわけではありません。</a:t>
          </a:r>
          <a:endParaRPr kumimoji="1" lang="ja-JP" altLang="en-US" sz="1200" b="1">
            <a:solidFill>
              <a:srgbClr val="FF0000"/>
            </a:solidFill>
          </a:endParaRPr>
        </a:p>
        <a:p>
          <a:pPr algn="l"/>
          <a:r>
            <a:rPr kumimoji="1" lang="ja-JP" altLang="en-US" sz="1200" b="1">
              <a:solidFill>
                <a:srgbClr val="FF0000"/>
              </a:solidFill>
            </a:rPr>
            <a:t>注：ただし、確定申告において、消費税仕入控除税額を</a:t>
          </a:r>
          <a:r>
            <a:rPr kumimoji="1" lang="ja-JP" altLang="en-US" sz="1200" b="1">
              <a:solidFill>
                <a:srgbClr val="FF0000"/>
              </a:solidFill>
            </a:rPr>
            <a:t>切り捨てで計算している場合のみ、ここの課税売上割合</a:t>
          </a:r>
          <a:r>
            <a:rPr kumimoji="1" lang="ja-JP" altLang="en-US" sz="1200" b="1">
              <a:solidFill>
                <a:srgbClr val="FF0000"/>
              </a:solidFill>
            </a:rPr>
            <a:t>も切捨てとなります。</a:t>
          </a:r>
          <a:endParaRPr kumimoji="1" lang="ja-JP" altLang="en-US" sz="1200" b="1">
            <a:solidFill>
              <a:srgbClr val="FF0000"/>
            </a:solidFill>
          </a:endParaRPr>
        </a:p>
      </xdr:txBody>
    </xdr:sp>
    <xdr:clientData/>
  </xdr:twoCellAnchor>
  <xdr:twoCellAnchor>
    <xdr:from xmlns:xdr="http://schemas.openxmlformats.org/drawingml/2006/spreadsheetDrawing">
      <xdr:col>3</xdr:col>
      <xdr:colOff>1018540</xdr:colOff>
      <xdr:row>15</xdr:row>
      <xdr:rowOff>280035</xdr:rowOff>
    </xdr:from>
    <xdr:to xmlns:xdr="http://schemas.openxmlformats.org/drawingml/2006/spreadsheetDrawing">
      <xdr:col>5</xdr:col>
      <xdr:colOff>720090</xdr:colOff>
      <xdr:row>17</xdr:row>
      <xdr:rowOff>23495</xdr:rowOff>
    </xdr:to>
    <xdr:sp macro="" textlink="">
      <xdr:nvSpPr>
        <xdr:cNvPr id="17" name="角丸四角形吹き出し 10"/>
        <xdr:cNvSpPr/>
      </xdr:nvSpPr>
      <xdr:spPr>
        <a:xfrm>
          <a:off x="3568700" y="5310505"/>
          <a:ext cx="2378075" cy="629920"/>
        </a:xfrm>
        <a:prstGeom prst="wedgeRoundRectCallout">
          <a:avLst>
            <a:gd name="adj1" fmla="val -130468"/>
            <a:gd name="adj2" fmla="val 177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交付確定通知に記載された交付確定額を入力する。</a:t>
          </a:r>
          <a:endParaRPr kumimoji="1" lang="ja-JP" altLang="en-US" sz="1200" b="1">
            <a:solidFill>
              <a:srgbClr val="FF0000"/>
            </a:solidFill>
          </a:endParaRPr>
        </a:p>
      </xdr:txBody>
    </xdr:sp>
    <xdr:clientData/>
  </xdr:twoCellAnchor>
  <xdr:twoCellAnchor>
    <xdr:from xmlns:xdr="http://schemas.openxmlformats.org/drawingml/2006/spreadsheetDrawing">
      <xdr:col>4</xdr:col>
      <xdr:colOff>430530</xdr:colOff>
      <xdr:row>0</xdr:row>
      <xdr:rowOff>0</xdr:rowOff>
    </xdr:from>
    <xdr:to xmlns:xdr="http://schemas.openxmlformats.org/drawingml/2006/spreadsheetDrawing">
      <xdr:col>9</xdr:col>
      <xdr:colOff>863600</xdr:colOff>
      <xdr:row>1</xdr:row>
      <xdr:rowOff>93345</xdr:rowOff>
    </xdr:to>
    <xdr:sp macro="" textlink="">
      <xdr:nvSpPr>
        <xdr:cNvPr id="18" name="図形 11"/>
        <xdr:cNvSpPr/>
      </xdr:nvSpPr>
      <xdr:spPr>
        <a:xfrm>
          <a:off x="4542790" y="0"/>
          <a:ext cx="6005195" cy="367665"/>
        </a:xfrm>
        <a:prstGeom prst="round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b="1" u="none"/>
            <a:t>記載例③－２ ：返還額あり・一括</a:t>
          </a:r>
          <a:r>
            <a:rPr kumimoji="1" lang="ja-JP" altLang="en-US" sz="1600" b="1" u="none"/>
            <a:t>比例</a:t>
          </a:r>
          <a:r>
            <a:rPr kumimoji="1" lang="ja-JP" altLang="en-US" sz="1600" b="1" u="none"/>
            <a:t>配分方式の場合</a:t>
          </a:r>
          <a:endParaRPr kumimoji="1" lang="ja-JP" altLang="en-US" sz="1600" b="1"/>
        </a:p>
      </xdr:txBody>
    </xdr:sp>
    <xdr:clientData/>
  </xdr:twoCellAnchor>
  <xdr:twoCellAnchor>
    <xdr:from xmlns:xdr="http://schemas.openxmlformats.org/drawingml/2006/spreadsheetDrawing">
      <xdr:col>5</xdr:col>
      <xdr:colOff>751840</xdr:colOff>
      <xdr:row>16</xdr:row>
      <xdr:rowOff>280035</xdr:rowOff>
    </xdr:from>
    <xdr:to xmlns:xdr="http://schemas.openxmlformats.org/drawingml/2006/spreadsheetDrawing">
      <xdr:col>9</xdr:col>
      <xdr:colOff>692785</xdr:colOff>
      <xdr:row>20</xdr:row>
      <xdr:rowOff>92075</xdr:rowOff>
    </xdr:to>
    <xdr:sp macro="" textlink="">
      <xdr:nvSpPr>
        <xdr:cNvPr id="19" name="角丸四角形吹き出し 12"/>
        <xdr:cNvSpPr/>
      </xdr:nvSpPr>
      <xdr:spPr>
        <a:xfrm>
          <a:off x="5978525" y="5753735"/>
          <a:ext cx="4398645" cy="972820"/>
        </a:xfrm>
        <a:prstGeom prst="wedgeRoundRectCallout">
          <a:avLst>
            <a:gd name="adj1" fmla="val -25358"/>
            <a:gd name="adj2" fmla="val 7566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事業所ごとに算出できない場合は、法人計を</a:t>
          </a:r>
          <a:r>
            <a:rPr kumimoji="1" lang="ja-JP" altLang="en-US" sz="1200" b="1">
              <a:solidFill>
                <a:srgbClr val="FF0000"/>
              </a:solidFill>
            </a:rPr>
            <a:t>御記入ください。ただし、財産処分の承認申請の必要が生じた場合は、事業所ごとに算出する必要がありますので御留意ください。</a:t>
          </a:r>
          <a:endParaRPr kumimoji="1" lang="ja-JP" altLang="en-US" sz="12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printerSettings" Target="../printerSettings/printerSettings3.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14"/>
  <sheetViews>
    <sheetView view="pageBreakPreview" zoomScale="115" zoomScaleSheetLayoutView="115" workbookViewId="0">
      <selection activeCell="F15" sqref="F15"/>
    </sheetView>
  </sheetViews>
  <sheetFormatPr defaultRowHeight="13.5"/>
  <sheetData>
    <row r="1" spans="1:15" s="1" customFormat="1">
      <c r="A1" s="2"/>
      <c r="B1" s="2"/>
      <c r="C1" s="2"/>
      <c r="D1" s="2"/>
      <c r="E1" s="2"/>
      <c r="F1" s="2"/>
      <c r="G1" s="2"/>
      <c r="H1" s="2"/>
      <c r="I1" s="2"/>
      <c r="J1" s="2"/>
      <c r="K1" s="2"/>
      <c r="L1" s="2"/>
      <c r="M1" s="2"/>
      <c r="N1" s="2"/>
      <c r="O1" s="2"/>
    </row>
    <row r="2" spans="1:15" s="1" customFormat="1" ht="14.25">
      <c r="A2" s="3" t="s">
        <v>34</v>
      </c>
      <c r="B2" s="2"/>
      <c r="C2" s="2"/>
      <c r="D2" s="2"/>
      <c r="E2" s="2"/>
      <c r="F2" s="2"/>
      <c r="G2" s="2"/>
      <c r="H2" s="2"/>
      <c r="I2" s="2"/>
      <c r="J2" s="2"/>
      <c r="K2" s="2"/>
      <c r="L2" s="2"/>
      <c r="M2" s="2"/>
      <c r="N2" s="2"/>
      <c r="O2" s="2"/>
    </row>
    <row r="3" spans="1:15" s="1" customFormat="1">
      <c r="A3" s="2"/>
      <c r="B3" s="2"/>
      <c r="C3" s="2"/>
      <c r="D3" s="2"/>
      <c r="E3" s="2"/>
      <c r="F3" s="2"/>
      <c r="G3" s="2"/>
      <c r="H3" s="2"/>
      <c r="I3" s="2"/>
      <c r="J3" s="2"/>
      <c r="K3" s="2"/>
      <c r="L3" s="2"/>
      <c r="M3" s="2"/>
      <c r="N3" s="2"/>
      <c r="O3" s="2"/>
    </row>
    <row r="4" spans="1:15" s="1" customFormat="1" ht="30.75" customHeight="1">
      <c r="A4" s="4" t="s">
        <v>36</v>
      </c>
      <c r="B4" s="4"/>
      <c r="C4" s="4"/>
      <c r="D4" s="4"/>
      <c r="E4" s="4"/>
      <c r="F4" s="4"/>
      <c r="G4" s="4"/>
      <c r="H4" s="4"/>
      <c r="I4" s="4"/>
      <c r="J4" s="2"/>
      <c r="K4" s="2"/>
      <c r="L4" s="2"/>
      <c r="M4" s="2"/>
      <c r="N4" s="2"/>
      <c r="O4" s="2"/>
    </row>
    <row r="5" spans="1:15" s="1" customFormat="1" ht="6.75" customHeight="1">
      <c r="A5" s="2"/>
      <c r="B5" s="2"/>
      <c r="C5" s="2"/>
      <c r="D5" s="2"/>
      <c r="E5" s="2"/>
      <c r="F5" s="2"/>
      <c r="G5" s="2"/>
      <c r="H5" s="2"/>
      <c r="I5" s="2"/>
      <c r="J5" s="2"/>
      <c r="K5" s="2"/>
      <c r="L5" s="2"/>
      <c r="M5" s="2"/>
      <c r="N5" s="2"/>
      <c r="O5" s="2"/>
    </row>
    <row r="6" spans="1:15" s="1" customFormat="1" ht="47.25" customHeight="1">
      <c r="A6" s="4" t="s">
        <v>35</v>
      </c>
      <c r="B6" s="4"/>
      <c r="C6" s="4"/>
      <c r="D6" s="4"/>
      <c r="E6" s="4"/>
      <c r="F6" s="4"/>
      <c r="G6" s="4"/>
      <c r="H6" s="4"/>
      <c r="I6" s="4"/>
      <c r="J6" s="2"/>
      <c r="K6" s="2"/>
      <c r="L6" s="2"/>
      <c r="M6" s="2"/>
      <c r="N6" s="2"/>
      <c r="O6" s="2"/>
    </row>
    <row r="7" spans="1:15" s="1" customFormat="1" ht="8.25" customHeight="1">
      <c r="A7" s="2"/>
      <c r="B7" s="2"/>
      <c r="C7" s="2"/>
      <c r="D7" s="2"/>
      <c r="E7" s="2"/>
      <c r="F7" s="2"/>
      <c r="G7" s="2"/>
      <c r="H7" s="2"/>
      <c r="I7" s="2"/>
      <c r="J7" s="2"/>
      <c r="K7" s="2"/>
      <c r="L7" s="2"/>
      <c r="M7" s="2"/>
      <c r="N7" s="2"/>
      <c r="O7" s="2"/>
    </row>
    <row r="8" spans="1:15" s="1" customFormat="1" ht="32.25" customHeight="1">
      <c r="A8" s="4" t="s">
        <v>39</v>
      </c>
      <c r="B8" s="4"/>
      <c r="C8" s="4"/>
      <c r="D8" s="4"/>
      <c r="E8" s="4"/>
      <c r="F8" s="4"/>
      <c r="G8" s="4"/>
      <c r="H8" s="4"/>
      <c r="I8" s="4"/>
      <c r="J8" s="2"/>
      <c r="K8" s="2"/>
      <c r="L8" s="2"/>
      <c r="M8" s="2"/>
      <c r="N8" s="2"/>
      <c r="O8" s="2"/>
    </row>
    <row r="9" spans="1:15" s="1" customFormat="1">
      <c r="A9" s="2"/>
      <c r="B9" s="2"/>
      <c r="C9" s="2"/>
      <c r="D9" s="2"/>
      <c r="E9" s="2"/>
      <c r="F9" s="2"/>
      <c r="G9" s="2"/>
      <c r="H9" s="2"/>
      <c r="I9" s="2"/>
      <c r="J9" s="2"/>
      <c r="K9" s="2"/>
      <c r="L9" s="2"/>
      <c r="M9" s="2"/>
      <c r="N9" s="2"/>
      <c r="O9" s="2"/>
    </row>
    <row r="10" spans="1:15" s="1" customFormat="1">
      <c r="A10" s="2"/>
      <c r="B10" s="2"/>
      <c r="C10" s="2"/>
      <c r="D10" s="2"/>
      <c r="E10" s="2"/>
      <c r="F10" s="2"/>
      <c r="G10" s="2"/>
      <c r="H10" s="2"/>
      <c r="I10" s="2"/>
      <c r="J10" s="2"/>
      <c r="K10" s="2"/>
      <c r="L10" s="2"/>
      <c r="M10" s="2"/>
      <c r="N10" s="2"/>
      <c r="O10" s="2"/>
    </row>
    <row r="11" spans="1:15" s="1" customFormat="1">
      <c r="A11" s="2"/>
      <c r="B11" s="2"/>
      <c r="C11" s="2"/>
      <c r="D11" s="2"/>
      <c r="E11" s="2"/>
      <c r="F11" s="2"/>
      <c r="G11" s="2"/>
      <c r="H11" s="2"/>
      <c r="I11" s="2"/>
      <c r="J11" s="2"/>
      <c r="K11" s="2"/>
      <c r="L11" s="2"/>
      <c r="M11" s="2"/>
      <c r="N11" s="2"/>
      <c r="O11" s="2"/>
    </row>
    <row r="12" spans="1:15" s="1" customFormat="1">
      <c r="A12" s="2"/>
      <c r="B12" s="2"/>
      <c r="C12" s="2"/>
      <c r="D12" s="2"/>
      <c r="E12" s="2"/>
      <c r="F12" s="2"/>
      <c r="G12" s="2"/>
      <c r="H12" s="2"/>
      <c r="I12" s="2"/>
      <c r="J12" s="2"/>
      <c r="K12" s="2"/>
      <c r="L12" s="2"/>
      <c r="M12" s="2"/>
      <c r="N12" s="2"/>
      <c r="O12" s="2"/>
    </row>
    <row r="13" spans="1:15">
      <c r="A13" s="5"/>
      <c r="B13" s="5"/>
      <c r="C13" s="5"/>
      <c r="D13" s="5"/>
      <c r="E13" s="5"/>
      <c r="F13" s="5"/>
      <c r="G13" s="5"/>
      <c r="H13" s="5"/>
      <c r="I13" s="5"/>
      <c r="J13" s="5"/>
      <c r="K13" s="5"/>
      <c r="L13" s="5"/>
      <c r="M13" s="5"/>
      <c r="N13" s="5"/>
      <c r="O13" s="5"/>
    </row>
    <row r="14" spans="1:15">
      <c r="A14" s="5"/>
      <c r="B14" s="5"/>
      <c r="C14" s="5"/>
      <c r="D14" s="5"/>
      <c r="E14" s="5"/>
      <c r="F14" s="5"/>
      <c r="G14" s="5"/>
      <c r="H14" s="5"/>
      <c r="I14" s="5"/>
      <c r="J14" s="5"/>
      <c r="K14" s="5"/>
      <c r="L14" s="5"/>
      <c r="M14" s="5"/>
      <c r="N14" s="5"/>
      <c r="O14" s="5"/>
    </row>
  </sheetData>
  <mergeCells count="3">
    <mergeCell ref="A4:I4"/>
    <mergeCell ref="A6:I6"/>
    <mergeCell ref="A8:I8"/>
  </mergeCells>
  <phoneticPr fontId="4"/>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T52"/>
  <sheetViews>
    <sheetView view="pageBreakPreview" zoomScale="130" zoomScaleSheetLayoutView="130" workbookViewId="0">
      <selection activeCell="B29" sqref="B29"/>
    </sheetView>
  </sheetViews>
  <sheetFormatPr defaultRowHeight="13.5"/>
  <cols>
    <col min="1" max="17" width="4.125" customWidth="1"/>
    <col min="18" max="20" width="4.75" customWidth="1"/>
  </cols>
  <sheetData>
    <row r="1" spans="1:20">
      <c r="A1" s="6" t="s">
        <v>20</v>
      </c>
    </row>
    <row r="2" spans="1:20">
      <c r="A2" s="6"/>
    </row>
    <row r="3" spans="1:20">
      <c r="P3" s="20"/>
      <c r="Q3" s="20"/>
      <c r="R3" s="20"/>
      <c r="S3" s="20"/>
      <c r="T3" s="21" t="s">
        <v>7</v>
      </c>
    </row>
    <row r="4" spans="1:20">
      <c r="P4" s="20"/>
      <c r="Q4" s="20"/>
      <c r="R4" s="20"/>
      <c r="S4" s="20"/>
      <c r="T4" s="21" t="s">
        <v>32</v>
      </c>
    </row>
    <row r="7" spans="1:20">
      <c r="A7" s="6" t="s">
        <v>45</v>
      </c>
    </row>
    <row r="10" spans="1:20">
      <c r="M10" s="18" t="s">
        <v>31</v>
      </c>
      <c r="N10" s="20"/>
      <c r="O10" s="20"/>
      <c r="P10" s="20"/>
      <c r="Q10" s="20"/>
      <c r="R10" s="20"/>
      <c r="S10" s="20"/>
      <c r="T10" s="20"/>
    </row>
    <row r="11" spans="1:20">
      <c r="M11" s="18" t="s">
        <v>8</v>
      </c>
      <c r="N11" s="20"/>
      <c r="O11" s="20"/>
      <c r="P11" s="20"/>
      <c r="Q11" s="20"/>
      <c r="R11" s="20"/>
      <c r="S11" s="20"/>
      <c r="T11" s="20"/>
    </row>
    <row r="12" spans="1:20">
      <c r="M12" s="18" t="s">
        <v>61</v>
      </c>
      <c r="N12" s="20"/>
      <c r="O12" s="20"/>
      <c r="P12" s="20"/>
      <c r="Q12" s="20"/>
      <c r="R12" s="20"/>
      <c r="S12" s="20"/>
      <c r="T12" s="20"/>
    </row>
    <row r="17" spans="1:19">
      <c r="C17" s="1" t="s">
        <v>48</v>
      </c>
      <c r="E17" s="14"/>
      <c r="F17" s="15"/>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ht="13.15" customHeight="1">
      <c r="A23" s="7"/>
      <c r="B23" s="8" t="s">
        <v>2</v>
      </c>
      <c r="C23" s="8"/>
      <c r="D23" s="8"/>
      <c r="E23" s="8"/>
      <c r="F23" s="8"/>
      <c r="G23" s="8"/>
      <c r="H23" s="8"/>
      <c r="I23" s="8"/>
      <c r="J23" s="8"/>
      <c r="K23" s="8"/>
      <c r="L23" s="8"/>
      <c r="M23" s="8"/>
      <c r="N23" s="8"/>
      <c r="O23" s="8"/>
      <c r="P23" s="8"/>
      <c r="Q23" s="8"/>
      <c r="R23" s="8"/>
      <c r="S23" s="8"/>
    </row>
    <row r="24" spans="1:19" ht="13.15" customHeight="1">
      <c r="A24" s="7"/>
      <c r="B24" s="8"/>
      <c r="C24" s="8"/>
      <c r="D24" s="8"/>
      <c r="E24" s="8"/>
      <c r="F24" s="8"/>
      <c r="G24" s="8"/>
      <c r="H24" s="8"/>
      <c r="I24" s="8"/>
      <c r="J24" s="8"/>
      <c r="K24" s="8"/>
      <c r="L24" s="8"/>
      <c r="M24" s="8"/>
      <c r="N24" s="8"/>
      <c r="O24" s="8"/>
      <c r="P24" s="8"/>
      <c r="Q24" s="8"/>
      <c r="R24" s="8"/>
      <c r="S24" s="8"/>
    </row>
    <row r="25" spans="1:19">
      <c r="A25" s="7"/>
      <c r="B25" s="8"/>
      <c r="C25" s="8"/>
      <c r="D25" s="8"/>
      <c r="E25" s="8"/>
      <c r="F25" s="8"/>
      <c r="G25" s="8"/>
      <c r="H25" s="8"/>
      <c r="I25" s="8"/>
      <c r="J25" s="8"/>
      <c r="K25" s="8"/>
      <c r="L25" s="8"/>
      <c r="M25" s="8"/>
      <c r="N25" s="8"/>
      <c r="O25" s="8"/>
      <c r="P25" s="8"/>
      <c r="Q25" s="8"/>
      <c r="R25" s="8"/>
      <c r="S25" s="8"/>
    </row>
    <row r="26" spans="1:19">
      <c r="A26" s="7"/>
      <c r="B26" s="8"/>
      <c r="C26" s="8"/>
      <c r="D26" s="8"/>
      <c r="E26" s="8"/>
      <c r="F26" s="8"/>
      <c r="G26" s="8"/>
      <c r="H26" s="8"/>
      <c r="I26" s="8"/>
      <c r="J26" s="8"/>
      <c r="K26" s="8"/>
      <c r="L26" s="8"/>
      <c r="M26" s="8"/>
      <c r="N26" s="8"/>
      <c r="O26" s="8"/>
      <c r="P26" s="8"/>
      <c r="Q26" s="8"/>
      <c r="R26" s="8"/>
      <c r="S26" s="8"/>
    </row>
    <row r="27" spans="1:19">
      <c r="A27" s="7"/>
      <c r="B27" s="7"/>
      <c r="C27" s="7"/>
      <c r="D27" s="7"/>
      <c r="E27" s="7"/>
      <c r="F27" s="7"/>
      <c r="G27" s="7"/>
      <c r="H27" s="7"/>
      <c r="I27" s="7"/>
      <c r="J27" s="7"/>
      <c r="K27" s="7"/>
      <c r="L27" s="7"/>
      <c r="M27" s="7"/>
      <c r="N27" s="7"/>
      <c r="O27" s="7"/>
      <c r="P27" s="7"/>
      <c r="Q27" s="7"/>
      <c r="R27" s="7"/>
      <c r="S27" s="7"/>
    </row>
    <row r="28" spans="1:19" ht="14.25">
      <c r="B28" s="9" t="s">
        <v>59</v>
      </c>
      <c r="C28" s="9"/>
      <c r="D28" s="9"/>
      <c r="E28" s="9"/>
      <c r="F28" s="9"/>
      <c r="G28" s="9"/>
      <c r="H28" s="9"/>
      <c r="I28" s="9"/>
      <c r="J28" s="9"/>
      <c r="K28" s="9"/>
      <c r="L28" s="9"/>
      <c r="M28" s="9"/>
      <c r="N28" s="9"/>
      <c r="O28" s="9"/>
      <c r="P28" s="9"/>
      <c r="Q28" s="9"/>
      <c r="R28" s="9"/>
      <c r="S28" s="9"/>
    </row>
    <row r="29" spans="1:19" ht="14.25">
      <c r="B29" s="10"/>
    </row>
    <row r="30" spans="1:19">
      <c r="B30" s="11" t="s">
        <v>40</v>
      </c>
      <c r="C30" s="7" t="s">
        <v>51</v>
      </c>
    </row>
    <row r="31" spans="1:19">
      <c r="B31" s="7" t="s">
        <v>9</v>
      </c>
      <c r="C31" s="7" t="s">
        <v>50</v>
      </c>
      <c r="D31" s="1"/>
      <c r="E31" s="1"/>
      <c r="F31" s="1"/>
      <c r="G31" s="16"/>
      <c r="H31" s="16"/>
      <c r="I31" s="16"/>
      <c r="J31" s="16"/>
      <c r="K31" s="16"/>
      <c r="L31" s="16"/>
      <c r="M31" s="16"/>
      <c r="N31" s="16"/>
      <c r="O31" s="16"/>
      <c r="P31" s="16"/>
      <c r="Q31" s="16"/>
      <c r="R31" s="16"/>
    </row>
    <row r="32" spans="1:19">
      <c r="B32" s="7"/>
      <c r="C32" s="7"/>
      <c r="D32" s="7"/>
      <c r="E32" s="7"/>
      <c r="F32" s="7"/>
    </row>
    <row r="33" spans="2:18">
      <c r="B33" s="7"/>
      <c r="C33" s="7" t="s">
        <v>22</v>
      </c>
      <c r="D33" s="1"/>
      <c r="E33" s="1"/>
      <c r="F33" s="1"/>
      <c r="G33" s="16"/>
      <c r="H33" s="16"/>
      <c r="I33" s="16"/>
      <c r="J33" s="16"/>
      <c r="K33" s="16"/>
      <c r="L33" s="16"/>
      <c r="M33" s="16"/>
      <c r="N33" s="16"/>
      <c r="O33" s="16"/>
      <c r="P33" s="16"/>
      <c r="Q33" s="16"/>
      <c r="R33" s="16"/>
    </row>
    <row r="34" spans="2:18">
      <c r="B34" s="7"/>
      <c r="C34" s="7"/>
    </row>
    <row r="35" spans="2:18">
      <c r="B35" s="11" t="s">
        <v>52</v>
      </c>
      <c r="C35" s="7" t="s">
        <v>23</v>
      </c>
    </row>
    <row r="36" spans="2:18">
      <c r="B36" s="7" t="s">
        <v>9</v>
      </c>
      <c r="C36" s="7" t="s">
        <v>3</v>
      </c>
    </row>
    <row r="37" spans="2:18">
      <c r="B37" s="7"/>
      <c r="C37" s="7"/>
    </row>
    <row r="38" spans="2:18">
      <c r="B38" s="7"/>
      <c r="C38" s="7"/>
    </row>
    <row r="39" spans="2:18">
      <c r="B39" s="7"/>
      <c r="C39" s="7"/>
      <c r="L39" s="17" t="s">
        <v>14</v>
      </c>
      <c r="M39" s="19"/>
      <c r="N39" s="19"/>
      <c r="O39" s="19"/>
      <c r="P39" s="19"/>
      <c r="Q39" s="19"/>
      <c r="R39" t="s">
        <v>17</v>
      </c>
    </row>
    <row r="40" spans="2:18">
      <c r="B40" s="7"/>
      <c r="C40" s="7"/>
    </row>
    <row r="41" spans="2:18">
      <c r="B41" s="7"/>
      <c r="C41" s="7"/>
    </row>
    <row r="42" spans="2:18">
      <c r="B42" s="11" t="s">
        <v>54</v>
      </c>
      <c r="C42" s="7" t="s">
        <v>53</v>
      </c>
    </row>
    <row r="43" spans="2:18">
      <c r="B43" s="7"/>
      <c r="C43" s="7" t="s">
        <v>55</v>
      </c>
    </row>
    <row r="44" spans="2:18">
      <c r="B44" s="7"/>
      <c r="C44" s="7"/>
    </row>
    <row r="45" spans="2:18">
      <c r="B45" s="7"/>
      <c r="C45" s="7"/>
    </row>
    <row r="46" spans="2:18">
      <c r="B46" s="7"/>
      <c r="C46" s="7"/>
      <c r="L46" s="17" t="s">
        <v>14</v>
      </c>
      <c r="M46" s="19"/>
      <c r="N46" s="19"/>
      <c r="O46" s="19"/>
      <c r="P46" s="19"/>
      <c r="Q46" s="19"/>
      <c r="R46" t="s">
        <v>17</v>
      </c>
    </row>
    <row r="47" spans="2:18">
      <c r="B47" s="7"/>
      <c r="C47" s="7"/>
    </row>
    <row r="48" spans="2:18">
      <c r="B48" s="12"/>
      <c r="C48" s="12"/>
      <c r="D48" s="12"/>
    </row>
    <row r="49" spans="2:4">
      <c r="B49" s="11" t="s">
        <v>12</v>
      </c>
      <c r="C49" s="12" t="s">
        <v>56</v>
      </c>
      <c r="D49" s="12"/>
    </row>
    <row r="50" spans="2:4">
      <c r="B50" s="12" t="s">
        <v>57</v>
      </c>
      <c r="C50" s="12" t="s">
        <v>58</v>
      </c>
      <c r="D50" s="12"/>
    </row>
    <row r="51" spans="2:4">
      <c r="B51" s="12" t="s">
        <v>57</v>
      </c>
      <c r="C51" s="7" t="s">
        <v>60</v>
      </c>
      <c r="D51" s="12"/>
    </row>
    <row r="52" spans="2:4">
      <c r="B52" s="13" t="s">
        <v>9</v>
      </c>
      <c r="D52" s="12"/>
    </row>
  </sheetData>
  <customSheetViews>
    <customSheetView guid="{3B354CA7-5DDB-486E-B190-D1AF122751B8}" scale="130" showPageBreaks="1" printArea="1" view="pageBreakPreview" topLeftCell="A19">
      <selection activeCell="I44" sqref="I44"/>
      <pageMargins left="0.51181102362204722" right="0.51181102362204722" top="0.55118110236220474" bottom="0.55118110236220474" header="0.31496062992125984" footer="0.31496062992125984"/>
      <printOptions horizontalCentered="1"/>
      <pageSetup paperSize="9" orientation="portrait" r:id="rId1"/>
    </customSheetView>
  </customSheetViews>
  <mergeCells count="6">
    <mergeCell ref="B28:S28"/>
    <mergeCell ref="G31:R31"/>
    <mergeCell ref="G33:R33"/>
    <mergeCell ref="M39:Q39"/>
    <mergeCell ref="M46:Q46"/>
    <mergeCell ref="B23:S26"/>
  </mergeCells>
  <phoneticPr fontId="4"/>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AC47"/>
  <sheetViews>
    <sheetView topLeftCell="A13" workbookViewId="0">
      <selection activeCell="AC30" sqref="AC30"/>
    </sheetView>
  </sheetViews>
  <sheetFormatPr defaultRowHeight="13.5"/>
  <cols>
    <col min="1" max="1" width="4" style="22" customWidth="1"/>
    <col min="2" max="2" width="5.109375" style="22" customWidth="1"/>
    <col min="3" max="12" width="3.44140625" style="22" customWidth="1"/>
    <col min="13" max="13" width="5.21875" style="22" customWidth="1"/>
    <col min="14" max="14" width="3.44140625" style="22" customWidth="1"/>
    <col min="15" max="15" width="5" style="22" customWidth="1"/>
    <col min="16" max="16" width="2.5546875" style="22" customWidth="1"/>
    <col min="17" max="17" width="3.44140625" style="22" customWidth="1"/>
    <col min="18" max="18" width="8.88671875" style="22" customWidth="1"/>
    <col min="19" max="21" width="3.5546875" style="22" customWidth="1"/>
    <col min="22" max="22" width="4" style="22" customWidth="1"/>
    <col min="23" max="23" width="4.109375" style="22" customWidth="1"/>
    <col min="24" max="24" width="4.33203125" style="22" customWidth="1"/>
    <col min="25" max="16384" width="8.88671875" style="22" customWidth="1"/>
  </cols>
  <sheetData>
    <row r="1" spans="1:24">
      <c r="A1" s="22" t="s">
        <v>141</v>
      </c>
    </row>
    <row r="4" spans="1:24">
      <c r="A4" s="23" t="s">
        <v>137</v>
      </c>
      <c r="B4" s="23"/>
      <c r="C4" s="23"/>
      <c r="D4" s="23"/>
      <c r="E4" s="23"/>
      <c r="F4" s="23"/>
      <c r="G4" s="23"/>
      <c r="H4" s="23"/>
      <c r="I4" s="23"/>
      <c r="J4" s="23"/>
      <c r="K4" s="23"/>
      <c r="L4" s="23"/>
      <c r="M4" s="23"/>
      <c r="N4" s="23"/>
      <c r="O4" s="23"/>
      <c r="P4" s="23"/>
      <c r="Q4" s="23"/>
      <c r="R4" s="23"/>
      <c r="S4" s="23"/>
      <c r="T4" s="23"/>
      <c r="U4" s="23"/>
      <c r="V4" s="23"/>
      <c r="W4" s="23"/>
      <c r="X4" s="23"/>
    </row>
    <row r="6" spans="1:24">
      <c r="H6" s="32"/>
      <c r="I6" s="32"/>
    </row>
    <row r="7" spans="1:24">
      <c r="P7" s="35"/>
      <c r="V7" s="22" t="s">
        <v>100</v>
      </c>
      <c r="W7" s="45"/>
      <c r="X7" s="22" t="s">
        <v>99</v>
      </c>
    </row>
    <row r="8" spans="1:24">
      <c r="R8" s="22" t="s">
        <v>95</v>
      </c>
      <c r="S8" s="38">
        <v>3</v>
      </c>
      <c r="T8" s="40" t="s">
        <v>96</v>
      </c>
      <c r="U8" s="38">
        <v>9</v>
      </c>
      <c r="V8" s="44" t="s">
        <v>11</v>
      </c>
      <c r="W8" s="38">
        <v>30</v>
      </c>
      <c r="X8" s="40" t="s">
        <v>98</v>
      </c>
    </row>
    <row r="9" spans="1:24">
      <c r="B9" s="22" t="s">
        <v>119</v>
      </c>
    </row>
    <row r="11" spans="1:24" ht="30" customHeight="1">
      <c r="N11" s="34" t="s">
        <v>25</v>
      </c>
      <c r="O11" s="34"/>
      <c r="P11" s="34"/>
      <c r="Q11" s="36" t="str">
        <f>'4-① (全額控除等（課税売上割合95%以上）) '!C11</f>
        <v>静岡県○○市○○町○○番地</v>
      </c>
      <c r="R11" s="36"/>
      <c r="S11" s="36"/>
      <c r="T11" s="36"/>
      <c r="U11" s="36"/>
      <c r="V11" s="36"/>
      <c r="W11" s="36"/>
      <c r="X11" s="36"/>
    </row>
    <row r="12" spans="1:24" ht="30" customHeight="1">
      <c r="N12" s="34" t="s">
        <v>102</v>
      </c>
      <c r="O12" s="34"/>
      <c r="P12" s="34"/>
      <c r="Q12" s="36" t="str">
        <f>'4-① (全額控除等（課税売上割合95%以上）) '!C9</f>
        <v>株式会社しず</v>
      </c>
      <c r="R12" s="36"/>
      <c r="S12" s="36"/>
      <c r="T12" s="36"/>
      <c r="U12" s="36"/>
      <c r="V12" s="36"/>
      <c r="W12" s="36"/>
      <c r="X12" s="36"/>
    </row>
    <row r="13" spans="1:24" ht="28.2" customHeight="1">
      <c r="N13" s="34" t="s">
        <v>103</v>
      </c>
      <c r="O13" s="34"/>
      <c r="P13" s="34"/>
      <c r="Q13" s="36" t="str">
        <f>'4-① (全額控除等（課税売上割合95%以上）) '!D14</f>
        <v>代表取締役</v>
      </c>
      <c r="R13" s="36"/>
      <c r="S13" s="36"/>
      <c r="T13" s="36" t="str">
        <f>'4-① (全額控除等（課税売上割合95%以上）) '!G14</f>
        <v>あいうえお</v>
      </c>
      <c r="U13" s="36"/>
      <c r="V13" s="36"/>
      <c r="W13" s="36"/>
      <c r="X13" s="46" t="s">
        <v>118</v>
      </c>
    </row>
    <row r="15" spans="1:24">
      <c r="A15" s="24"/>
      <c r="B15" s="24"/>
      <c r="C15" s="24"/>
      <c r="D15" s="24"/>
      <c r="E15" s="24"/>
      <c r="F15" s="24"/>
      <c r="G15" s="24"/>
      <c r="H15" s="24"/>
      <c r="I15" s="24"/>
      <c r="J15" s="24"/>
      <c r="K15" s="24"/>
      <c r="L15" s="24"/>
      <c r="M15" s="24"/>
      <c r="N15" s="24"/>
      <c r="O15" s="24"/>
      <c r="P15" s="24"/>
      <c r="Q15" s="24"/>
      <c r="R15" s="24"/>
      <c r="S15" s="24"/>
      <c r="T15" s="24"/>
      <c r="U15" s="24"/>
      <c r="V15" s="24"/>
      <c r="W15" s="24"/>
      <c r="X15" s="24"/>
    </row>
    <row r="17" spans="1:29" ht="19.2" customHeight="1">
      <c r="A17" s="25" t="s">
        <v>104</v>
      </c>
      <c r="B17" s="25" t="s">
        <v>95</v>
      </c>
      <c r="C17" s="30">
        <v>2</v>
      </c>
      <c r="D17" s="25" t="s">
        <v>96</v>
      </c>
      <c r="E17" s="30">
        <v>12</v>
      </c>
      <c r="F17" s="25" t="s">
        <v>11</v>
      </c>
      <c r="G17" s="30">
        <v>16</v>
      </c>
      <c r="H17" s="26" t="s">
        <v>105</v>
      </c>
      <c r="I17" s="26"/>
      <c r="J17" s="26"/>
      <c r="K17" s="27" t="s">
        <v>106</v>
      </c>
      <c r="L17" s="27"/>
      <c r="M17" s="33">
        <v>229</v>
      </c>
      <c r="N17" s="27" t="s">
        <v>107</v>
      </c>
      <c r="O17" s="33">
        <v>50</v>
      </c>
      <c r="P17" s="27"/>
      <c r="Q17" s="27"/>
      <c r="R17" s="27" t="s">
        <v>142</v>
      </c>
      <c r="S17" s="27"/>
      <c r="T17" s="27"/>
      <c r="U17" s="27"/>
      <c r="V17" s="27"/>
      <c r="W17" s="27"/>
      <c r="X17" s="27"/>
    </row>
    <row r="18" spans="1:29" ht="19.2" customHeight="1">
      <c r="A18" s="26" t="s">
        <v>143</v>
      </c>
      <c r="B18" s="26"/>
      <c r="C18" s="26"/>
      <c r="D18" s="26"/>
      <c r="E18" s="26"/>
      <c r="F18" s="26"/>
      <c r="G18" s="26"/>
      <c r="H18" s="26"/>
      <c r="I18" s="26"/>
      <c r="J18" s="26"/>
      <c r="K18" s="26"/>
      <c r="L18" s="26"/>
      <c r="M18" s="26"/>
      <c r="N18" s="26"/>
      <c r="O18" s="26"/>
      <c r="P18" s="26"/>
      <c r="Q18" s="26"/>
      <c r="R18" s="26"/>
      <c r="S18" s="26"/>
      <c r="T18" s="26"/>
      <c r="U18" s="26"/>
      <c r="V18" s="26"/>
      <c r="W18" s="26"/>
      <c r="X18" s="26"/>
    </row>
    <row r="19" spans="1:29" ht="19.2" customHeight="1">
      <c r="A19" s="27" t="s">
        <v>97</v>
      </c>
      <c r="B19" s="27"/>
      <c r="C19" s="27"/>
      <c r="D19" s="27"/>
      <c r="E19" s="27"/>
      <c r="F19" s="27"/>
      <c r="G19" s="27"/>
      <c r="H19" s="27"/>
      <c r="I19" s="27"/>
      <c r="J19" s="27"/>
      <c r="K19" s="27"/>
      <c r="L19" s="27"/>
      <c r="M19" s="27"/>
      <c r="N19" s="27"/>
      <c r="O19" s="27"/>
      <c r="P19" s="27"/>
      <c r="Q19" s="27"/>
      <c r="R19" s="27"/>
      <c r="S19" s="27"/>
      <c r="T19" s="27"/>
      <c r="U19" s="27"/>
      <c r="V19" s="27"/>
      <c r="W19" s="27"/>
      <c r="X19" s="27"/>
    </row>
    <row r="23" spans="1:29">
      <c r="A23" s="23"/>
      <c r="B23" s="23"/>
      <c r="C23" s="23"/>
      <c r="D23" s="23"/>
      <c r="E23" s="23"/>
      <c r="F23" s="23"/>
      <c r="G23" s="23"/>
      <c r="H23" s="23"/>
      <c r="I23" s="23"/>
      <c r="J23" s="23"/>
      <c r="K23" s="23"/>
      <c r="L23" s="23"/>
      <c r="M23" s="23"/>
      <c r="N23" s="23"/>
      <c r="O23" s="23"/>
      <c r="P23" s="23"/>
      <c r="Q23" s="23"/>
      <c r="R23" s="23"/>
      <c r="S23" s="23"/>
      <c r="T23" s="23"/>
      <c r="U23" s="23"/>
      <c r="V23" s="23"/>
      <c r="W23" s="23"/>
      <c r="X23" s="23"/>
    </row>
    <row r="24" spans="1:29">
      <c r="A24" s="23" t="s">
        <v>94</v>
      </c>
      <c r="B24" s="23"/>
      <c r="C24" s="23"/>
      <c r="D24" s="23"/>
      <c r="E24" s="23"/>
      <c r="F24" s="23"/>
      <c r="G24" s="23"/>
      <c r="H24" s="23"/>
      <c r="I24" s="23"/>
      <c r="J24" s="23"/>
      <c r="K24" s="23"/>
      <c r="L24" s="23"/>
      <c r="M24" s="23"/>
      <c r="N24" s="23"/>
      <c r="O24" s="23"/>
      <c r="P24" s="23"/>
      <c r="Q24" s="23"/>
      <c r="R24" s="23"/>
      <c r="S24" s="23"/>
      <c r="T24" s="23"/>
      <c r="U24" s="23"/>
      <c r="V24" s="23"/>
      <c r="W24" s="23"/>
      <c r="X24" s="23"/>
    </row>
    <row r="26" spans="1:29" ht="17.399999999999999" customHeight="1">
      <c r="B26" s="22" t="s">
        <v>144</v>
      </c>
      <c r="S26" s="39" t="s">
        <v>49</v>
      </c>
      <c r="T26" s="41">
        <f>'4-① (全額控除等（課税売上割合95%以上）) '!C17</f>
        <v>1485000</v>
      </c>
      <c r="U26" s="41"/>
      <c r="V26" s="41"/>
      <c r="W26" s="41"/>
      <c r="X26" s="22" t="s">
        <v>108</v>
      </c>
    </row>
    <row r="27" spans="1:29" ht="19.8" customHeight="1">
      <c r="B27" s="22" t="s">
        <v>101</v>
      </c>
      <c r="C27" s="31">
        <v>3</v>
      </c>
      <c r="D27" s="22" t="s">
        <v>96</v>
      </c>
      <c r="E27" s="31">
        <v>3</v>
      </c>
      <c r="F27" s="22" t="s">
        <v>11</v>
      </c>
      <c r="G27" s="31">
        <v>10</v>
      </c>
      <c r="H27" s="22" t="s">
        <v>105</v>
      </c>
      <c r="K27" s="22" t="s">
        <v>115</v>
      </c>
      <c r="M27" s="31">
        <v>337</v>
      </c>
      <c r="N27" s="22" t="s">
        <v>107</v>
      </c>
      <c r="O27" s="31">
        <v>50</v>
      </c>
      <c r="Q27" s="37"/>
      <c r="R27" s="22" t="s">
        <v>109</v>
      </c>
      <c r="S27" s="39"/>
    </row>
    <row r="28" spans="1:29" s="22" customFormat="1">
      <c r="A28" s="22"/>
      <c r="B28" s="22"/>
      <c r="C28" s="22"/>
      <c r="D28" s="22"/>
      <c r="E28" s="22"/>
      <c r="F28" s="22"/>
      <c r="G28" s="22"/>
      <c r="H28" s="22"/>
      <c r="I28" s="22"/>
      <c r="J28" s="22"/>
      <c r="K28" s="22"/>
      <c r="L28" s="22"/>
      <c r="M28" s="22"/>
      <c r="N28" s="22"/>
      <c r="O28" s="22"/>
      <c r="P28" s="22"/>
      <c r="Q28" s="22"/>
      <c r="R28" s="22"/>
      <c r="S28" s="39"/>
      <c r="T28" s="22"/>
      <c r="U28" s="22"/>
      <c r="V28" s="22"/>
      <c r="W28" s="22"/>
      <c r="X28" s="22"/>
      <c r="AC28" s="22"/>
    </row>
    <row r="29" spans="1:29" s="22" customFormat="1">
      <c r="A29" s="22"/>
      <c r="B29" s="22"/>
      <c r="C29" s="22"/>
      <c r="D29" s="22"/>
      <c r="E29" s="22"/>
      <c r="F29" s="22"/>
      <c r="G29" s="22"/>
      <c r="H29" s="22"/>
      <c r="I29" s="22"/>
      <c r="J29" s="22"/>
      <c r="K29" s="22"/>
      <c r="L29" s="22"/>
      <c r="M29" s="22"/>
      <c r="N29" s="22"/>
      <c r="O29" s="22"/>
      <c r="P29" s="22"/>
      <c r="Q29" s="22"/>
      <c r="R29" s="22"/>
      <c r="S29" s="39"/>
      <c r="T29" s="22"/>
      <c r="U29" s="22"/>
      <c r="V29" s="22"/>
      <c r="W29" s="22"/>
      <c r="X29" s="22"/>
      <c r="AC29" s="22"/>
    </row>
    <row r="30" spans="1:29" s="22" customFormat="1">
      <c r="A30" s="22"/>
      <c r="B30" s="22"/>
      <c r="C30" s="22"/>
      <c r="D30" s="22"/>
      <c r="E30" s="22"/>
      <c r="F30" s="22"/>
      <c r="G30" s="22"/>
      <c r="H30" s="22"/>
      <c r="I30" s="22"/>
      <c r="J30" s="22"/>
      <c r="K30" s="22"/>
      <c r="L30" s="22"/>
      <c r="M30" s="22"/>
      <c r="N30" s="22"/>
      <c r="O30" s="22"/>
      <c r="P30" s="22"/>
      <c r="Q30" s="22"/>
      <c r="R30" s="22"/>
      <c r="S30" s="39"/>
      <c r="T30" s="22"/>
      <c r="U30" s="22"/>
      <c r="V30" s="22"/>
      <c r="W30" s="22"/>
      <c r="X30" s="22"/>
      <c r="AC30" s="22"/>
    </row>
    <row r="31" spans="1:29">
      <c r="S31" s="39"/>
      <c r="T31" s="42"/>
      <c r="U31" s="42"/>
      <c r="V31" s="42"/>
      <c r="W31" s="42"/>
      <c r="AC31" s="42"/>
    </row>
    <row r="32" spans="1:29">
      <c r="B32" s="22" t="s">
        <v>145</v>
      </c>
      <c r="S32" s="39" t="s">
        <v>49</v>
      </c>
      <c r="T32" s="43">
        <v>0</v>
      </c>
      <c r="U32" s="43"/>
      <c r="V32" s="43"/>
      <c r="W32" s="43"/>
      <c r="X32" s="22" t="s">
        <v>108</v>
      </c>
    </row>
    <row r="33" spans="2:24">
      <c r="S33" s="39"/>
    </row>
    <row r="34" spans="2:24">
      <c r="S34" s="39"/>
    </row>
    <row r="36" spans="2:24">
      <c r="B36" s="22" t="s">
        <v>110</v>
      </c>
      <c r="S36" s="39" t="s">
        <v>49</v>
      </c>
      <c r="T36" s="41">
        <f>'4-① (全額控除等（課税売上割合95%以上）) '!I46</f>
        <v>126812</v>
      </c>
      <c r="U36" s="41"/>
      <c r="V36" s="41"/>
      <c r="W36" s="41"/>
      <c r="X36" s="22" t="s">
        <v>108</v>
      </c>
    </row>
    <row r="37" spans="2:24">
      <c r="S37" s="39"/>
    </row>
    <row r="38" spans="2:24">
      <c r="S38" s="39"/>
    </row>
    <row r="39" spans="2:24">
      <c r="S39" s="39"/>
    </row>
    <row r="40" spans="2:24">
      <c r="B40" s="22" t="s">
        <v>146</v>
      </c>
      <c r="S40" s="39" t="s">
        <v>49</v>
      </c>
      <c r="T40" s="41">
        <f>T36-T32</f>
        <v>126812</v>
      </c>
      <c r="U40" s="41"/>
      <c r="V40" s="41"/>
      <c r="W40" s="41"/>
      <c r="X40" s="22" t="s">
        <v>108</v>
      </c>
    </row>
    <row r="43" spans="2:24">
      <c r="B43" s="28" t="s">
        <v>111</v>
      </c>
      <c r="C43" s="28"/>
      <c r="D43" s="28"/>
      <c r="E43" s="28"/>
      <c r="F43" s="28"/>
      <c r="G43" s="28"/>
      <c r="H43" s="28"/>
      <c r="I43" s="28"/>
    </row>
    <row r="44" spans="2:24" ht="18" customHeight="1">
      <c r="B44" s="29" t="s">
        <v>134</v>
      </c>
      <c r="C44" s="29"/>
      <c r="D44" s="29"/>
      <c r="E44" s="29"/>
      <c r="F44" s="29"/>
      <c r="G44" s="29"/>
      <c r="H44" s="29"/>
      <c r="I44" s="29"/>
      <c r="J44" s="29"/>
      <c r="K44" s="29"/>
      <c r="L44" s="29"/>
      <c r="M44" s="29"/>
      <c r="N44" s="29"/>
      <c r="O44" s="29"/>
      <c r="P44" s="29"/>
      <c r="Q44" s="29"/>
      <c r="R44" s="29"/>
      <c r="S44" s="29"/>
      <c r="T44" s="29"/>
      <c r="U44" s="29"/>
      <c r="V44" s="29"/>
      <c r="W44" s="29"/>
      <c r="X44" s="29"/>
    </row>
    <row r="45" spans="2:24" ht="18" customHeight="1">
      <c r="B45" s="29" t="s">
        <v>136</v>
      </c>
      <c r="C45" s="29"/>
      <c r="D45" s="29"/>
      <c r="E45" s="29"/>
      <c r="F45" s="29"/>
      <c r="G45" s="29"/>
      <c r="H45" s="29"/>
      <c r="I45" s="29"/>
      <c r="J45" s="29"/>
      <c r="K45" s="29"/>
      <c r="L45" s="29"/>
      <c r="M45" s="29"/>
      <c r="N45" s="29"/>
      <c r="O45" s="29"/>
      <c r="P45" s="29"/>
      <c r="Q45" s="29"/>
      <c r="R45" s="29"/>
      <c r="S45" s="29"/>
      <c r="T45" s="29"/>
      <c r="U45" s="29"/>
      <c r="V45" s="29"/>
      <c r="W45" s="29"/>
      <c r="X45" s="29"/>
    </row>
    <row r="46" spans="2:24" ht="18" customHeight="1">
      <c r="B46" s="29" t="s">
        <v>135</v>
      </c>
      <c r="C46" s="29"/>
      <c r="D46" s="29"/>
      <c r="E46" s="29"/>
      <c r="F46" s="29"/>
      <c r="G46" s="29"/>
      <c r="H46" s="29"/>
      <c r="I46" s="29"/>
      <c r="J46" s="29"/>
      <c r="K46" s="29"/>
      <c r="L46" s="29"/>
      <c r="M46" s="29"/>
      <c r="N46" s="29"/>
      <c r="O46" s="29"/>
      <c r="P46" s="29"/>
      <c r="Q46" s="29"/>
      <c r="R46" s="29"/>
      <c r="S46" s="29"/>
      <c r="T46" s="29"/>
      <c r="U46" s="29"/>
      <c r="V46" s="29"/>
      <c r="W46" s="29"/>
      <c r="X46" s="29"/>
    </row>
    <row r="47" spans="2:24" ht="19.8" customHeight="1">
      <c r="B47" s="29"/>
      <c r="C47" s="29"/>
      <c r="D47" s="29"/>
      <c r="E47" s="29"/>
      <c r="F47" s="29"/>
      <c r="G47" s="29"/>
      <c r="H47" s="29"/>
      <c r="I47" s="29"/>
      <c r="J47" s="29"/>
      <c r="K47" s="29"/>
      <c r="L47" s="29"/>
      <c r="M47" s="29"/>
      <c r="N47" s="29"/>
      <c r="O47" s="29"/>
      <c r="P47" s="29"/>
      <c r="Q47" s="29"/>
      <c r="R47" s="29"/>
      <c r="S47" s="29"/>
      <c r="T47" s="29"/>
      <c r="U47" s="29"/>
      <c r="V47" s="29"/>
      <c r="W47" s="29"/>
    </row>
  </sheetData>
  <mergeCells count="23">
    <mergeCell ref="A4:X4"/>
    <mergeCell ref="H6:I6"/>
    <mergeCell ref="N11:P11"/>
    <mergeCell ref="Q11:X11"/>
    <mergeCell ref="N12:P12"/>
    <mergeCell ref="Q12:X12"/>
    <mergeCell ref="N13:P13"/>
    <mergeCell ref="Q13:S13"/>
    <mergeCell ref="T13:W13"/>
    <mergeCell ref="H17:J17"/>
    <mergeCell ref="A18:X18"/>
    <mergeCell ref="A23:X23"/>
    <mergeCell ref="A24:X24"/>
    <mergeCell ref="T26:W26"/>
    <mergeCell ref="T31:W31"/>
    <mergeCell ref="T32:W32"/>
    <mergeCell ref="T36:W36"/>
    <mergeCell ref="T40:W40"/>
    <mergeCell ref="B43:I43"/>
    <mergeCell ref="B44:X44"/>
    <mergeCell ref="B45:X45"/>
    <mergeCell ref="B46:X46"/>
    <mergeCell ref="B47:W47"/>
  </mergeCells>
  <phoneticPr fontId="11" type="Hiragana"/>
  <pageMargins left="0.7" right="0.7" top="0.35629921259842523" bottom="0.35629921259842523" header="0.3" footer="0.3"/>
  <pageSetup paperSize="9" scale="90"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2:O60"/>
  <sheetViews>
    <sheetView view="pageBreakPreview" topLeftCell="A19" zoomScale="85" zoomScaleSheetLayoutView="85" workbookViewId="0">
      <selection activeCell="N31" sqref="N31"/>
    </sheetView>
  </sheetViews>
  <sheetFormatPr defaultColWidth="9" defaultRowHeight="13.5"/>
  <cols>
    <col min="1" max="1" width="2" style="47" customWidth="1"/>
    <col min="2" max="2" width="2.44140625" style="47" customWidth="1"/>
    <col min="3" max="3" width="26.125" style="48" customWidth="1"/>
    <col min="4" max="4" width="20.5" style="48" customWidth="1"/>
    <col min="5" max="10" width="14.625" style="48" customWidth="1"/>
    <col min="11" max="11" width="16.375" style="48" customWidth="1"/>
    <col min="12" max="12" width="16" style="48" customWidth="1"/>
    <col min="13" max="13" width="14.75" style="48" customWidth="1"/>
    <col min="14" max="14" width="10.75" style="48" customWidth="1"/>
    <col min="15" max="256" width="9" style="48"/>
    <col min="257" max="257" width="3.125" style="48" customWidth="1"/>
    <col min="258" max="258" width="3.25" style="48" customWidth="1"/>
    <col min="259" max="260" width="8.125" style="48" customWidth="1"/>
    <col min="261" max="261" width="5.75" style="48" customWidth="1"/>
    <col min="262" max="262" width="2.75" style="48" bestFit="1" customWidth="1"/>
    <col min="263" max="263" width="3.75" style="48" bestFit="1" customWidth="1"/>
    <col min="264" max="264" width="4.875" style="48" bestFit="1" customWidth="1"/>
    <col min="265" max="265" width="13.75" style="48" customWidth="1"/>
    <col min="266" max="266" width="17.625" style="48" customWidth="1"/>
    <col min="267" max="267" width="20" style="48" customWidth="1"/>
    <col min="268" max="268" width="16" style="48" customWidth="1"/>
    <col min="269" max="269" width="14.75" style="48" customWidth="1"/>
    <col min="270" max="270" width="10.75" style="48" customWidth="1"/>
    <col min="271" max="512" width="9" style="48"/>
    <col min="513" max="513" width="3.125" style="48" customWidth="1"/>
    <col min="514" max="514" width="3.25" style="48" customWidth="1"/>
    <col min="515" max="516" width="8.125" style="48" customWidth="1"/>
    <col min="517" max="517" width="5.75" style="48" customWidth="1"/>
    <col min="518" max="518" width="2.75" style="48" bestFit="1" customWidth="1"/>
    <col min="519" max="519" width="3.75" style="48" bestFit="1" customWidth="1"/>
    <col min="520" max="520" width="4.875" style="48" bestFit="1" customWidth="1"/>
    <col min="521" max="521" width="13.75" style="48" customWidth="1"/>
    <col min="522" max="522" width="17.625" style="48" customWidth="1"/>
    <col min="523" max="523" width="20" style="48" customWidth="1"/>
    <col min="524" max="524" width="16" style="48" customWidth="1"/>
    <col min="525" max="525" width="14.75" style="48" customWidth="1"/>
    <col min="526" max="526" width="10.75" style="48" customWidth="1"/>
    <col min="527" max="768" width="9" style="48"/>
    <col min="769" max="769" width="3.125" style="48" customWidth="1"/>
    <col min="770" max="770" width="3.25" style="48" customWidth="1"/>
    <col min="771" max="772" width="8.125" style="48" customWidth="1"/>
    <col min="773" max="773" width="5.75" style="48" customWidth="1"/>
    <col min="774" max="774" width="2.75" style="48" bestFit="1" customWidth="1"/>
    <col min="775" max="775" width="3.75" style="48" bestFit="1" customWidth="1"/>
    <col min="776" max="776" width="4.875" style="48" bestFit="1" customWidth="1"/>
    <col min="777" max="777" width="13.75" style="48" customWidth="1"/>
    <col min="778" max="778" width="17.625" style="48" customWidth="1"/>
    <col min="779" max="779" width="20" style="48" customWidth="1"/>
    <col min="780" max="780" width="16" style="48" customWidth="1"/>
    <col min="781" max="781" width="14.75" style="48" customWidth="1"/>
    <col min="782" max="782" width="10.75" style="48" customWidth="1"/>
    <col min="783" max="1024" width="9" style="48"/>
    <col min="1025" max="1025" width="3.125" style="48" customWidth="1"/>
    <col min="1026" max="1026" width="3.25" style="48" customWidth="1"/>
    <col min="1027" max="1028" width="8.125" style="48" customWidth="1"/>
    <col min="1029" max="1029" width="5.75" style="48" customWidth="1"/>
    <col min="1030" max="1030" width="2.75" style="48" bestFit="1" customWidth="1"/>
    <col min="1031" max="1031" width="3.75" style="48" bestFit="1" customWidth="1"/>
    <col min="1032" max="1032" width="4.875" style="48" bestFit="1" customWidth="1"/>
    <col min="1033" max="1033" width="13.75" style="48" customWidth="1"/>
    <col min="1034" max="1034" width="17.625" style="48" customWidth="1"/>
    <col min="1035" max="1035" width="20" style="48" customWidth="1"/>
    <col min="1036" max="1036" width="16" style="48" customWidth="1"/>
    <col min="1037" max="1037" width="14.75" style="48" customWidth="1"/>
    <col min="1038" max="1038" width="10.75" style="48" customWidth="1"/>
    <col min="1039" max="1280" width="9" style="48"/>
    <col min="1281" max="1281" width="3.125" style="48" customWidth="1"/>
    <col min="1282" max="1282" width="3.25" style="48" customWidth="1"/>
    <col min="1283" max="1284" width="8.125" style="48" customWidth="1"/>
    <col min="1285" max="1285" width="5.75" style="48" customWidth="1"/>
    <col min="1286" max="1286" width="2.75" style="48" bestFit="1" customWidth="1"/>
    <col min="1287" max="1287" width="3.75" style="48" bestFit="1" customWidth="1"/>
    <col min="1288" max="1288" width="4.875" style="48" bestFit="1" customWidth="1"/>
    <col min="1289" max="1289" width="13.75" style="48" customWidth="1"/>
    <col min="1290" max="1290" width="17.625" style="48" customWidth="1"/>
    <col min="1291" max="1291" width="20" style="48" customWidth="1"/>
    <col min="1292" max="1292" width="16" style="48" customWidth="1"/>
    <col min="1293" max="1293" width="14.75" style="48" customWidth="1"/>
    <col min="1294" max="1294" width="10.75" style="48" customWidth="1"/>
    <col min="1295" max="1536" width="9" style="48"/>
    <col min="1537" max="1537" width="3.125" style="48" customWidth="1"/>
    <col min="1538" max="1538" width="3.25" style="48" customWidth="1"/>
    <col min="1539" max="1540" width="8.125" style="48" customWidth="1"/>
    <col min="1541" max="1541" width="5.75" style="48" customWidth="1"/>
    <col min="1542" max="1542" width="2.75" style="48" bestFit="1" customWidth="1"/>
    <col min="1543" max="1543" width="3.75" style="48" bestFit="1" customWidth="1"/>
    <col min="1544" max="1544" width="4.875" style="48" bestFit="1" customWidth="1"/>
    <col min="1545" max="1545" width="13.75" style="48" customWidth="1"/>
    <col min="1546" max="1546" width="17.625" style="48" customWidth="1"/>
    <col min="1547" max="1547" width="20" style="48" customWidth="1"/>
    <col min="1548" max="1548" width="16" style="48" customWidth="1"/>
    <col min="1549" max="1549" width="14.75" style="48" customWidth="1"/>
    <col min="1550" max="1550" width="10.75" style="48" customWidth="1"/>
    <col min="1551" max="1792" width="9" style="48"/>
    <col min="1793" max="1793" width="3.125" style="48" customWidth="1"/>
    <col min="1794" max="1794" width="3.25" style="48" customWidth="1"/>
    <col min="1795" max="1796" width="8.125" style="48" customWidth="1"/>
    <col min="1797" max="1797" width="5.75" style="48" customWidth="1"/>
    <col min="1798" max="1798" width="2.75" style="48" bestFit="1" customWidth="1"/>
    <col min="1799" max="1799" width="3.75" style="48" bestFit="1" customWidth="1"/>
    <col min="1800" max="1800" width="4.875" style="48" bestFit="1" customWidth="1"/>
    <col min="1801" max="1801" width="13.75" style="48" customWidth="1"/>
    <col min="1802" max="1802" width="17.625" style="48" customWidth="1"/>
    <col min="1803" max="1803" width="20" style="48" customWidth="1"/>
    <col min="1804" max="1804" width="16" style="48" customWidth="1"/>
    <col min="1805" max="1805" width="14.75" style="48" customWidth="1"/>
    <col min="1806" max="1806" width="10.75" style="48" customWidth="1"/>
    <col min="1807" max="2048" width="9" style="48"/>
    <col min="2049" max="2049" width="3.125" style="48" customWidth="1"/>
    <col min="2050" max="2050" width="3.25" style="48" customWidth="1"/>
    <col min="2051" max="2052" width="8.125" style="48" customWidth="1"/>
    <col min="2053" max="2053" width="5.75" style="48" customWidth="1"/>
    <col min="2054" max="2054" width="2.75" style="48" bestFit="1" customWidth="1"/>
    <col min="2055" max="2055" width="3.75" style="48" bestFit="1" customWidth="1"/>
    <col min="2056" max="2056" width="4.875" style="48" bestFit="1" customWidth="1"/>
    <col min="2057" max="2057" width="13.75" style="48" customWidth="1"/>
    <col min="2058" max="2058" width="17.625" style="48" customWidth="1"/>
    <col min="2059" max="2059" width="20" style="48" customWidth="1"/>
    <col min="2060" max="2060" width="16" style="48" customWidth="1"/>
    <col min="2061" max="2061" width="14.75" style="48" customWidth="1"/>
    <col min="2062" max="2062" width="10.75" style="48" customWidth="1"/>
    <col min="2063" max="2304" width="9" style="48"/>
    <col min="2305" max="2305" width="3.125" style="48" customWidth="1"/>
    <col min="2306" max="2306" width="3.25" style="48" customWidth="1"/>
    <col min="2307" max="2308" width="8.125" style="48" customWidth="1"/>
    <col min="2309" max="2309" width="5.75" style="48" customWidth="1"/>
    <col min="2310" max="2310" width="2.75" style="48" bestFit="1" customWidth="1"/>
    <col min="2311" max="2311" width="3.75" style="48" bestFit="1" customWidth="1"/>
    <col min="2312" max="2312" width="4.875" style="48" bestFit="1" customWidth="1"/>
    <col min="2313" max="2313" width="13.75" style="48" customWidth="1"/>
    <col min="2314" max="2314" width="17.625" style="48" customWidth="1"/>
    <col min="2315" max="2315" width="20" style="48" customWidth="1"/>
    <col min="2316" max="2316" width="16" style="48" customWidth="1"/>
    <col min="2317" max="2317" width="14.75" style="48" customWidth="1"/>
    <col min="2318" max="2318" width="10.75" style="48" customWidth="1"/>
    <col min="2319" max="2560" width="9" style="48"/>
    <col min="2561" max="2561" width="3.125" style="48" customWidth="1"/>
    <col min="2562" max="2562" width="3.25" style="48" customWidth="1"/>
    <col min="2563" max="2564" width="8.125" style="48" customWidth="1"/>
    <col min="2565" max="2565" width="5.75" style="48" customWidth="1"/>
    <col min="2566" max="2566" width="2.75" style="48" bestFit="1" customWidth="1"/>
    <col min="2567" max="2567" width="3.75" style="48" bestFit="1" customWidth="1"/>
    <col min="2568" max="2568" width="4.875" style="48" bestFit="1" customWidth="1"/>
    <col min="2569" max="2569" width="13.75" style="48" customWidth="1"/>
    <col min="2570" max="2570" width="17.625" style="48" customWidth="1"/>
    <col min="2571" max="2571" width="20" style="48" customWidth="1"/>
    <col min="2572" max="2572" width="16" style="48" customWidth="1"/>
    <col min="2573" max="2573" width="14.75" style="48" customWidth="1"/>
    <col min="2574" max="2574" width="10.75" style="48" customWidth="1"/>
    <col min="2575" max="2816" width="9" style="48"/>
    <col min="2817" max="2817" width="3.125" style="48" customWidth="1"/>
    <col min="2818" max="2818" width="3.25" style="48" customWidth="1"/>
    <col min="2819" max="2820" width="8.125" style="48" customWidth="1"/>
    <col min="2821" max="2821" width="5.75" style="48" customWidth="1"/>
    <col min="2822" max="2822" width="2.75" style="48" bestFit="1" customWidth="1"/>
    <col min="2823" max="2823" width="3.75" style="48" bestFit="1" customWidth="1"/>
    <col min="2824" max="2824" width="4.875" style="48" bestFit="1" customWidth="1"/>
    <col min="2825" max="2825" width="13.75" style="48" customWidth="1"/>
    <col min="2826" max="2826" width="17.625" style="48" customWidth="1"/>
    <col min="2827" max="2827" width="20" style="48" customWidth="1"/>
    <col min="2828" max="2828" width="16" style="48" customWidth="1"/>
    <col min="2829" max="2829" width="14.75" style="48" customWidth="1"/>
    <col min="2830" max="2830" width="10.75" style="48" customWidth="1"/>
    <col min="2831" max="3072" width="9" style="48"/>
    <col min="3073" max="3073" width="3.125" style="48" customWidth="1"/>
    <col min="3074" max="3074" width="3.25" style="48" customWidth="1"/>
    <col min="3075" max="3076" width="8.125" style="48" customWidth="1"/>
    <col min="3077" max="3077" width="5.75" style="48" customWidth="1"/>
    <col min="3078" max="3078" width="2.75" style="48" bestFit="1" customWidth="1"/>
    <col min="3079" max="3079" width="3.75" style="48" bestFit="1" customWidth="1"/>
    <col min="3080" max="3080" width="4.875" style="48" bestFit="1" customWidth="1"/>
    <col min="3081" max="3081" width="13.75" style="48" customWidth="1"/>
    <col min="3082" max="3082" width="17.625" style="48" customWidth="1"/>
    <col min="3083" max="3083" width="20" style="48" customWidth="1"/>
    <col min="3084" max="3084" width="16" style="48" customWidth="1"/>
    <col min="3085" max="3085" width="14.75" style="48" customWidth="1"/>
    <col min="3086" max="3086" width="10.75" style="48" customWidth="1"/>
    <col min="3087" max="3328" width="9" style="48"/>
    <col min="3329" max="3329" width="3.125" style="48" customWidth="1"/>
    <col min="3330" max="3330" width="3.25" style="48" customWidth="1"/>
    <col min="3331" max="3332" width="8.125" style="48" customWidth="1"/>
    <col min="3333" max="3333" width="5.75" style="48" customWidth="1"/>
    <col min="3334" max="3334" width="2.75" style="48" bestFit="1" customWidth="1"/>
    <col min="3335" max="3335" width="3.75" style="48" bestFit="1" customWidth="1"/>
    <col min="3336" max="3336" width="4.875" style="48" bestFit="1" customWidth="1"/>
    <col min="3337" max="3337" width="13.75" style="48" customWidth="1"/>
    <col min="3338" max="3338" width="17.625" style="48" customWidth="1"/>
    <col min="3339" max="3339" width="20" style="48" customWidth="1"/>
    <col min="3340" max="3340" width="16" style="48" customWidth="1"/>
    <col min="3341" max="3341" width="14.75" style="48" customWidth="1"/>
    <col min="3342" max="3342" width="10.75" style="48" customWidth="1"/>
    <col min="3343" max="3584" width="9" style="48"/>
    <col min="3585" max="3585" width="3.125" style="48" customWidth="1"/>
    <col min="3586" max="3586" width="3.25" style="48" customWidth="1"/>
    <col min="3587" max="3588" width="8.125" style="48" customWidth="1"/>
    <col min="3589" max="3589" width="5.75" style="48" customWidth="1"/>
    <col min="3590" max="3590" width="2.75" style="48" bestFit="1" customWidth="1"/>
    <col min="3591" max="3591" width="3.75" style="48" bestFit="1" customWidth="1"/>
    <col min="3592" max="3592" width="4.875" style="48" bestFit="1" customWidth="1"/>
    <col min="3593" max="3593" width="13.75" style="48" customWidth="1"/>
    <col min="3594" max="3594" width="17.625" style="48" customWidth="1"/>
    <col min="3595" max="3595" width="20" style="48" customWidth="1"/>
    <col min="3596" max="3596" width="16" style="48" customWidth="1"/>
    <col min="3597" max="3597" width="14.75" style="48" customWidth="1"/>
    <col min="3598" max="3598" width="10.75" style="48" customWidth="1"/>
    <col min="3599" max="3840" width="9" style="48"/>
    <col min="3841" max="3841" width="3.125" style="48" customWidth="1"/>
    <col min="3842" max="3842" width="3.25" style="48" customWidth="1"/>
    <col min="3843" max="3844" width="8.125" style="48" customWidth="1"/>
    <col min="3845" max="3845" width="5.75" style="48" customWidth="1"/>
    <col min="3846" max="3846" width="2.75" style="48" bestFit="1" customWidth="1"/>
    <col min="3847" max="3847" width="3.75" style="48" bestFit="1" customWidth="1"/>
    <col min="3848" max="3848" width="4.875" style="48" bestFit="1" customWidth="1"/>
    <col min="3849" max="3849" width="13.75" style="48" customWidth="1"/>
    <col min="3850" max="3850" width="17.625" style="48" customWidth="1"/>
    <col min="3851" max="3851" width="20" style="48" customWidth="1"/>
    <col min="3852" max="3852" width="16" style="48" customWidth="1"/>
    <col min="3853" max="3853" width="14.75" style="48" customWidth="1"/>
    <col min="3854" max="3854" width="10.75" style="48" customWidth="1"/>
    <col min="3855" max="4096" width="9" style="48"/>
    <col min="4097" max="4097" width="3.125" style="48" customWidth="1"/>
    <col min="4098" max="4098" width="3.25" style="48" customWidth="1"/>
    <col min="4099" max="4100" width="8.125" style="48" customWidth="1"/>
    <col min="4101" max="4101" width="5.75" style="48" customWidth="1"/>
    <col min="4102" max="4102" width="2.75" style="48" bestFit="1" customWidth="1"/>
    <col min="4103" max="4103" width="3.75" style="48" bestFit="1" customWidth="1"/>
    <col min="4104" max="4104" width="4.875" style="48" bestFit="1" customWidth="1"/>
    <col min="4105" max="4105" width="13.75" style="48" customWidth="1"/>
    <col min="4106" max="4106" width="17.625" style="48" customWidth="1"/>
    <col min="4107" max="4107" width="20" style="48" customWidth="1"/>
    <col min="4108" max="4108" width="16" style="48" customWidth="1"/>
    <col min="4109" max="4109" width="14.75" style="48" customWidth="1"/>
    <col min="4110" max="4110" width="10.75" style="48" customWidth="1"/>
    <col min="4111" max="4352" width="9" style="48"/>
    <col min="4353" max="4353" width="3.125" style="48" customWidth="1"/>
    <col min="4354" max="4354" width="3.25" style="48" customWidth="1"/>
    <col min="4355" max="4356" width="8.125" style="48" customWidth="1"/>
    <col min="4357" max="4357" width="5.75" style="48" customWidth="1"/>
    <col min="4358" max="4358" width="2.75" style="48" bestFit="1" customWidth="1"/>
    <col min="4359" max="4359" width="3.75" style="48" bestFit="1" customWidth="1"/>
    <col min="4360" max="4360" width="4.875" style="48" bestFit="1" customWidth="1"/>
    <col min="4361" max="4361" width="13.75" style="48" customWidth="1"/>
    <col min="4362" max="4362" width="17.625" style="48" customWidth="1"/>
    <col min="4363" max="4363" width="20" style="48" customWidth="1"/>
    <col min="4364" max="4364" width="16" style="48" customWidth="1"/>
    <col min="4365" max="4365" width="14.75" style="48" customWidth="1"/>
    <col min="4366" max="4366" width="10.75" style="48" customWidth="1"/>
    <col min="4367" max="4608" width="9" style="48"/>
    <col min="4609" max="4609" width="3.125" style="48" customWidth="1"/>
    <col min="4610" max="4610" width="3.25" style="48" customWidth="1"/>
    <col min="4611" max="4612" width="8.125" style="48" customWidth="1"/>
    <col min="4613" max="4613" width="5.75" style="48" customWidth="1"/>
    <col min="4614" max="4614" width="2.75" style="48" bestFit="1" customWidth="1"/>
    <col min="4615" max="4615" width="3.75" style="48" bestFit="1" customWidth="1"/>
    <col min="4616" max="4616" width="4.875" style="48" bestFit="1" customWidth="1"/>
    <col min="4617" max="4617" width="13.75" style="48" customWidth="1"/>
    <col min="4618" max="4618" width="17.625" style="48" customWidth="1"/>
    <col min="4619" max="4619" width="20" style="48" customWidth="1"/>
    <col min="4620" max="4620" width="16" style="48" customWidth="1"/>
    <col min="4621" max="4621" width="14.75" style="48" customWidth="1"/>
    <col min="4622" max="4622" width="10.75" style="48" customWidth="1"/>
    <col min="4623" max="4864" width="9" style="48"/>
    <col min="4865" max="4865" width="3.125" style="48" customWidth="1"/>
    <col min="4866" max="4866" width="3.25" style="48" customWidth="1"/>
    <col min="4867" max="4868" width="8.125" style="48" customWidth="1"/>
    <col min="4869" max="4869" width="5.75" style="48" customWidth="1"/>
    <col min="4870" max="4870" width="2.75" style="48" bestFit="1" customWidth="1"/>
    <col min="4871" max="4871" width="3.75" style="48" bestFit="1" customWidth="1"/>
    <col min="4872" max="4872" width="4.875" style="48" bestFit="1" customWidth="1"/>
    <col min="4873" max="4873" width="13.75" style="48" customWidth="1"/>
    <col min="4874" max="4874" width="17.625" style="48" customWidth="1"/>
    <col min="4875" max="4875" width="20" style="48" customWidth="1"/>
    <col min="4876" max="4876" width="16" style="48" customWidth="1"/>
    <col min="4877" max="4877" width="14.75" style="48" customWidth="1"/>
    <col min="4878" max="4878" width="10.75" style="48" customWidth="1"/>
    <col min="4879" max="5120" width="9" style="48"/>
    <col min="5121" max="5121" width="3.125" style="48" customWidth="1"/>
    <col min="5122" max="5122" width="3.25" style="48" customWidth="1"/>
    <col min="5123" max="5124" width="8.125" style="48" customWidth="1"/>
    <col min="5125" max="5125" width="5.75" style="48" customWidth="1"/>
    <col min="5126" max="5126" width="2.75" style="48" bestFit="1" customWidth="1"/>
    <col min="5127" max="5127" width="3.75" style="48" bestFit="1" customWidth="1"/>
    <col min="5128" max="5128" width="4.875" style="48" bestFit="1" customWidth="1"/>
    <col min="5129" max="5129" width="13.75" style="48" customWidth="1"/>
    <col min="5130" max="5130" width="17.625" style="48" customWidth="1"/>
    <col min="5131" max="5131" width="20" style="48" customWidth="1"/>
    <col min="5132" max="5132" width="16" style="48" customWidth="1"/>
    <col min="5133" max="5133" width="14.75" style="48" customWidth="1"/>
    <col min="5134" max="5134" width="10.75" style="48" customWidth="1"/>
    <col min="5135" max="5376" width="9" style="48"/>
    <col min="5377" max="5377" width="3.125" style="48" customWidth="1"/>
    <col min="5378" max="5378" width="3.25" style="48" customWidth="1"/>
    <col min="5379" max="5380" width="8.125" style="48" customWidth="1"/>
    <col min="5381" max="5381" width="5.75" style="48" customWidth="1"/>
    <col min="5382" max="5382" width="2.75" style="48" bestFit="1" customWidth="1"/>
    <col min="5383" max="5383" width="3.75" style="48" bestFit="1" customWidth="1"/>
    <col min="5384" max="5384" width="4.875" style="48" bestFit="1" customWidth="1"/>
    <col min="5385" max="5385" width="13.75" style="48" customWidth="1"/>
    <col min="5386" max="5386" width="17.625" style="48" customWidth="1"/>
    <col min="5387" max="5387" width="20" style="48" customWidth="1"/>
    <col min="5388" max="5388" width="16" style="48" customWidth="1"/>
    <col min="5389" max="5389" width="14.75" style="48" customWidth="1"/>
    <col min="5390" max="5390" width="10.75" style="48" customWidth="1"/>
    <col min="5391" max="5632" width="9" style="48"/>
    <col min="5633" max="5633" width="3.125" style="48" customWidth="1"/>
    <col min="5634" max="5634" width="3.25" style="48" customWidth="1"/>
    <col min="5635" max="5636" width="8.125" style="48" customWidth="1"/>
    <col min="5637" max="5637" width="5.75" style="48" customWidth="1"/>
    <col min="5638" max="5638" width="2.75" style="48" bestFit="1" customWidth="1"/>
    <col min="5639" max="5639" width="3.75" style="48" bestFit="1" customWidth="1"/>
    <col min="5640" max="5640" width="4.875" style="48" bestFit="1" customWidth="1"/>
    <col min="5641" max="5641" width="13.75" style="48" customWidth="1"/>
    <col min="5642" max="5642" width="17.625" style="48" customWidth="1"/>
    <col min="5643" max="5643" width="20" style="48" customWidth="1"/>
    <col min="5644" max="5644" width="16" style="48" customWidth="1"/>
    <col min="5645" max="5645" width="14.75" style="48" customWidth="1"/>
    <col min="5646" max="5646" width="10.75" style="48" customWidth="1"/>
    <col min="5647" max="5888" width="9" style="48"/>
    <col min="5889" max="5889" width="3.125" style="48" customWidth="1"/>
    <col min="5890" max="5890" width="3.25" style="48" customWidth="1"/>
    <col min="5891" max="5892" width="8.125" style="48" customWidth="1"/>
    <col min="5893" max="5893" width="5.75" style="48" customWidth="1"/>
    <col min="5894" max="5894" width="2.75" style="48" bestFit="1" customWidth="1"/>
    <col min="5895" max="5895" width="3.75" style="48" bestFit="1" customWidth="1"/>
    <col min="5896" max="5896" width="4.875" style="48" bestFit="1" customWidth="1"/>
    <col min="5897" max="5897" width="13.75" style="48" customWidth="1"/>
    <col min="5898" max="5898" width="17.625" style="48" customWidth="1"/>
    <col min="5899" max="5899" width="20" style="48" customWidth="1"/>
    <col min="5900" max="5900" width="16" style="48" customWidth="1"/>
    <col min="5901" max="5901" width="14.75" style="48" customWidth="1"/>
    <col min="5902" max="5902" width="10.75" style="48" customWidth="1"/>
    <col min="5903" max="6144" width="9" style="48"/>
    <col min="6145" max="6145" width="3.125" style="48" customWidth="1"/>
    <col min="6146" max="6146" width="3.25" style="48" customWidth="1"/>
    <col min="6147" max="6148" width="8.125" style="48" customWidth="1"/>
    <col min="6149" max="6149" width="5.75" style="48" customWidth="1"/>
    <col min="6150" max="6150" width="2.75" style="48" bestFit="1" customWidth="1"/>
    <col min="6151" max="6151" width="3.75" style="48" bestFit="1" customWidth="1"/>
    <col min="6152" max="6152" width="4.875" style="48" bestFit="1" customWidth="1"/>
    <col min="6153" max="6153" width="13.75" style="48" customWidth="1"/>
    <col min="6154" max="6154" width="17.625" style="48" customWidth="1"/>
    <col min="6155" max="6155" width="20" style="48" customWidth="1"/>
    <col min="6156" max="6156" width="16" style="48" customWidth="1"/>
    <col min="6157" max="6157" width="14.75" style="48" customWidth="1"/>
    <col min="6158" max="6158" width="10.75" style="48" customWidth="1"/>
    <col min="6159" max="6400" width="9" style="48"/>
    <col min="6401" max="6401" width="3.125" style="48" customWidth="1"/>
    <col min="6402" max="6402" width="3.25" style="48" customWidth="1"/>
    <col min="6403" max="6404" width="8.125" style="48" customWidth="1"/>
    <col min="6405" max="6405" width="5.75" style="48" customWidth="1"/>
    <col min="6406" max="6406" width="2.75" style="48" bestFit="1" customWidth="1"/>
    <col min="6407" max="6407" width="3.75" style="48" bestFit="1" customWidth="1"/>
    <col min="6408" max="6408" width="4.875" style="48" bestFit="1" customWidth="1"/>
    <col min="6409" max="6409" width="13.75" style="48" customWidth="1"/>
    <col min="6410" max="6410" width="17.625" style="48" customWidth="1"/>
    <col min="6411" max="6411" width="20" style="48" customWidth="1"/>
    <col min="6412" max="6412" width="16" style="48" customWidth="1"/>
    <col min="6413" max="6413" width="14.75" style="48" customWidth="1"/>
    <col min="6414" max="6414" width="10.75" style="48" customWidth="1"/>
    <col min="6415" max="6656" width="9" style="48"/>
    <col min="6657" max="6657" width="3.125" style="48" customWidth="1"/>
    <col min="6658" max="6658" width="3.25" style="48" customWidth="1"/>
    <col min="6659" max="6660" width="8.125" style="48" customWidth="1"/>
    <col min="6661" max="6661" width="5.75" style="48" customWidth="1"/>
    <col min="6662" max="6662" width="2.75" style="48" bestFit="1" customWidth="1"/>
    <col min="6663" max="6663" width="3.75" style="48" bestFit="1" customWidth="1"/>
    <col min="6664" max="6664" width="4.875" style="48" bestFit="1" customWidth="1"/>
    <col min="6665" max="6665" width="13.75" style="48" customWidth="1"/>
    <col min="6666" max="6666" width="17.625" style="48" customWidth="1"/>
    <col min="6667" max="6667" width="20" style="48" customWidth="1"/>
    <col min="6668" max="6668" width="16" style="48" customWidth="1"/>
    <col min="6669" max="6669" width="14.75" style="48" customWidth="1"/>
    <col min="6670" max="6670" width="10.75" style="48" customWidth="1"/>
    <col min="6671" max="6912" width="9" style="48"/>
    <col min="6913" max="6913" width="3.125" style="48" customWidth="1"/>
    <col min="6914" max="6914" width="3.25" style="48" customWidth="1"/>
    <col min="6915" max="6916" width="8.125" style="48" customWidth="1"/>
    <col min="6917" max="6917" width="5.75" style="48" customWidth="1"/>
    <col min="6918" max="6918" width="2.75" style="48" bestFit="1" customWidth="1"/>
    <col min="6919" max="6919" width="3.75" style="48" bestFit="1" customWidth="1"/>
    <col min="6920" max="6920" width="4.875" style="48" bestFit="1" customWidth="1"/>
    <col min="6921" max="6921" width="13.75" style="48" customWidth="1"/>
    <col min="6922" max="6922" width="17.625" style="48" customWidth="1"/>
    <col min="6923" max="6923" width="20" style="48" customWidth="1"/>
    <col min="6924" max="6924" width="16" style="48" customWidth="1"/>
    <col min="6925" max="6925" width="14.75" style="48" customWidth="1"/>
    <col min="6926" max="6926" width="10.75" style="48" customWidth="1"/>
    <col min="6927" max="7168" width="9" style="48"/>
    <col min="7169" max="7169" width="3.125" style="48" customWidth="1"/>
    <col min="7170" max="7170" width="3.25" style="48" customWidth="1"/>
    <col min="7171" max="7172" width="8.125" style="48" customWidth="1"/>
    <col min="7173" max="7173" width="5.75" style="48" customWidth="1"/>
    <col min="7174" max="7174" width="2.75" style="48" bestFit="1" customWidth="1"/>
    <col min="7175" max="7175" width="3.75" style="48" bestFit="1" customWidth="1"/>
    <col min="7176" max="7176" width="4.875" style="48" bestFit="1" customWidth="1"/>
    <col min="7177" max="7177" width="13.75" style="48" customWidth="1"/>
    <col min="7178" max="7178" width="17.625" style="48" customWidth="1"/>
    <col min="7179" max="7179" width="20" style="48" customWidth="1"/>
    <col min="7180" max="7180" width="16" style="48" customWidth="1"/>
    <col min="7181" max="7181" width="14.75" style="48" customWidth="1"/>
    <col min="7182" max="7182" width="10.75" style="48" customWidth="1"/>
    <col min="7183" max="7424" width="9" style="48"/>
    <col min="7425" max="7425" width="3.125" style="48" customWidth="1"/>
    <col min="7426" max="7426" width="3.25" style="48" customWidth="1"/>
    <col min="7427" max="7428" width="8.125" style="48" customWidth="1"/>
    <col min="7429" max="7429" width="5.75" style="48" customWidth="1"/>
    <col min="7430" max="7430" width="2.75" style="48" bestFit="1" customWidth="1"/>
    <col min="7431" max="7431" width="3.75" style="48" bestFit="1" customWidth="1"/>
    <col min="7432" max="7432" width="4.875" style="48" bestFit="1" customWidth="1"/>
    <col min="7433" max="7433" width="13.75" style="48" customWidth="1"/>
    <col min="7434" max="7434" width="17.625" style="48" customWidth="1"/>
    <col min="7435" max="7435" width="20" style="48" customWidth="1"/>
    <col min="7436" max="7436" width="16" style="48" customWidth="1"/>
    <col min="7437" max="7437" width="14.75" style="48" customWidth="1"/>
    <col min="7438" max="7438" width="10.75" style="48" customWidth="1"/>
    <col min="7439" max="7680" width="9" style="48"/>
    <col min="7681" max="7681" width="3.125" style="48" customWidth="1"/>
    <col min="7682" max="7682" width="3.25" style="48" customWidth="1"/>
    <col min="7683" max="7684" width="8.125" style="48" customWidth="1"/>
    <col min="7685" max="7685" width="5.75" style="48" customWidth="1"/>
    <col min="7686" max="7686" width="2.75" style="48" bestFit="1" customWidth="1"/>
    <col min="7687" max="7687" width="3.75" style="48" bestFit="1" customWidth="1"/>
    <col min="7688" max="7688" width="4.875" style="48" bestFit="1" customWidth="1"/>
    <col min="7689" max="7689" width="13.75" style="48" customWidth="1"/>
    <col min="7690" max="7690" width="17.625" style="48" customWidth="1"/>
    <col min="7691" max="7691" width="20" style="48" customWidth="1"/>
    <col min="7692" max="7692" width="16" style="48" customWidth="1"/>
    <col min="7693" max="7693" width="14.75" style="48" customWidth="1"/>
    <col min="7694" max="7694" width="10.75" style="48" customWidth="1"/>
    <col min="7695" max="7936" width="9" style="48"/>
    <col min="7937" max="7937" width="3.125" style="48" customWidth="1"/>
    <col min="7938" max="7938" width="3.25" style="48" customWidth="1"/>
    <col min="7939" max="7940" width="8.125" style="48" customWidth="1"/>
    <col min="7941" max="7941" width="5.75" style="48" customWidth="1"/>
    <col min="7942" max="7942" width="2.75" style="48" bestFit="1" customWidth="1"/>
    <col min="7943" max="7943" width="3.75" style="48" bestFit="1" customWidth="1"/>
    <col min="7944" max="7944" width="4.875" style="48" bestFit="1" customWidth="1"/>
    <col min="7945" max="7945" width="13.75" style="48" customWidth="1"/>
    <col min="7946" max="7946" width="17.625" style="48" customWidth="1"/>
    <col min="7947" max="7947" width="20" style="48" customWidth="1"/>
    <col min="7948" max="7948" width="16" style="48" customWidth="1"/>
    <col min="7949" max="7949" width="14.75" style="48" customWidth="1"/>
    <col min="7950" max="7950" width="10.75" style="48" customWidth="1"/>
    <col min="7951" max="8192" width="9" style="48"/>
    <col min="8193" max="8193" width="3.125" style="48" customWidth="1"/>
    <col min="8194" max="8194" width="3.25" style="48" customWidth="1"/>
    <col min="8195" max="8196" width="8.125" style="48" customWidth="1"/>
    <col min="8197" max="8197" width="5.75" style="48" customWidth="1"/>
    <col min="8198" max="8198" width="2.75" style="48" bestFit="1" customWidth="1"/>
    <col min="8199" max="8199" width="3.75" style="48" bestFit="1" customWidth="1"/>
    <col min="8200" max="8200" width="4.875" style="48" bestFit="1" customWidth="1"/>
    <col min="8201" max="8201" width="13.75" style="48" customWidth="1"/>
    <col min="8202" max="8202" width="17.625" style="48" customWidth="1"/>
    <col min="8203" max="8203" width="20" style="48" customWidth="1"/>
    <col min="8204" max="8204" width="16" style="48" customWidth="1"/>
    <col min="8205" max="8205" width="14.75" style="48" customWidth="1"/>
    <col min="8206" max="8206" width="10.75" style="48" customWidth="1"/>
    <col min="8207" max="8448" width="9" style="48"/>
    <col min="8449" max="8449" width="3.125" style="48" customWidth="1"/>
    <col min="8450" max="8450" width="3.25" style="48" customWidth="1"/>
    <col min="8451" max="8452" width="8.125" style="48" customWidth="1"/>
    <col min="8453" max="8453" width="5.75" style="48" customWidth="1"/>
    <col min="8454" max="8454" width="2.75" style="48" bestFit="1" customWidth="1"/>
    <col min="8455" max="8455" width="3.75" style="48" bestFit="1" customWidth="1"/>
    <col min="8456" max="8456" width="4.875" style="48" bestFit="1" customWidth="1"/>
    <col min="8457" max="8457" width="13.75" style="48" customWidth="1"/>
    <col min="8458" max="8458" width="17.625" style="48" customWidth="1"/>
    <col min="8459" max="8459" width="20" style="48" customWidth="1"/>
    <col min="8460" max="8460" width="16" style="48" customWidth="1"/>
    <col min="8461" max="8461" width="14.75" style="48" customWidth="1"/>
    <col min="8462" max="8462" width="10.75" style="48" customWidth="1"/>
    <col min="8463" max="8704" width="9" style="48"/>
    <col min="8705" max="8705" width="3.125" style="48" customWidth="1"/>
    <col min="8706" max="8706" width="3.25" style="48" customWidth="1"/>
    <col min="8707" max="8708" width="8.125" style="48" customWidth="1"/>
    <col min="8709" max="8709" width="5.75" style="48" customWidth="1"/>
    <col min="8710" max="8710" width="2.75" style="48" bestFit="1" customWidth="1"/>
    <col min="8711" max="8711" width="3.75" style="48" bestFit="1" customWidth="1"/>
    <col min="8712" max="8712" width="4.875" style="48" bestFit="1" customWidth="1"/>
    <col min="8713" max="8713" width="13.75" style="48" customWidth="1"/>
    <col min="8714" max="8714" width="17.625" style="48" customWidth="1"/>
    <col min="8715" max="8715" width="20" style="48" customWidth="1"/>
    <col min="8716" max="8716" width="16" style="48" customWidth="1"/>
    <col min="8717" max="8717" width="14.75" style="48" customWidth="1"/>
    <col min="8718" max="8718" width="10.75" style="48" customWidth="1"/>
    <col min="8719" max="8960" width="9" style="48"/>
    <col min="8961" max="8961" width="3.125" style="48" customWidth="1"/>
    <col min="8962" max="8962" width="3.25" style="48" customWidth="1"/>
    <col min="8963" max="8964" width="8.125" style="48" customWidth="1"/>
    <col min="8965" max="8965" width="5.75" style="48" customWidth="1"/>
    <col min="8966" max="8966" width="2.75" style="48" bestFit="1" customWidth="1"/>
    <col min="8967" max="8967" width="3.75" style="48" bestFit="1" customWidth="1"/>
    <col min="8968" max="8968" width="4.875" style="48" bestFit="1" customWidth="1"/>
    <col min="8969" max="8969" width="13.75" style="48" customWidth="1"/>
    <col min="8970" max="8970" width="17.625" style="48" customWidth="1"/>
    <col min="8971" max="8971" width="20" style="48" customWidth="1"/>
    <col min="8972" max="8972" width="16" style="48" customWidth="1"/>
    <col min="8973" max="8973" width="14.75" style="48" customWidth="1"/>
    <col min="8974" max="8974" width="10.75" style="48" customWidth="1"/>
    <col min="8975" max="9216" width="9" style="48"/>
    <col min="9217" max="9217" width="3.125" style="48" customWidth="1"/>
    <col min="9218" max="9218" width="3.25" style="48" customWidth="1"/>
    <col min="9219" max="9220" width="8.125" style="48" customWidth="1"/>
    <col min="9221" max="9221" width="5.75" style="48" customWidth="1"/>
    <col min="9222" max="9222" width="2.75" style="48" bestFit="1" customWidth="1"/>
    <col min="9223" max="9223" width="3.75" style="48" bestFit="1" customWidth="1"/>
    <col min="9224" max="9224" width="4.875" style="48" bestFit="1" customWidth="1"/>
    <col min="9225" max="9225" width="13.75" style="48" customWidth="1"/>
    <col min="9226" max="9226" width="17.625" style="48" customWidth="1"/>
    <col min="9227" max="9227" width="20" style="48" customWidth="1"/>
    <col min="9228" max="9228" width="16" style="48" customWidth="1"/>
    <col min="9229" max="9229" width="14.75" style="48" customWidth="1"/>
    <col min="9230" max="9230" width="10.75" style="48" customWidth="1"/>
    <col min="9231" max="9472" width="9" style="48"/>
    <col min="9473" max="9473" width="3.125" style="48" customWidth="1"/>
    <col min="9474" max="9474" width="3.25" style="48" customWidth="1"/>
    <col min="9475" max="9476" width="8.125" style="48" customWidth="1"/>
    <col min="9477" max="9477" width="5.75" style="48" customWidth="1"/>
    <col min="9478" max="9478" width="2.75" style="48" bestFit="1" customWidth="1"/>
    <col min="9479" max="9479" width="3.75" style="48" bestFit="1" customWidth="1"/>
    <col min="9480" max="9480" width="4.875" style="48" bestFit="1" customWidth="1"/>
    <col min="9481" max="9481" width="13.75" style="48" customWidth="1"/>
    <col min="9482" max="9482" width="17.625" style="48" customWidth="1"/>
    <col min="9483" max="9483" width="20" style="48" customWidth="1"/>
    <col min="9484" max="9484" width="16" style="48" customWidth="1"/>
    <col min="9485" max="9485" width="14.75" style="48" customWidth="1"/>
    <col min="9486" max="9486" width="10.75" style="48" customWidth="1"/>
    <col min="9487" max="9728" width="9" style="48"/>
    <col min="9729" max="9729" width="3.125" style="48" customWidth="1"/>
    <col min="9730" max="9730" width="3.25" style="48" customWidth="1"/>
    <col min="9731" max="9732" width="8.125" style="48" customWidth="1"/>
    <col min="9733" max="9733" width="5.75" style="48" customWidth="1"/>
    <col min="9734" max="9734" width="2.75" style="48" bestFit="1" customWidth="1"/>
    <col min="9735" max="9735" width="3.75" style="48" bestFit="1" customWidth="1"/>
    <col min="9736" max="9736" width="4.875" style="48" bestFit="1" customWidth="1"/>
    <col min="9737" max="9737" width="13.75" style="48" customWidth="1"/>
    <col min="9738" max="9738" width="17.625" style="48" customWidth="1"/>
    <col min="9739" max="9739" width="20" style="48" customWidth="1"/>
    <col min="9740" max="9740" width="16" style="48" customWidth="1"/>
    <col min="9741" max="9741" width="14.75" style="48" customWidth="1"/>
    <col min="9742" max="9742" width="10.75" style="48" customWidth="1"/>
    <col min="9743" max="9984" width="9" style="48"/>
    <col min="9985" max="9985" width="3.125" style="48" customWidth="1"/>
    <col min="9986" max="9986" width="3.25" style="48" customWidth="1"/>
    <col min="9987" max="9988" width="8.125" style="48" customWidth="1"/>
    <col min="9989" max="9989" width="5.75" style="48" customWidth="1"/>
    <col min="9990" max="9990" width="2.75" style="48" bestFit="1" customWidth="1"/>
    <col min="9991" max="9991" width="3.75" style="48" bestFit="1" customWidth="1"/>
    <col min="9992" max="9992" width="4.875" style="48" bestFit="1" customWidth="1"/>
    <col min="9993" max="9993" width="13.75" style="48" customWidth="1"/>
    <col min="9994" max="9994" width="17.625" style="48" customWidth="1"/>
    <col min="9995" max="9995" width="20" style="48" customWidth="1"/>
    <col min="9996" max="9996" width="16" style="48" customWidth="1"/>
    <col min="9997" max="9997" width="14.75" style="48" customWidth="1"/>
    <col min="9998" max="9998" width="10.75" style="48" customWidth="1"/>
    <col min="9999" max="10240" width="9" style="48"/>
    <col min="10241" max="10241" width="3.125" style="48" customWidth="1"/>
    <col min="10242" max="10242" width="3.25" style="48" customWidth="1"/>
    <col min="10243" max="10244" width="8.125" style="48" customWidth="1"/>
    <col min="10245" max="10245" width="5.75" style="48" customWidth="1"/>
    <col min="10246" max="10246" width="2.75" style="48" bestFit="1" customWidth="1"/>
    <col min="10247" max="10247" width="3.75" style="48" bestFit="1" customWidth="1"/>
    <col min="10248" max="10248" width="4.875" style="48" bestFit="1" customWidth="1"/>
    <col min="10249" max="10249" width="13.75" style="48" customWidth="1"/>
    <col min="10250" max="10250" width="17.625" style="48" customWidth="1"/>
    <col min="10251" max="10251" width="20" style="48" customWidth="1"/>
    <col min="10252" max="10252" width="16" style="48" customWidth="1"/>
    <col min="10253" max="10253" width="14.75" style="48" customWidth="1"/>
    <col min="10254" max="10254" width="10.75" style="48" customWidth="1"/>
    <col min="10255" max="10496" width="9" style="48"/>
    <col min="10497" max="10497" width="3.125" style="48" customWidth="1"/>
    <col min="10498" max="10498" width="3.25" style="48" customWidth="1"/>
    <col min="10499" max="10500" width="8.125" style="48" customWidth="1"/>
    <col min="10501" max="10501" width="5.75" style="48" customWidth="1"/>
    <col min="10502" max="10502" width="2.75" style="48" bestFit="1" customWidth="1"/>
    <col min="10503" max="10503" width="3.75" style="48" bestFit="1" customWidth="1"/>
    <col min="10504" max="10504" width="4.875" style="48" bestFit="1" customWidth="1"/>
    <col min="10505" max="10505" width="13.75" style="48" customWidth="1"/>
    <col min="10506" max="10506" width="17.625" style="48" customWidth="1"/>
    <col min="10507" max="10507" width="20" style="48" customWidth="1"/>
    <col min="10508" max="10508" width="16" style="48" customWidth="1"/>
    <col min="10509" max="10509" width="14.75" style="48" customWidth="1"/>
    <col min="10510" max="10510" width="10.75" style="48" customWidth="1"/>
    <col min="10511" max="10752" width="9" style="48"/>
    <col min="10753" max="10753" width="3.125" style="48" customWidth="1"/>
    <col min="10754" max="10754" width="3.25" style="48" customWidth="1"/>
    <col min="10755" max="10756" width="8.125" style="48" customWidth="1"/>
    <col min="10757" max="10757" width="5.75" style="48" customWidth="1"/>
    <col min="10758" max="10758" width="2.75" style="48" bestFit="1" customWidth="1"/>
    <col min="10759" max="10759" width="3.75" style="48" bestFit="1" customWidth="1"/>
    <col min="10760" max="10760" width="4.875" style="48" bestFit="1" customWidth="1"/>
    <col min="10761" max="10761" width="13.75" style="48" customWidth="1"/>
    <col min="10762" max="10762" width="17.625" style="48" customWidth="1"/>
    <col min="10763" max="10763" width="20" style="48" customWidth="1"/>
    <col min="10764" max="10764" width="16" style="48" customWidth="1"/>
    <col min="10765" max="10765" width="14.75" style="48" customWidth="1"/>
    <col min="10766" max="10766" width="10.75" style="48" customWidth="1"/>
    <col min="10767" max="11008" width="9" style="48"/>
    <col min="11009" max="11009" width="3.125" style="48" customWidth="1"/>
    <col min="11010" max="11010" width="3.25" style="48" customWidth="1"/>
    <col min="11011" max="11012" width="8.125" style="48" customWidth="1"/>
    <col min="11013" max="11013" width="5.75" style="48" customWidth="1"/>
    <col min="11014" max="11014" width="2.75" style="48" bestFit="1" customWidth="1"/>
    <col min="11015" max="11015" width="3.75" style="48" bestFit="1" customWidth="1"/>
    <col min="11016" max="11016" width="4.875" style="48" bestFit="1" customWidth="1"/>
    <col min="11017" max="11017" width="13.75" style="48" customWidth="1"/>
    <col min="11018" max="11018" width="17.625" style="48" customWidth="1"/>
    <col min="11019" max="11019" width="20" style="48" customWidth="1"/>
    <col min="11020" max="11020" width="16" style="48" customWidth="1"/>
    <col min="11021" max="11021" width="14.75" style="48" customWidth="1"/>
    <col min="11022" max="11022" width="10.75" style="48" customWidth="1"/>
    <col min="11023" max="11264" width="9" style="48"/>
    <col min="11265" max="11265" width="3.125" style="48" customWidth="1"/>
    <col min="11266" max="11266" width="3.25" style="48" customWidth="1"/>
    <col min="11267" max="11268" width="8.125" style="48" customWidth="1"/>
    <col min="11269" max="11269" width="5.75" style="48" customWidth="1"/>
    <col min="11270" max="11270" width="2.75" style="48" bestFit="1" customWidth="1"/>
    <col min="11271" max="11271" width="3.75" style="48" bestFit="1" customWidth="1"/>
    <col min="11272" max="11272" width="4.875" style="48" bestFit="1" customWidth="1"/>
    <col min="11273" max="11273" width="13.75" style="48" customWidth="1"/>
    <col min="11274" max="11274" width="17.625" style="48" customWidth="1"/>
    <col min="11275" max="11275" width="20" style="48" customWidth="1"/>
    <col min="11276" max="11276" width="16" style="48" customWidth="1"/>
    <col min="11277" max="11277" width="14.75" style="48" customWidth="1"/>
    <col min="11278" max="11278" width="10.75" style="48" customWidth="1"/>
    <col min="11279" max="11520" width="9" style="48"/>
    <col min="11521" max="11521" width="3.125" style="48" customWidth="1"/>
    <col min="11522" max="11522" width="3.25" style="48" customWidth="1"/>
    <col min="11523" max="11524" width="8.125" style="48" customWidth="1"/>
    <col min="11525" max="11525" width="5.75" style="48" customWidth="1"/>
    <col min="11526" max="11526" width="2.75" style="48" bestFit="1" customWidth="1"/>
    <col min="11527" max="11527" width="3.75" style="48" bestFit="1" customWidth="1"/>
    <col min="11528" max="11528" width="4.875" style="48" bestFit="1" customWidth="1"/>
    <col min="11529" max="11529" width="13.75" style="48" customWidth="1"/>
    <col min="11530" max="11530" width="17.625" style="48" customWidth="1"/>
    <col min="11531" max="11531" width="20" style="48" customWidth="1"/>
    <col min="11532" max="11532" width="16" style="48" customWidth="1"/>
    <col min="11533" max="11533" width="14.75" style="48" customWidth="1"/>
    <col min="11534" max="11534" width="10.75" style="48" customWidth="1"/>
    <col min="11535" max="11776" width="9" style="48"/>
    <col min="11777" max="11777" width="3.125" style="48" customWidth="1"/>
    <col min="11778" max="11778" width="3.25" style="48" customWidth="1"/>
    <col min="11779" max="11780" width="8.125" style="48" customWidth="1"/>
    <col min="11781" max="11781" width="5.75" style="48" customWidth="1"/>
    <col min="11782" max="11782" width="2.75" style="48" bestFit="1" customWidth="1"/>
    <col min="11783" max="11783" width="3.75" style="48" bestFit="1" customWidth="1"/>
    <col min="11784" max="11784" width="4.875" style="48" bestFit="1" customWidth="1"/>
    <col min="11785" max="11785" width="13.75" style="48" customWidth="1"/>
    <col min="11786" max="11786" width="17.625" style="48" customWidth="1"/>
    <col min="11787" max="11787" width="20" style="48" customWidth="1"/>
    <col min="11788" max="11788" width="16" style="48" customWidth="1"/>
    <col min="11789" max="11789" width="14.75" style="48" customWidth="1"/>
    <col min="11790" max="11790" width="10.75" style="48" customWidth="1"/>
    <col min="11791" max="12032" width="9" style="48"/>
    <col min="12033" max="12033" width="3.125" style="48" customWidth="1"/>
    <col min="12034" max="12034" width="3.25" style="48" customWidth="1"/>
    <col min="12035" max="12036" width="8.125" style="48" customWidth="1"/>
    <col min="12037" max="12037" width="5.75" style="48" customWidth="1"/>
    <col min="12038" max="12038" width="2.75" style="48" bestFit="1" customWidth="1"/>
    <col min="12039" max="12039" width="3.75" style="48" bestFit="1" customWidth="1"/>
    <col min="12040" max="12040" width="4.875" style="48" bestFit="1" customWidth="1"/>
    <col min="12041" max="12041" width="13.75" style="48" customWidth="1"/>
    <col min="12042" max="12042" width="17.625" style="48" customWidth="1"/>
    <col min="12043" max="12043" width="20" style="48" customWidth="1"/>
    <col min="12044" max="12044" width="16" style="48" customWidth="1"/>
    <col min="12045" max="12045" width="14.75" style="48" customWidth="1"/>
    <col min="12046" max="12046" width="10.75" style="48" customWidth="1"/>
    <col min="12047" max="12288" width="9" style="48"/>
    <col min="12289" max="12289" width="3.125" style="48" customWidth="1"/>
    <col min="12290" max="12290" width="3.25" style="48" customWidth="1"/>
    <col min="12291" max="12292" width="8.125" style="48" customWidth="1"/>
    <col min="12293" max="12293" width="5.75" style="48" customWidth="1"/>
    <col min="12294" max="12294" width="2.75" style="48" bestFit="1" customWidth="1"/>
    <col min="12295" max="12295" width="3.75" style="48" bestFit="1" customWidth="1"/>
    <col min="12296" max="12296" width="4.875" style="48" bestFit="1" customWidth="1"/>
    <col min="12297" max="12297" width="13.75" style="48" customWidth="1"/>
    <col min="12298" max="12298" width="17.625" style="48" customWidth="1"/>
    <col min="12299" max="12299" width="20" style="48" customWidth="1"/>
    <col min="12300" max="12300" width="16" style="48" customWidth="1"/>
    <col min="12301" max="12301" width="14.75" style="48" customWidth="1"/>
    <col min="12302" max="12302" width="10.75" style="48" customWidth="1"/>
    <col min="12303" max="12544" width="9" style="48"/>
    <col min="12545" max="12545" width="3.125" style="48" customWidth="1"/>
    <col min="12546" max="12546" width="3.25" style="48" customWidth="1"/>
    <col min="12547" max="12548" width="8.125" style="48" customWidth="1"/>
    <col min="12549" max="12549" width="5.75" style="48" customWidth="1"/>
    <col min="12550" max="12550" width="2.75" style="48" bestFit="1" customWidth="1"/>
    <col min="12551" max="12551" width="3.75" style="48" bestFit="1" customWidth="1"/>
    <col min="12552" max="12552" width="4.875" style="48" bestFit="1" customWidth="1"/>
    <col min="12553" max="12553" width="13.75" style="48" customWidth="1"/>
    <col min="12554" max="12554" width="17.625" style="48" customWidth="1"/>
    <col min="12555" max="12555" width="20" style="48" customWidth="1"/>
    <col min="12556" max="12556" width="16" style="48" customWidth="1"/>
    <col min="12557" max="12557" width="14.75" style="48" customWidth="1"/>
    <col min="12558" max="12558" width="10.75" style="48" customWidth="1"/>
    <col min="12559" max="12800" width="9" style="48"/>
    <col min="12801" max="12801" width="3.125" style="48" customWidth="1"/>
    <col min="12802" max="12802" width="3.25" style="48" customWidth="1"/>
    <col min="12803" max="12804" width="8.125" style="48" customWidth="1"/>
    <col min="12805" max="12805" width="5.75" style="48" customWidth="1"/>
    <col min="12806" max="12806" width="2.75" style="48" bestFit="1" customWidth="1"/>
    <col min="12807" max="12807" width="3.75" style="48" bestFit="1" customWidth="1"/>
    <col min="12808" max="12808" width="4.875" style="48" bestFit="1" customWidth="1"/>
    <col min="12809" max="12809" width="13.75" style="48" customWidth="1"/>
    <col min="12810" max="12810" width="17.625" style="48" customWidth="1"/>
    <col min="12811" max="12811" width="20" style="48" customWidth="1"/>
    <col min="12812" max="12812" width="16" style="48" customWidth="1"/>
    <col min="12813" max="12813" width="14.75" style="48" customWidth="1"/>
    <col min="12814" max="12814" width="10.75" style="48" customWidth="1"/>
    <col min="12815" max="13056" width="9" style="48"/>
    <col min="13057" max="13057" width="3.125" style="48" customWidth="1"/>
    <col min="13058" max="13058" width="3.25" style="48" customWidth="1"/>
    <col min="13059" max="13060" width="8.125" style="48" customWidth="1"/>
    <col min="13061" max="13061" width="5.75" style="48" customWidth="1"/>
    <col min="13062" max="13062" width="2.75" style="48" bestFit="1" customWidth="1"/>
    <col min="13063" max="13063" width="3.75" style="48" bestFit="1" customWidth="1"/>
    <col min="13064" max="13064" width="4.875" style="48" bestFit="1" customWidth="1"/>
    <col min="13065" max="13065" width="13.75" style="48" customWidth="1"/>
    <col min="13066" max="13066" width="17.625" style="48" customWidth="1"/>
    <col min="13067" max="13067" width="20" style="48" customWidth="1"/>
    <col min="13068" max="13068" width="16" style="48" customWidth="1"/>
    <col min="13069" max="13069" width="14.75" style="48" customWidth="1"/>
    <col min="13070" max="13070" width="10.75" style="48" customWidth="1"/>
    <col min="13071" max="13312" width="9" style="48"/>
    <col min="13313" max="13313" width="3.125" style="48" customWidth="1"/>
    <col min="13314" max="13314" width="3.25" style="48" customWidth="1"/>
    <col min="13315" max="13316" width="8.125" style="48" customWidth="1"/>
    <col min="13317" max="13317" width="5.75" style="48" customWidth="1"/>
    <col min="13318" max="13318" width="2.75" style="48" bestFit="1" customWidth="1"/>
    <col min="13319" max="13319" width="3.75" style="48" bestFit="1" customWidth="1"/>
    <col min="13320" max="13320" width="4.875" style="48" bestFit="1" customWidth="1"/>
    <col min="13321" max="13321" width="13.75" style="48" customWidth="1"/>
    <col min="13322" max="13322" width="17.625" style="48" customWidth="1"/>
    <col min="13323" max="13323" width="20" style="48" customWidth="1"/>
    <col min="13324" max="13324" width="16" style="48" customWidth="1"/>
    <col min="13325" max="13325" width="14.75" style="48" customWidth="1"/>
    <col min="13326" max="13326" width="10.75" style="48" customWidth="1"/>
    <col min="13327" max="13568" width="9" style="48"/>
    <col min="13569" max="13569" width="3.125" style="48" customWidth="1"/>
    <col min="13570" max="13570" width="3.25" style="48" customWidth="1"/>
    <col min="13571" max="13572" width="8.125" style="48" customWidth="1"/>
    <col min="13573" max="13573" width="5.75" style="48" customWidth="1"/>
    <col min="13574" max="13574" width="2.75" style="48" bestFit="1" customWidth="1"/>
    <col min="13575" max="13575" width="3.75" style="48" bestFit="1" customWidth="1"/>
    <col min="13576" max="13576" width="4.875" style="48" bestFit="1" customWidth="1"/>
    <col min="13577" max="13577" width="13.75" style="48" customWidth="1"/>
    <col min="13578" max="13578" width="17.625" style="48" customWidth="1"/>
    <col min="13579" max="13579" width="20" style="48" customWidth="1"/>
    <col min="13580" max="13580" width="16" style="48" customWidth="1"/>
    <col min="13581" max="13581" width="14.75" style="48" customWidth="1"/>
    <col min="13582" max="13582" width="10.75" style="48" customWidth="1"/>
    <col min="13583" max="13824" width="9" style="48"/>
    <col min="13825" max="13825" width="3.125" style="48" customWidth="1"/>
    <col min="13826" max="13826" width="3.25" style="48" customWidth="1"/>
    <col min="13827" max="13828" width="8.125" style="48" customWidth="1"/>
    <col min="13829" max="13829" width="5.75" style="48" customWidth="1"/>
    <col min="13830" max="13830" width="2.75" style="48" bestFit="1" customWidth="1"/>
    <col min="13831" max="13831" width="3.75" style="48" bestFit="1" customWidth="1"/>
    <col min="13832" max="13832" width="4.875" style="48" bestFit="1" customWidth="1"/>
    <col min="13833" max="13833" width="13.75" style="48" customWidth="1"/>
    <col min="13834" max="13834" width="17.625" style="48" customWidth="1"/>
    <col min="13835" max="13835" width="20" style="48" customWidth="1"/>
    <col min="13836" max="13836" width="16" style="48" customWidth="1"/>
    <col min="13837" max="13837" width="14.75" style="48" customWidth="1"/>
    <col min="13838" max="13838" width="10.75" style="48" customWidth="1"/>
    <col min="13839" max="14080" width="9" style="48"/>
    <col min="14081" max="14081" width="3.125" style="48" customWidth="1"/>
    <col min="14082" max="14082" width="3.25" style="48" customWidth="1"/>
    <col min="14083" max="14084" width="8.125" style="48" customWidth="1"/>
    <col min="14085" max="14085" width="5.75" style="48" customWidth="1"/>
    <col min="14086" max="14086" width="2.75" style="48" bestFit="1" customWidth="1"/>
    <col min="14087" max="14087" width="3.75" style="48" bestFit="1" customWidth="1"/>
    <col min="14088" max="14088" width="4.875" style="48" bestFit="1" customWidth="1"/>
    <col min="14089" max="14089" width="13.75" style="48" customWidth="1"/>
    <col min="14090" max="14090" width="17.625" style="48" customWidth="1"/>
    <col min="14091" max="14091" width="20" style="48" customWidth="1"/>
    <col min="14092" max="14092" width="16" style="48" customWidth="1"/>
    <col min="14093" max="14093" width="14.75" style="48" customWidth="1"/>
    <col min="14094" max="14094" width="10.75" style="48" customWidth="1"/>
    <col min="14095" max="14336" width="9" style="48"/>
    <col min="14337" max="14337" width="3.125" style="48" customWidth="1"/>
    <col min="14338" max="14338" width="3.25" style="48" customWidth="1"/>
    <col min="14339" max="14340" width="8.125" style="48" customWidth="1"/>
    <col min="14341" max="14341" width="5.75" style="48" customWidth="1"/>
    <col min="14342" max="14342" width="2.75" style="48" bestFit="1" customWidth="1"/>
    <col min="14343" max="14343" width="3.75" style="48" bestFit="1" customWidth="1"/>
    <col min="14344" max="14344" width="4.875" style="48" bestFit="1" customWidth="1"/>
    <col min="14345" max="14345" width="13.75" style="48" customWidth="1"/>
    <col min="14346" max="14346" width="17.625" style="48" customWidth="1"/>
    <col min="14347" max="14347" width="20" style="48" customWidth="1"/>
    <col min="14348" max="14348" width="16" style="48" customWidth="1"/>
    <col min="14349" max="14349" width="14.75" style="48" customWidth="1"/>
    <col min="14350" max="14350" width="10.75" style="48" customWidth="1"/>
    <col min="14351" max="14592" width="9" style="48"/>
    <col min="14593" max="14593" width="3.125" style="48" customWidth="1"/>
    <col min="14594" max="14594" width="3.25" style="48" customWidth="1"/>
    <col min="14595" max="14596" width="8.125" style="48" customWidth="1"/>
    <col min="14597" max="14597" width="5.75" style="48" customWidth="1"/>
    <col min="14598" max="14598" width="2.75" style="48" bestFit="1" customWidth="1"/>
    <col min="14599" max="14599" width="3.75" style="48" bestFit="1" customWidth="1"/>
    <col min="14600" max="14600" width="4.875" style="48" bestFit="1" customWidth="1"/>
    <col min="14601" max="14601" width="13.75" style="48" customWidth="1"/>
    <col min="14602" max="14602" width="17.625" style="48" customWidth="1"/>
    <col min="14603" max="14603" width="20" style="48" customWidth="1"/>
    <col min="14604" max="14604" width="16" style="48" customWidth="1"/>
    <col min="14605" max="14605" width="14.75" style="48" customWidth="1"/>
    <col min="14606" max="14606" width="10.75" style="48" customWidth="1"/>
    <col min="14607" max="14848" width="9" style="48"/>
    <col min="14849" max="14849" width="3.125" style="48" customWidth="1"/>
    <col min="14850" max="14850" width="3.25" style="48" customWidth="1"/>
    <col min="14851" max="14852" width="8.125" style="48" customWidth="1"/>
    <col min="14853" max="14853" width="5.75" style="48" customWidth="1"/>
    <col min="14854" max="14854" width="2.75" style="48" bestFit="1" customWidth="1"/>
    <col min="14855" max="14855" width="3.75" style="48" bestFit="1" customWidth="1"/>
    <col min="14856" max="14856" width="4.875" style="48" bestFit="1" customWidth="1"/>
    <col min="14857" max="14857" width="13.75" style="48" customWidth="1"/>
    <col min="14858" max="14858" width="17.625" style="48" customWidth="1"/>
    <col min="14859" max="14859" width="20" style="48" customWidth="1"/>
    <col min="14860" max="14860" width="16" style="48" customWidth="1"/>
    <col min="14861" max="14861" width="14.75" style="48" customWidth="1"/>
    <col min="14862" max="14862" width="10.75" style="48" customWidth="1"/>
    <col min="14863" max="15104" width="9" style="48"/>
    <col min="15105" max="15105" width="3.125" style="48" customWidth="1"/>
    <col min="15106" max="15106" width="3.25" style="48" customWidth="1"/>
    <col min="15107" max="15108" width="8.125" style="48" customWidth="1"/>
    <col min="15109" max="15109" width="5.75" style="48" customWidth="1"/>
    <col min="15110" max="15110" width="2.75" style="48" bestFit="1" customWidth="1"/>
    <col min="15111" max="15111" width="3.75" style="48" bestFit="1" customWidth="1"/>
    <col min="15112" max="15112" width="4.875" style="48" bestFit="1" customWidth="1"/>
    <col min="15113" max="15113" width="13.75" style="48" customWidth="1"/>
    <col min="15114" max="15114" width="17.625" style="48" customWidth="1"/>
    <col min="15115" max="15115" width="20" style="48" customWidth="1"/>
    <col min="15116" max="15116" width="16" style="48" customWidth="1"/>
    <col min="15117" max="15117" width="14.75" style="48" customWidth="1"/>
    <col min="15118" max="15118" width="10.75" style="48" customWidth="1"/>
    <col min="15119" max="15360" width="9" style="48"/>
    <col min="15361" max="15361" width="3.125" style="48" customWidth="1"/>
    <col min="15362" max="15362" width="3.25" style="48" customWidth="1"/>
    <col min="15363" max="15364" width="8.125" style="48" customWidth="1"/>
    <col min="15365" max="15365" width="5.75" style="48" customWidth="1"/>
    <col min="15366" max="15366" width="2.75" style="48" bestFit="1" customWidth="1"/>
    <col min="15367" max="15367" width="3.75" style="48" bestFit="1" customWidth="1"/>
    <col min="15368" max="15368" width="4.875" style="48" bestFit="1" customWidth="1"/>
    <col min="15369" max="15369" width="13.75" style="48" customWidth="1"/>
    <col min="15370" max="15370" width="17.625" style="48" customWidth="1"/>
    <col min="15371" max="15371" width="20" style="48" customWidth="1"/>
    <col min="15372" max="15372" width="16" style="48" customWidth="1"/>
    <col min="15373" max="15373" width="14.75" style="48" customWidth="1"/>
    <col min="15374" max="15374" width="10.75" style="48" customWidth="1"/>
    <col min="15375" max="15616" width="9" style="48"/>
    <col min="15617" max="15617" width="3.125" style="48" customWidth="1"/>
    <col min="15618" max="15618" width="3.25" style="48" customWidth="1"/>
    <col min="15619" max="15620" width="8.125" style="48" customWidth="1"/>
    <col min="15621" max="15621" width="5.75" style="48" customWidth="1"/>
    <col min="15622" max="15622" width="2.75" style="48" bestFit="1" customWidth="1"/>
    <col min="15623" max="15623" width="3.75" style="48" bestFit="1" customWidth="1"/>
    <col min="15624" max="15624" width="4.875" style="48" bestFit="1" customWidth="1"/>
    <col min="15625" max="15625" width="13.75" style="48" customWidth="1"/>
    <col min="15626" max="15626" width="17.625" style="48" customWidth="1"/>
    <col min="15627" max="15627" width="20" style="48" customWidth="1"/>
    <col min="15628" max="15628" width="16" style="48" customWidth="1"/>
    <col min="15629" max="15629" width="14.75" style="48" customWidth="1"/>
    <col min="15630" max="15630" width="10.75" style="48" customWidth="1"/>
    <col min="15631" max="15872" width="9" style="48"/>
    <col min="15873" max="15873" width="3.125" style="48" customWidth="1"/>
    <col min="15874" max="15874" width="3.25" style="48" customWidth="1"/>
    <col min="15875" max="15876" width="8.125" style="48" customWidth="1"/>
    <col min="15877" max="15877" width="5.75" style="48" customWidth="1"/>
    <col min="15878" max="15878" width="2.75" style="48" bestFit="1" customWidth="1"/>
    <col min="15879" max="15879" width="3.75" style="48" bestFit="1" customWidth="1"/>
    <col min="15880" max="15880" width="4.875" style="48" bestFit="1" customWidth="1"/>
    <col min="15881" max="15881" width="13.75" style="48" customWidth="1"/>
    <col min="15882" max="15882" width="17.625" style="48" customWidth="1"/>
    <col min="15883" max="15883" width="20" style="48" customWidth="1"/>
    <col min="15884" max="15884" width="16" style="48" customWidth="1"/>
    <col min="15885" max="15885" width="14.75" style="48" customWidth="1"/>
    <col min="15886" max="15886" width="10.75" style="48" customWidth="1"/>
    <col min="15887" max="16128" width="9" style="48"/>
    <col min="16129" max="16129" width="3.125" style="48" customWidth="1"/>
    <col min="16130" max="16130" width="3.25" style="48" customWidth="1"/>
    <col min="16131" max="16132" width="8.125" style="48" customWidth="1"/>
    <col min="16133" max="16133" width="5.75" style="48" customWidth="1"/>
    <col min="16134" max="16134" width="2.75" style="48" bestFit="1" customWidth="1"/>
    <col min="16135" max="16135" width="3.75" style="48" bestFit="1" customWidth="1"/>
    <col min="16136" max="16136" width="4.875" style="48" bestFit="1" customWidth="1"/>
    <col min="16137" max="16137" width="13.75" style="48" customWidth="1"/>
    <col min="16138" max="16138" width="17.625" style="48" customWidth="1"/>
    <col min="16139" max="16139" width="20" style="48" customWidth="1"/>
    <col min="16140" max="16140" width="16" style="48" customWidth="1"/>
    <col min="16141" max="16141" width="14.75" style="48" customWidth="1"/>
    <col min="16142" max="16142" width="10.75" style="48" customWidth="1"/>
    <col min="16143" max="16384" width="9" style="48"/>
  </cols>
  <sheetData>
    <row r="1" spans="1:15" ht="29.4" customHeight="1"/>
    <row r="2" spans="1:15" ht="24">
      <c r="A2" s="54" t="s">
        <v>140</v>
      </c>
    </row>
    <row r="3" spans="1:15" s="49" customFormat="1" ht="24" customHeight="1">
      <c r="A3" s="54"/>
      <c r="B3" s="49"/>
      <c r="C3" s="49"/>
      <c r="D3" s="49"/>
      <c r="E3" s="49"/>
      <c r="F3" s="49"/>
      <c r="G3" s="49"/>
      <c r="H3" s="49"/>
      <c r="I3" s="49"/>
      <c r="J3" s="109" t="s">
        <v>120</v>
      </c>
      <c r="K3" s="113"/>
      <c r="L3" s="49"/>
      <c r="M3" s="58"/>
      <c r="N3" s="49"/>
      <c r="O3" s="49"/>
    </row>
    <row r="4" spans="1:15" s="49" customFormat="1" ht="24" customHeight="1">
      <c r="A4" s="49"/>
      <c r="B4" s="49"/>
      <c r="C4" s="49"/>
      <c r="D4" s="49"/>
      <c r="E4" s="49"/>
      <c r="F4" s="49"/>
      <c r="G4" s="49"/>
      <c r="H4" s="100"/>
      <c r="I4" s="82" t="s">
        <v>1</v>
      </c>
      <c r="J4" s="49"/>
      <c r="K4" s="49"/>
      <c r="L4" s="115"/>
      <c r="M4" s="115"/>
      <c r="N4" s="115"/>
      <c r="O4" s="115"/>
    </row>
    <row r="5" spans="1:15" s="50" customFormat="1" ht="19.899999999999999" customHeight="1">
      <c r="A5" s="55"/>
      <c r="B5" s="55"/>
      <c r="C5" s="55"/>
      <c r="D5" s="55"/>
      <c r="E5" s="55"/>
      <c r="F5" s="55"/>
      <c r="G5" s="55"/>
      <c r="H5" s="101" t="s">
        <v>83</v>
      </c>
      <c r="I5" s="55"/>
      <c r="J5" s="55"/>
      <c r="K5" s="55"/>
      <c r="L5" s="55"/>
      <c r="M5" s="55"/>
      <c r="N5" s="55"/>
    </row>
    <row r="6" spans="1:15" s="51" customFormat="1" ht="29.4" customHeight="1">
      <c r="A6" s="56" t="s">
        <v>64</v>
      </c>
      <c r="B6" s="57"/>
      <c r="C6" s="50"/>
      <c r="D6" s="50"/>
      <c r="E6" s="50"/>
      <c r="F6" s="50"/>
      <c r="G6" s="50"/>
      <c r="H6" s="50"/>
      <c r="I6" s="50"/>
      <c r="J6" s="50"/>
      <c r="K6" s="50"/>
      <c r="L6" s="50"/>
      <c r="M6" s="50"/>
      <c r="N6" s="50"/>
      <c r="O6" s="50"/>
    </row>
    <row r="7" spans="1:15" s="51" customFormat="1" ht="29.4" customHeight="1">
      <c r="A7" s="57" t="s">
        <v>0</v>
      </c>
      <c r="B7" s="57"/>
      <c r="C7" s="62" t="s">
        <v>43</v>
      </c>
      <c r="D7" s="76"/>
      <c r="E7" s="76"/>
      <c r="F7" s="76"/>
      <c r="G7" s="76"/>
      <c r="H7" s="76"/>
      <c r="I7" s="104"/>
      <c r="J7" s="50"/>
      <c r="K7" s="50"/>
    </row>
    <row r="8" spans="1:15" s="51" customFormat="1" ht="29.4" customHeight="1">
      <c r="A8" s="56" t="s">
        <v>66</v>
      </c>
      <c r="B8" s="57"/>
      <c r="C8" s="50"/>
      <c r="D8" s="50"/>
      <c r="E8" s="50"/>
      <c r="F8" s="50"/>
      <c r="G8" s="50"/>
      <c r="H8" s="50"/>
      <c r="I8" s="50"/>
      <c r="J8" s="50"/>
      <c r="K8" s="50"/>
    </row>
    <row r="9" spans="1:15" s="51" customFormat="1" ht="29.4" customHeight="1">
      <c r="A9" s="57"/>
      <c r="B9" s="57"/>
      <c r="C9" s="63" t="s">
        <v>117</v>
      </c>
      <c r="D9" s="77"/>
      <c r="E9" s="77"/>
      <c r="F9" s="77"/>
      <c r="G9" s="77"/>
      <c r="H9" s="77"/>
      <c r="I9" s="83"/>
      <c r="J9" s="50"/>
      <c r="K9" s="50"/>
    </row>
    <row r="10" spans="1:15" s="51" customFormat="1" ht="29.4" customHeight="1">
      <c r="A10" s="56" t="s">
        <v>4</v>
      </c>
      <c r="B10" s="57"/>
      <c r="C10" s="50"/>
      <c r="D10" s="50"/>
      <c r="E10" s="50"/>
      <c r="F10" s="50"/>
      <c r="G10" s="50"/>
      <c r="H10" s="50"/>
      <c r="I10" s="50"/>
      <c r="J10" s="50"/>
      <c r="K10" s="50"/>
    </row>
    <row r="11" spans="1:15" s="51" customFormat="1" ht="29.4" customHeight="1">
      <c r="A11" s="57"/>
      <c r="B11" s="57"/>
      <c r="C11" s="63" t="s">
        <v>65</v>
      </c>
      <c r="D11" s="77"/>
      <c r="E11" s="77"/>
      <c r="F11" s="77"/>
      <c r="G11" s="77"/>
      <c r="H11" s="77"/>
      <c r="I11" s="83"/>
      <c r="J11" s="50"/>
      <c r="K11" s="50"/>
    </row>
    <row r="12" spans="1:15" s="51" customFormat="1" ht="7.2" customHeight="1">
      <c r="A12" s="57"/>
      <c r="B12" s="57"/>
      <c r="C12" s="50"/>
      <c r="D12" s="50"/>
      <c r="E12" s="50"/>
      <c r="F12" s="50"/>
      <c r="G12" s="50"/>
      <c r="H12" s="50"/>
      <c r="I12" s="50"/>
      <c r="J12" s="50"/>
      <c r="K12" s="50"/>
    </row>
    <row r="13" spans="1:15" s="51" customFormat="1" ht="29.4" customHeight="1">
      <c r="A13" s="56" t="s">
        <v>112</v>
      </c>
      <c r="B13" s="56"/>
      <c r="C13" s="50"/>
      <c r="D13" s="50"/>
      <c r="E13" s="50"/>
      <c r="F13" s="50"/>
      <c r="G13" s="50"/>
      <c r="H13" s="50"/>
      <c r="I13" s="50"/>
      <c r="J13" s="50"/>
      <c r="K13" s="50"/>
    </row>
    <row r="14" spans="1:15" s="51" customFormat="1" ht="29.4" customHeight="1">
      <c r="A14" s="57"/>
      <c r="B14" s="57"/>
      <c r="C14" s="64" t="s">
        <v>113</v>
      </c>
      <c r="D14" s="63" t="s">
        <v>114</v>
      </c>
      <c r="E14" s="83"/>
      <c r="F14" s="64" t="s">
        <v>27</v>
      </c>
      <c r="G14" s="63" t="s">
        <v>13</v>
      </c>
      <c r="H14" s="83"/>
      <c r="I14" s="50"/>
      <c r="J14" s="50"/>
      <c r="K14" s="50"/>
    </row>
    <row r="15" spans="1:15" s="51" customFormat="1" ht="12.6" customHeight="1">
      <c r="A15" s="57"/>
      <c r="B15" s="57"/>
      <c r="D15" s="50"/>
      <c r="I15" s="50"/>
      <c r="J15" s="50"/>
      <c r="K15" s="50"/>
    </row>
    <row r="16" spans="1:15" s="51" customFormat="1" ht="29.4" customHeight="1">
      <c r="A16" s="56" t="s">
        <v>147</v>
      </c>
      <c r="B16" s="57"/>
      <c r="C16" s="50"/>
      <c r="D16" s="50"/>
      <c r="E16" s="50"/>
      <c r="F16" s="50"/>
      <c r="G16" s="50"/>
      <c r="H16" s="50"/>
      <c r="I16" s="50"/>
      <c r="J16" s="50"/>
      <c r="K16" s="50"/>
      <c r="L16" s="50"/>
      <c r="M16" s="50"/>
      <c r="N16" s="50"/>
      <c r="O16" s="50"/>
    </row>
    <row r="17" spans="1:15" s="51" customFormat="1" ht="29.4" customHeight="1">
      <c r="A17" s="57"/>
      <c r="B17" s="57"/>
      <c r="C17" s="65">
        <v>1485000</v>
      </c>
      <c r="D17" s="78" t="s">
        <v>17</v>
      </c>
      <c r="E17" s="50"/>
      <c r="F17" s="50"/>
      <c r="G17" s="50"/>
      <c r="H17" s="50"/>
      <c r="I17" s="50"/>
      <c r="J17" s="50"/>
    </row>
    <row r="18" spans="1:15" s="51" customFormat="1" ht="15" customHeight="1">
      <c r="A18" s="57"/>
      <c r="B18" s="57"/>
      <c r="C18" s="50"/>
      <c r="D18" s="50"/>
      <c r="E18" s="50"/>
      <c r="F18" s="50"/>
      <c r="G18" s="50"/>
      <c r="H18" s="50"/>
      <c r="I18" s="50"/>
      <c r="J18" s="50"/>
      <c r="K18" s="50"/>
      <c r="L18" s="50"/>
      <c r="M18" s="50"/>
      <c r="N18" s="50"/>
      <c r="O18" s="50"/>
    </row>
    <row r="19" spans="1:15" s="51" customFormat="1" ht="28.8" customHeight="1">
      <c r="A19" s="56" t="s">
        <v>90</v>
      </c>
      <c r="B19" s="57"/>
      <c r="C19" s="50"/>
      <c r="D19" s="50"/>
      <c r="E19" s="50"/>
      <c r="F19" s="50"/>
      <c r="G19" s="50"/>
      <c r="H19" s="50"/>
      <c r="I19" s="50"/>
      <c r="J19" s="50"/>
      <c r="K19" s="50"/>
      <c r="L19" s="50"/>
      <c r="M19" s="50"/>
      <c r="N19" s="50"/>
      <c r="O19" s="50"/>
    </row>
    <row r="20" spans="1:15" s="52" customFormat="1" ht="7.8" customHeight="1">
      <c r="A20" s="58"/>
      <c r="B20" s="58"/>
      <c r="C20" s="66"/>
      <c r="D20" s="58"/>
      <c r="E20" s="58"/>
      <c r="F20" s="58"/>
      <c r="G20" s="58"/>
      <c r="H20" s="58"/>
      <c r="I20" s="58"/>
      <c r="J20" s="58"/>
      <c r="K20" s="58"/>
      <c r="L20" s="58"/>
      <c r="M20" s="58"/>
      <c r="N20" s="58"/>
      <c r="O20" s="58"/>
    </row>
    <row r="21" spans="1:15" s="51" customFormat="1" ht="30.75" customHeight="1">
      <c r="A21" s="50" t="s">
        <v>148</v>
      </c>
      <c r="B21" s="50"/>
      <c r="C21" s="50"/>
      <c r="D21" s="50"/>
      <c r="E21" s="50"/>
      <c r="F21" s="50"/>
      <c r="G21" s="50"/>
      <c r="H21" s="50"/>
      <c r="I21" s="50"/>
      <c r="J21" s="59" t="s">
        <v>21</v>
      </c>
      <c r="K21" s="50"/>
      <c r="L21" s="50"/>
      <c r="M21" s="50"/>
      <c r="N21" s="50"/>
      <c r="O21" s="50"/>
    </row>
    <row r="22" spans="1:15" s="51" customFormat="1" ht="30.75" customHeight="1">
      <c r="A22" s="50"/>
      <c r="B22" s="50"/>
      <c r="C22" s="67" t="s">
        <v>67</v>
      </c>
      <c r="D22" s="67" t="s">
        <v>18</v>
      </c>
      <c r="E22" s="84" t="s">
        <v>63</v>
      </c>
      <c r="F22" s="92"/>
      <c r="G22" s="92"/>
      <c r="H22" s="102"/>
      <c r="I22" s="93" t="s">
        <v>28</v>
      </c>
      <c r="J22" s="67" t="s">
        <v>70</v>
      </c>
      <c r="K22" s="50"/>
      <c r="L22" s="50"/>
      <c r="M22" s="50"/>
      <c r="N22" s="50"/>
      <c r="O22" s="50"/>
    </row>
    <row r="23" spans="1:15" s="51" customFormat="1" ht="30.75" customHeight="1">
      <c r="A23" s="50"/>
      <c r="B23" s="50"/>
      <c r="C23" s="68"/>
      <c r="D23" s="68"/>
      <c r="E23" s="85"/>
      <c r="F23" s="93" t="s">
        <v>37</v>
      </c>
      <c r="G23" s="93" t="s">
        <v>44</v>
      </c>
      <c r="H23" s="93" t="s">
        <v>68</v>
      </c>
      <c r="I23" s="105"/>
      <c r="J23" s="68"/>
      <c r="K23" s="50"/>
      <c r="L23" s="50"/>
    </row>
    <row r="24" spans="1:15" s="51" customFormat="1" ht="34.799999999999997" customHeight="1">
      <c r="A24" s="50"/>
      <c r="B24" s="50"/>
      <c r="C24" s="69" t="s">
        <v>124</v>
      </c>
      <c r="D24" s="69" t="s">
        <v>73</v>
      </c>
      <c r="E24" s="86">
        <v>550000</v>
      </c>
      <c r="F24" s="94"/>
      <c r="G24" s="94"/>
      <c r="H24" s="94"/>
      <c r="I24" s="86">
        <v>100000</v>
      </c>
      <c r="J24" s="87">
        <f t="shared" ref="J24:J32" si="0">SUM(E24,I24)</f>
        <v>650000</v>
      </c>
      <c r="K24" s="50"/>
      <c r="L24" s="50"/>
    </row>
    <row r="25" spans="1:15" s="51" customFormat="1" ht="34.799999999999997" customHeight="1">
      <c r="A25" s="50"/>
      <c r="B25" s="50"/>
      <c r="C25" s="69" t="s">
        <v>124</v>
      </c>
      <c r="D25" s="69" t="s">
        <v>72</v>
      </c>
      <c r="E25" s="86">
        <v>148900</v>
      </c>
      <c r="F25" s="94"/>
      <c r="G25" s="94"/>
      <c r="H25" s="94"/>
      <c r="I25" s="86"/>
      <c r="J25" s="87">
        <f t="shared" si="0"/>
        <v>148900</v>
      </c>
      <c r="K25" s="50"/>
      <c r="L25" s="50"/>
    </row>
    <row r="26" spans="1:15" s="51" customFormat="1" ht="34.799999999999997" customHeight="1">
      <c r="A26" s="50"/>
      <c r="B26" s="50"/>
      <c r="C26" s="69" t="s">
        <v>125</v>
      </c>
      <c r="D26" s="69" t="s">
        <v>82</v>
      </c>
      <c r="E26" s="86">
        <v>850000</v>
      </c>
      <c r="F26" s="94"/>
      <c r="G26" s="94"/>
      <c r="H26" s="94"/>
      <c r="I26" s="86"/>
      <c r="J26" s="87">
        <f t="shared" si="0"/>
        <v>850000</v>
      </c>
      <c r="K26" s="50"/>
      <c r="L26" s="50"/>
    </row>
    <row r="27" spans="1:15" s="51" customFormat="1" ht="34.799999999999997" customHeight="1">
      <c r="A27" s="50"/>
      <c r="B27" s="50"/>
      <c r="C27" s="69"/>
      <c r="D27" s="69"/>
      <c r="E27" s="86">
        <f t="shared" ref="E27:E32" si="1">SUM(F27:H27)</f>
        <v>0</v>
      </c>
      <c r="F27" s="94"/>
      <c r="G27" s="94"/>
      <c r="H27" s="94"/>
      <c r="I27" s="86"/>
      <c r="J27" s="87">
        <f t="shared" si="0"/>
        <v>0</v>
      </c>
      <c r="K27" s="50"/>
      <c r="L27" s="50"/>
    </row>
    <row r="28" spans="1:15" s="51" customFormat="1" ht="34.799999999999997" customHeight="1">
      <c r="A28" s="50"/>
      <c r="B28" s="50"/>
      <c r="C28" s="69"/>
      <c r="D28" s="69"/>
      <c r="E28" s="86">
        <f t="shared" si="1"/>
        <v>0</v>
      </c>
      <c r="F28" s="94"/>
      <c r="G28" s="94"/>
      <c r="H28" s="94"/>
      <c r="I28" s="86"/>
      <c r="J28" s="87">
        <f t="shared" si="0"/>
        <v>0</v>
      </c>
      <c r="K28" s="50"/>
      <c r="L28" s="50"/>
    </row>
    <row r="29" spans="1:15" s="51" customFormat="1" ht="34.799999999999997" customHeight="1">
      <c r="A29" s="50"/>
      <c r="B29" s="50"/>
      <c r="C29" s="69"/>
      <c r="D29" s="69"/>
      <c r="E29" s="86">
        <f t="shared" si="1"/>
        <v>0</v>
      </c>
      <c r="F29" s="94"/>
      <c r="G29" s="94"/>
      <c r="H29" s="94"/>
      <c r="I29" s="86"/>
      <c r="J29" s="87">
        <f t="shared" si="0"/>
        <v>0</v>
      </c>
      <c r="K29" s="50"/>
      <c r="L29" s="50"/>
    </row>
    <row r="30" spans="1:15" s="51" customFormat="1" ht="34.799999999999997" customHeight="1">
      <c r="A30" s="50"/>
      <c r="B30" s="50"/>
      <c r="C30" s="69"/>
      <c r="D30" s="69"/>
      <c r="E30" s="86">
        <f t="shared" si="1"/>
        <v>0</v>
      </c>
      <c r="F30" s="94"/>
      <c r="G30" s="94"/>
      <c r="H30" s="94"/>
      <c r="I30" s="86"/>
      <c r="J30" s="87">
        <f t="shared" si="0"/>
        <v>0</v>
      </c>
      <c r="K30" s="50"/>
      <c r="L30" s="50"/>
    </row>
    <row r="31" spans="1:15" s="51" customFormat="1" ht="34.799999999999997" customHeight="1">
      <c r="A31" s="50"/>
      <c r="B31" s="50"/>
      <c r="C31" s="69"/>
      <c r="D31" s="69"/>
      <c r="E31" s="86">
        <f t="shared" si="1"/>
        <v>0</v>
      </c>
      <c r="F31" s="94"/>
      <c r="G31" s="94"/>
      <c r="H31" s="94"/>
      <c r="I31" s="86"/>
      <c r="J31" s="87">
        <f t="shared" si="0"/>
        <v>0</v>
      </c>
      <c r="K31" s="50"/>
      <c r="L31" s="50"/>
    </row>
    <row r="32" spans="1:15" s="51" customFormat="1" ht="34.799999999999997" customHeight="1">
      <c r="A32" s="50"/>
      <c r="B32" s="50"/>
      <c r="C32" s="69"/>
      <c r="D32" s="69"/>
      <c r="E32" s="86">
        <f t="shared" si="1"/>
        <v>0</v>
      </c>
      <c r="F32" s="94"/>
      <c r="G32" s="94"/>
      <c r="H32" s="94"/>
      <c r="I32" s="86"/>
      <c r="J32" s="87">
        <f t="shared" si="0"/>
        <v>0</v>
      </c>
      <c r="K32" s="50"/>
      <c r="L32" s="50"/>
    </row>
    <row r="33" spans="1:15" s="51" customFormat="1" ht="30.75" customHeight="1">
      <c r="A33" s="50"/>
      <c r="B33" s="50"/>
      <c r="C33" s="70" t="s">
        <v>69</v>
      </c>
      <c r="D33" s="70"/>
      <c r="E33" s="87">
        <f t="shared" ref="E33:J33" si="2">SUM(E24:E32)</f>
        <v>1548900</v>
      </c>
      <c r="F33" s="87">
        <f t="shared" si="2"/>
        <v>0</v>
      </c>
      <c r="G33" s="87">
        <f t="shared" si="2"/>
        <v>0</v>
      </c>
      <c r="H33" s="87">
        <f t="shared" si="2"/>
        <v>0</v>
      </c>
      <c r="I33" s="87">
        <f t="shared" si="2"/>
        <v>100000</v>
      </c>
      <c r="J33" s="87">
        <f t="shared" si="2"/>
        <v>1648900</v>
      </c>
      <c r="K33" s="50"/>
      <c r="L33" s="50"/>
    </row>
    <row r="34" spans="1:15" s="53" customFormat="1" ht="16.5" customHeight="1">
      <c r="A34" s="59"/>
      <c r="B34" s="59"/>
      <c r="C34" s="59"/>
      <c r="D34" s="59"/>
      <c r="E34" s="59"/>
      <c r="F34" s="59"/>
      <c r="G34" s="59"/>
      <c r="H34" s="59"/>
      <c r="I34" s="59"/>
      <c r="J34" s="59"/>
      <c r="K34" s="59"/>
      <c r="L34" s="59"/>
      <c r="M34" s="59"/>
      <c r="N34" s="59"/>
      <c r="O34" s="59"/>
    </row>
    <row r="35" spans="1:15" s="53" customFormat="1" ht="16.5" customHeight="1">
      <c r="A35" s="50" t="s">
        <v>74</v>
      </c>
      <c r="B35" s="59"/>
      <c r="C35" s="59"/>
      <c r="D35" s="59"/>
      <c r="E35" s="59"/>
      <c r="F35" s="59"/>
      <c r="G35" s="59"/>
      <c r="H35" s="59"/>
      <c r="I35" s="59"/>
      <c r="J35" s="59"/>
      <c r="K35" s="59"/>
      <c r="L35" s="59"/>
      <c r="M35" s="59"/>
      <c r="N35" s="59"/>
      <c r="O35" s="59"/>
    </row>
    <row r="36" spans="1:15" s="53" customFormat="1" ht="6.6" customHeight="1">
      <c r="A36" s="50"/>
      <c r="B36" s="59"/>
      <c r="C36" s="59"/>
      <c r="D36" s="59"/>
      <c r="E36" s="59"/>
      <c r="F36" s="59"/>
      <c r="G36" s="59"/>
      <c r="H36" s="59"/>
      <c r="I36" s="59"/>
      <c r="J36" s="59"/>
      <c r="K36" s="59"/>
      <c r="L36" s="59"/>
      <c r="M36" s="59"/>
      <c r="N36" s="59"/>
      <c r="O36" s="59"/>
    </row>
    <row r="37" spans="1:15" s="53" customFormat="1" ht="15.6" customHeight="1">
      <c r="A37" s="50"/>
      <c r="B37" s="59"/>
      <c r="C37" s="71" t="s">
        <v>130</v>
      </c>
      <c r="D37" s="59"/>
      <c r="E37" s="59"/>
      <c r="F37" s="59"/>
      <c r="G37" s="59"/>
      <c r="H37" s="59"/>
      <c r="I37" s="59"/>
      <c r="J37" s="59"/>
      <c r="K37" s="59"/>
      <c r="L37" s="59"/>
      <c r="M37" s="59"/>
      <c r="N37" s="59"/>
      <c r="O37" s="59"/>
    </row>
    <row r="38" spans="1:15" s="53" customFormat="1" ht="21.6" customHeight="1">
      <c r="A38" s="50"/>
      <c r="B38" s="59"/>
      <c r="C38" s="72">
        <v>270000000</v>
      </c>
      <c r="D38" s="79" t="s">
        <v>132</v>
      </c>
      <c r="E38" s="88">
        <f>C38/C39</f>
        <v>0.9642857142857143</v>
      </c>
      <c r="F38" s="95"/>
      <c r="G38" s="59"/>
      <c r="H38" s="59"/>
      <c r="I38" s="59"/>
      <c r="J38" s="59"/>
      <c r="K38" s="59"/>
      <c r="L38" s="59"/>
      <c r="M38" s="59"/>
      <c r="N38" s="59"/>
      <c r="O38" s="59"/>
    </row>
    <row r="39" spans="1:15" s="53" customFormat="1" ht="21.6" customHeight="1">
      <c r="A39" s="50"/>
      <c r="B39" s="59"/>
      <c r="C39" s="72">
        <v>280000000</v>
      </c>
      <c r="D39" s="80"/>
      <c r="E39" s="89"/>
      <c r="F39" s="96"/>
      <c r="G39" s="59"/>
      <c r="H39" s="59"/>
      <c r="I39" s="59"/>
      <c r="J39" s="59"/>
      <c r="K39" s="59"/>
      <c r="L39" s="59"/>
      <c r="M39" s="59"/>
      <c r="N39" s="59"/>
      <c r="O39" s="59"/>
    </row>
    <row r="40" spans="1:15" s="53" customFormat="1" ht="16.5" customHeight="1">
      <c r="A40" s="50"/>
      <c r="B40" s="59"/>
      <c r="C40" s="71" t="s">
        <v>131</v>
      </c>
      <c r="D40" s="59"/>
      <c r="E40" s="59"/>
      <c r="F40" s="59"/>
      <c r="G40" s="59"/>
      <c r="H40" s="59"/>
      <c r="I40" s="59"/>
      <c r="J40" s="59"/>
      <c r="K40" s="59"/>
      <c r="L40" s="59"/>
      <c r="M40" s="59"/>
      <c r="N40" s="59"/>
      <c r="O40" s="59"/>
    </row>
    <row r="41" spans="1:15" s="53" customFormat="1" ht="16.5" customHeight="1">
      <c r="A41" s="50"/>
      <c r="B41" s="59"/>
      <c r="C41" s="59"/>
      <c r="D41" s="59"/>
      <c r="E41" s="59"/>
      <c r="F41" s="59"/>
      <c r="G41" s="59"/>
      <c r="H41" s="59"/>
      <c r="I41" s="59"/>
      <c r="J41" s="59"/>
      <c r="K41" s="59"/>
      <c r="L41" s="59"/>
      <c r="M41" s="59"/>
      <c r="N41" s="59"/>
      <c r="O41" s="59"/>
    </row>
    <row r="42" spans="1:15" s="53" customFormat="1" ht="16.5" customHeight="1">
      <c r="A42" s="50" t="s">
        <v>76</v>
      </c>
      <c r="B42" s="59"/>
      <c r="C42" s="59"/>
      <c r="D42" s="59"/>
      <c r="E42" s="59"/>
      <c r="F42" s="59"/>
      <c r="G42" s="59"/>
      <c r="H42" s="59"/>
      <c r="I42" s="59"/>
      <c r="J42" s="59"/>
      <c r="K42" s="59"/>
      <c r="L42" s="59"/>
      <c r="M42" s="59"/>
      <c r="N42" s="59"/>
    </row>
    <row r="43" spans="1:15" s="53" customFormat="1" ht="37.5" customHeight="1">
      <c r="A43" s="50"/>
      <c r="B43" s="59"/>
      <c r="C43" s="49" t="s">
        <v>91</v>
      </c>
      <c r="D43" s="49"/>
      <c r="E43" s="90">
        <f>+E33</f>
        <v>1548900</v>
      </c>
      <c r="F43" s="81" t="s">
        <v>77</v>
      </c>
      <c r="G43" s="90">
        <f>+J33</f>
        <v>1648900</v>
      </c>
      <c r="H43" s="81" t="s">
        <v>78</v>
      </c>
      <c r="I43" s="106">
        <f>E43/G43</f>
        <v>0.93935350839953913</v>
      </c>
      <c r="J43" s="110"/>
      <c r="K43" s="59"/>
      <c r="L43" s="59"/>
      <c r="M43" s="59"/>
      <c r="N43" s="59"/>
    </row>
    <row r="44" spans="1:15" s="53" customFormat="1" ht="16.5" customHeight="1">
      <c r="A44" s="50" t="s">
        <v>149</v>
      </c>
      <c r="B44" s="59"/>
      <c r="C44" s="59"/>
      <c r="D44" s="59"/>
      <c r="E44" s="59"/>
      <c r="F44" s="59"/>
      <c r="G44" s="59"/>
      <c r="H44" s="59"/>
      <c r="I44" s="59"/>
      <c r="J44" s="59"/>
      <c r="K44" s="59"/>
      <c r="L44" s="59"/>
      <c r="M44" s="59"/>
      <c r="N44" s="59"/>
    </row>
    <row r="45" spans="1:15" s="51" customFormat="1" ht="20.399999999999999" customHeight="1">
      <c r="A45" s="50"/>
      <c r="B45" s="61"/>
      <c r="D45" s="61"/>
      <c r="E45" s="61"/>
      <c r="F45" s="97"/>
      <c r="G45" s="99"/>
      <c r="H45" s="103"/>
      <c r="I45" s="103"/>
      <c r="J45" s="111"/>
      <c r="K45" s="114"/>
      <c r="L45" s="114"/>
      <c r="M45" s="114"/>
      <c r="N45" s="50"/>
      <c r="O45" s="50"/>
    </row>
    <row r="46" spans="1:15" s="53" customFormat="1" ht="30.75" customHeight="1">
      <c r="A46" s="59"/>
      <c r="B46" s="59"/>
      <c r="C46" s="73">
        <f>+C17</f>
        <v>1485000</v>
      </c>
      <c r="D46" s="81" t="s">
        <v>80</v>
      </c>
      <c r="E46" s="91">
        <f>I43</f>
        <v>0.93935350839953913</v>
      </c>
      <c r="F46" s="98"/>
      <c r="G46" s="98" t="s">
        <v>33</v>
      </c>
      <c r="H46" s="81" t="s">
        <v>78</v>
      </c>
      <c r="I46" s="107">
        <f>ROUNDDOWN(C46*E46*10/110,0)</f>
        <v>126812</v>
      </c>
      <c r="J46" s="112" t="s">
        <v>79</v>
      </c>
      <c r="K46" s="112"/>
      <c r="L46" s="59"/>
      <c r="M46" s="59"/>
      <c r="N46" s="59"/>
    </row>
    <row r="47" spans="1:15" s="53" customFormat="1" ht="30.75" customHeight="1">
      <c r="A47" s="50"/>
      <c r="B47" s="59"/>
      <c r="C47" s="74" t="s">
        <v>75</v>
      </c>
      <c r="D47" s="82"/>
      <c r="E47" s="82"/>
      <c r="F47" s="82"/>
      <c r="G47" s="82"/>
      <c r="H47" s="82"/>
      <c r="I47" s="108" t="s">
        <v>81</v>
      </c>
      <c r="J47" s="59"/>
      <c r="K47" s="59"/>
      <c r="L47" s="59"/>
      <c r="M47" s="59"/>
      <c r="N47" s="59"/>
    </row>
    <row r="48" spans="1:15">
      <c r="A48" s="60"/>
      <c r="B48" s="60"/>
      <c r="C48" s="75"/>
      <c r="D48" s="75"/>
      <c r="E48" s="75"/>
      <c r="F48" s="75"/>
      <c r="G48" s="75"/>
      <c r="H48" s="75"/>
      <c r="I48" s="75"/>
      <c r="J48" s="75"/>
      <c r="K48" s="75"/>
      <c r="L48" s="75"/>
      <c r="M48" s="75"/>
      <c r="N48" s="75"/>
    </row>
    <row r="49" spans="1:14">
      <c r="A49" s="60"/>
      <c r="B49" s="60"/>
      <c r="C49" s="75"/>
      <c r="D49" s="75"/>
      <c r="E49" s="75"/>
      <c r="F49" s="75"/>
      <c r="G49" s="75"/>
      <c r="H49" s="75"/>
      <c r="I49" s="75"/>
      <c r="J49" s="75"/>
      <c r="K49" s="75"/>
      <c r="L49" s="75"/>
      <c r="M49" s="75"/>
      <c r="N49" s="75"/>
    </row>
    <row r="50" spans="1:14">
      <c r="A50" s="60"/>
      <c r="B50" s="60"/>
      <c r="C50" s="75"/>
      <c r="D50" s="75"/>
      <c r="E50" s="75"/>
      <c r="F50" s="75"/>
      <c r="G50" s="75"/>
      <c r="H50" s="75"/>
      <c r="I50" s="75"/>
      <c r="J50" s="75"/>
      <c r="K50" s="75"/>
      <c r="L50" s="75"/>
      <c r="M50" s="75"/>
      <c r="N50" s="75"/>
    </row>
    <row r="51" spans="1:14">
      <c r="A51" s="60"/>
      <c r="B51" s="60"/>
      <c r="C51" s="75"/>
      <c r="D51" s="75"/>
      <c r="E51" s="75"/>
      <c r="F51" s="75"/>
      <c r="G51" s="75"/>
      <c r="H51" s="75"/>
      <c r="I51" s="75"/>
      <c r="J51" s="75"/>
      <c r="K51" s="75"/>
      <c r="L51" s="75"/>
      <c r="M51" s="75"/>
      <c r="N51" s="75"/>
    </row>
    <row r="52" spans="1:14">
      <c r="A52" s="60"/>
      <c r="B52" s="60"/>
      <c r="C52" s="75"/>
      <c r="D52" s="75"/>
      <c r="E52" s="75"/>
      <c r="F52" s="75"/>
      <c r="G52" s="75"/>
      <c r="H52" s="75"/>
      <c r="I52" s="75"/>
      <c r="J52" s="75"/>
      <c r="K52" s="75"/>
      <c r="L52" s="75"/>
      <c r="M52" s="75"/>
      <c r="N52" s="75"/>
    </row>
    <row r="53" spans="1:14">
      <c r="A53" s="60"/>
      <c r="B53" s="60"/>
      <c r="C53" s="75"/>
      <c r="D53" s="75"/>
      <c r="E53" s="75"/>
      <c r="F53" s="75"/>
      <c r="G53" s="75"/>
      <c r="H53" s="75"/>
      <c r="I53" s="75"/>
      <c r="J53" s="75"/>
      <c r="K53" s="75"/>
      <c r="L53" s="75"/>
      <c r="M53" s="75"/>
      <c r="N53" s="75"/>
    </row>
    <row r="54" spans="1:14">
      <c r="A54" s="60"/>
      <c r="B54" s="60"/>
      <c r="C54" s="75"/>
      <c r="D54" s="75"/>
      <c r="E54" s="75"/>
      <c r="F54" s="75"/>
      <c r="G54" s="75"/>
      <c r="H54" s="75"/>
      <c r="I54" s="75"/>
      <c r="J54" s="75"/>
      <c r="K54" s="75"/>
      <c r="L54" s="75"/>
      <c r="M54" s="75"/>
      <c r="N54" s="75"/>
    </row>
    <row r="55" spans="1:14">
      <c r="A55" s="60"/>
      <c r="B55" s="60"/>
      <c r="C55" s="75"/>
      <c r="D55" s="75"/>
      <c r="E55" s="75"/>
      <c r="F55" s="75"/>
      <c r="G55" s="75"/>
      <c r="H55" s="75"/>
      <c r="I55" s="75"/>
      <c r="J55" s="75"/>
      <c r="K55" s="75"/>
      <c r="L55" s="75"/>
      <c r="M55" s="75"/>
      <c r="N55" s="75"/>
    </row>
    <row r="56" spans="1:14">
      <c r="A56" s="60"/>
      <c r="B56" s="60"/>
      <c r="C56" s="75"/>
      <c r="D56" s="75"/>
      <c r="E56" s="75"/>
      <c r="F56" s="75"/>
      <c r="G56" s="75"/>
      <c r="H56" s="75"/>
      <c r="I56" s="75"/>
      <c r="J56" s="75"/>
      <c r="K56" s="75"/>
      <c r="L56" s="75"/>
      <c r="M56" s="75"/>
      <c r="N56" s="75"/>
    </row>
    <row r="57" spans="1:14">
      <c r="A57" s="60"/>
      <c r="B57" s="60"/>
      <c r="C57" s="75"/>
      <c r="D57" s="75"/>
      <c r="E57" s="75"/>
      <c r="F57" s="75"/>
      <c r="G57" s="75"/>
      <c r="H57" s="75"/>
      <c r="I57" s="75"/>
      <c r="J57" s="75"/>
      <c r="K57" s="75"/>
      <c r="L57" s="75"/>
      <c r="M57" s="75"/>
      <c r="N57" s="75"/>
    </row>
    <row r="58" spans="1:14">
      <c r="A58" s="60"/>
      <c r="B58" s="60"/>
      <c r="C58" s="75"/>
      <c r="D58" s="75"/>
      <c r="E58" s="75"/>
      <c r="F58" s="75"/>
      <c r="G58" s="75"/>
      <c r="H58" s="75"/>
      <c r="I58" s="75"/>
      <c r="J58" s="75"/>
      <c r="K58" s="75"/>
      <c r="L58" s="75"/>
      <c r="M58" s="75"/>
      <c r="N58" s="75"/>
    </row>
    <row r="59" spans="1:14">
      <c r="A59" s="60"/>
      <c r="B59" s="60"/>
      <c r="C59" s="75"/>
      <c r="D59" s="75"/>
      <c r="E59" s="75"/>
      <c r="F59" s="75"/>
      <c r="G59" s="75"/>
      <c r="H59" s="75"/>
      <c r="I59" s="75"/>
      <c r="J59" s="75"/>
      <c r="K59" s="75"/>
      <c r="L59" s="75"/>
      <c r="M59" s="75"/>
      <c r="N59" s="75"/>
    </row>
    <row r="60" spans="1:14">
      <c r="A60" s="60"/>
      <c r="B60" s="60"/>
      <c r="C60" s="75"/>
      <c r="D60" s="75"/>
      <c r="E60" s="75"/>
      <c r="F60" s="75"/>
      <c r="G60" s="75"/>
      <c r="H60" s="75"/>
      <c r="I60" s="75"/>
      <c r="J60" s="75"/>
      <c r="K60" s="75"/>
      <c r="L60" s="75"/>
      <c r="M60" s="75"/>
      <c r="N60" s="75"/>
    </row>
  </sheetData>
  <mergeCells count="14">
    <mergeCell ref="L4:O4"/>
    <mergeCell ref="C7:I7"/>
    <mergeCell ref="C9:I9"/>
    <mergeCell ref="C11:I11"/>
    <mergeCell ref="D14:E14"/>
    <mergeCell ref="G14:H14"/>
    <mergeCell ref="I43:J43"/>
    <mergeCell ref="C22:C23"/>
    <mergeCell ref="D22:D23"/>
    <mergeCell ref="E22:E23"/>
    <mergeCell ref="I22:I23"/>
    <mergeCell ref="J22:J23"/>
    <mergeCell ref="D38:D39"/>
    <mergeCell ref="E38:F39"/>
  </mergeCells>
  <phoneticPr fontId="4"/>
  <pageMargins left="0.78740157480314965" right="0.78740157480314965" top="0.98425196850393704" bottom="0.98425196850393704" header="0.51181102362204722" footer="0.51181102362204722"/>
  <pageSetup paperSize="9" scale="62" fitToWidth="1" fitToHeight="1" orientation="portrait"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CCFFFF"/>
  </sheetPr>
  <dimension ref="A1:X47"/>
  <sheetViews>
    <sheetView topLeftCell="A31" workbookViewId="0">
      <selection activeCell="W55" sqref="W55"/>
    </sheetView>
  </sheetViews>
  <sheetFormatPr defaultRowHeight="13.5"/>
  <cols>
    <col min="1" max="1" width="4" style="22" customWidth="1"/>
    <col min="2" max="2" width="5.109375" style="22" customWidth="1"/>
    <col min="3" max="12" width="3.44140625" style="22" customWidth="1"/>
    <col min="13" max="13" width="5.21875" style="22" customWidth="1"/>
    <col min="14" max="14" width="3.44140625" style="22" customWidth="1"/>
    <col min="15" max="15" width="5" style="22" customWidth="1"/>
    <col min="16" max="16" width="2.5546875" style="22" customWidth="1"/>
    <col min="17" max="17" width="3.44140625" style="22" customWidth="1"/>
    <col min="18" max="18" width="8.88671875" style="22" customWidth="1"/>
    <col min="19" max="21" width="3.5546875" style="22" customWidth="1"/>
    <col min="22" max="22" width="4" style="22" customWidth="1"/>
    <col min="23" max="23" width="4.109375" style="22" customWidth="1"/>
    <col min="24" max="24" width="4.33203125" style="22" customWidth="1"/>
    <col min="25" max="16384" width="8.88671875" style="22" customWidth="1"/>
  </cols>
  <sheetData>
    <row r="1" spans="1:24">
      <c r="A1" s="22" t="s">
        <v>141</v>
      </c>
    </row>
    <row r="4" spans="1:24">
      <c r="A4" s="23" t="s">
        <v>137</v>
      </c>
      <c r="B4" s="23"/>
      <c r="C4" s="23"/>
      <c r="D4" s="23"/>
      <c r="E4" s="23"/>
      <c r="F4" s="23"/>
      <c r="G4" s="23"/>
      <c r="H4" s="23"/>
      <c r="I4" s="23"/>
      <c r="J4" s="23"/>
      <c r="K4" s="23"/>
      <c r="L4" s="23"/>
      <c r="M4" s="23"/>
      <c r="N4" s="23"/>
      <c r="O4" s="23"/>
      <c r="P4" s="23"/>
      <c r="Q4" s="23"/>
      <c r="R4" s="23"/>
      <c r="S4" s="23"/>
      <c r="T4" s="23"/>
      <c r="U4" s="23"/>
      <c r="V4" s="23"/>
      <c r="W4" s="23"/>
      <c r="X4" s="23"/>
    </row>
    <row r="6" spans="1:24">
      <c r="H6" s="32"/>
      <c r="I6" s="32"/>
    </row>
    <row r="7" spans="1:24">
      <c r="P7" s="35"/>
      <c r="V7" s="22" t="s">
        <v>100</v>
      </c>
      <c r="W7" s="45"/>
      <c r="X7" s="22" t="s">
        <v>99</v>
      </c>
    </row>
    <row r="8" spans="1:24">
      <c r="R8" s="22" t="s">
        <v>95</v>
      </c>
      <c r="S8" s="38">
        <v>3</v>
      </c>
      <c r="T8" s="40" t="s">
        <v>96</v>
      </c>
      <c r="U8" s="38">
        <v>9</v>
      </c>
      <c r="V8" s="44" t="s">
        <v>11</v>
      </c>
      <c r="W8" s="38">
        <v>25</v>
      </c>
      <c r="X8" s="40" t="s">
        <v>98</v>
      </c>
    </row>
    <row r="9" spans="1:24">
      <c r="B9" s="22" t="s">
        <v>119</v>
      </c>
    </row>
    <row r="11" spans="1:24" ht="30" customHeight="1">
      <c r="N11" s="34" t="s">
        <v>25</v>
      </c>
      <c r="O11" s="34"/>
      <c r="P11" s="34"/>
      <c r="Q11" s="36" t="str">
        <f>'4-②(個別対応方式)'!C12</f>
        <v>静岡県○○市○○町○○番地</v>
      </c>
      <c r="R11" s="36"/>
      <c r="S11" s="36"/>
      <c r="T11" s="36"/>
      <c r="U11" s="36"/>
      <c r="V11" s="36"/>
      <c r="W11" s="36"/>
      <c r="X11" s="36"/>
    </row>
    <row r="12" spans="1:24" ht="30" customHeight="1">
      <c r="N12" s="34" t="s">
        <v>102</v>
      </c>
      <c r="O12" s="34"/>
      <c r="P12" s="34"/>
      <c r="Q12" s="36" t="str">
        <f>'4-②(個別対応方式)'!C9</f>
        <v>株式会社はま</v>
      </c>
      <c r="R12" s="36"/>
      <c r="S12" s="36"/>
      <c r="T12" s="36"/>
      <c r="U12" s="36"/>
      <c r="V12" s="36"/>
      <c r="W12" s="36"/>
      <c r="X12" s="36"/>
    </row>
    <row r="13" spans="1:24" ht="28.2" customHeight="1">
      <c r="N13" s="34" t="s">
        <v>103</v>
      </c>
      <c r="O13" s="34"/>
      <c r="P13" s="34"/>
      <c r="Q13" s="36" t="str">
        <f>'4-②(個別対応方式)'!D15</f>
        <v>代表取締役</v>
      </c>
      <c r="R13" s="36"/>
      <c r="S13" s="36"/>
      <c r="T13" s="36" t="str">
        <f>'4-②(個別対応方式)'!G15</f>
        <v>あいうえお</v>
      </c>
      <c r="U13" s="36"/>
      <c r="V13" s="36"/>
      <c r="W13" s="36"/>
      <c r="X13" s="46" t="s">
        <v>118</v>
      </c>
    </row>
    <row r="17" spans="1:24" s="27" customFormat="1" ht="19.2" customHeight="1">
      <c r="A17" s="25" t="s">
        <v>104</v>
      </c>
      <c r="B17" s="25" t="s">
        <v>95</v>
      </c>
      <c r="C17" s="30">
        <v>3</v>
      </c>
      <c r="D17" s="25" t="s">
        <v>96</v>
      </c>
      <c r="E17" s="30">
        <v>10</v>
      </c>
      <c r="F17" s="25" t="s">
        <v>11</v>
      </c>
      <c r="G17" s="30">
        <v>20</v>
      </c>
      <c r="H17" s="26" t="s">
        <v>105</v>
      </c>
      <c r="I17" s="26"/>
      <c r="J17" s="26"/>
      <c r="K17" s="27" t="s">
        <v>106</v>
      </c>
      <c r="L17" s="27"/>
      <c r="M17" s="33">
        <v>229</v>
      </c>
      <c r="N17" s="27" t="s">
        <v>107</v>
      </c>
      <c r="O17" s="33">
        <v>51</v>
      </c>
      <c r="P17" s="27"/>
      <c r="Q17" s="27"/>
      <c r="R17" s="27" t="s">
        <v>142</v>
      </c>
      <c r="S17" s="27"/>
      <c r="T17" s="27"/>
      <c r="U17" s="27"/>
      <c r="V17" s="27"/>
      <c r="W17" s="27"/>
      <c r="X17" s="27"/>
    </row>
    <row r="18" spans="1:24" s="27" customFormat="1" ht="19.2" customHeight="1">
      <c r="A18" s="26" t="s">
        <v>143</v>
      </c>
      <c r="B18" s="26"/>
      <c r="C18" s="26"/>
      <c r="D18" s="26"/>
      <c r="E18" s="26"/>
      <c r="F18" s="26"/>
      <c r="G18" s="26"/>
      <c r="H18" s="26"/>
      <c r="I18" s="26"/>
      <c r="J18" s="26"/>
      <c r="K18" s="26"/>
      <c r="L18" s="26"/>
      <c r="M18" s="26"/>
      <c r="N18" s="26"/>
      <c r="O18" s="26"/>
      <c r="P18" s="26"/>
      <c r="Q18" s="26"/>
      <c r="R18" s="26"/>
      <c r="S18" s="26"/>
      <c r="T18" s="26"/>
      <c r="U18" s="26"/>
      <c r="V18" s="26"/>
      <c r="W18" s="26"/>
      <c r="X18" s="26"/>
    </row>
    <row r="19" spans="1:24" s="27" customFormat="1" ht="19.2" customHeight="1">
      <c r="A19" s="27" t="s">
        <v>97</v>
      </c>
      <c r="B19" s="27"/>
      <c r="C19" s="27"/>
      <c r="D19" s="27"/>
      <c r="E19" s="27"/>
      <c r="F19" s="27"/>
      <c r="G19" s="27"/>
      <c r="H19" s="27"/>
      <c r="I19" s="27"/>
      <c r="J19" s="27"/>
      <c r="K19" s="27"/>
      <c r="L19" s="27"/>
      <c r="M19" s="27"/>
      <c r="N19" s="27"/>
      <c r="O19" s="27"/>
      <c r="P19" s="27"/>
      <c r="Q19" s="27"/>
      <c r="R19" s="27"/>
      <c r="S19" s="27"/>
      <c r="T19" s="27"/>
      <c r="U19" s="27"/>
      <c r="V19" s="27"/>
      <c r="W19" s="27"/>
      <c r="X19" s="27"/>
    </row>
    <row r="23" spans="1:24">
      <c r="A23" s="23"/>
      <c r="B23" s="23"/>
      <c r="C23" s="23"/>
      <c r="D23" s="23"/>
      <c r="E23" s="23"/>
      <c r="F23" s="23"/>
      <c r="G23" s="23"/>
      <c r="H23" s="23"/>
      <c r="I23" s="23"/>
      <c r="J23" s="23"/>
      <c r="K23" s="23"/>
      <c r="L23" s="23"/>
      <c r="M23" s="23"/>
      <c r="N23" s="23"/>
      <c r="O23" s="23"/>
      <c r="P23" s="23"/>
      <c r="Q23" s="23"/>
      <c r="R23" s="23"/>
      <c r="S23" s="23"/>
      <c r="T23" s="23"/>
      <c r="U23" s="23"/>
      <c r="V23" s="23"/>
      <c r="W23" s="23"/>
      <c r="X23" s="23"/>
    </row>
    <row r="24" spans="1:24">
      <c r="A24" s="23" t="s">
        <v>94</v>
      </c>
      <c r="B24" s="23"/>
      <c r="C24" s="23"/>
      <c r="D24" s="23"/>
      <c r="E24" s="23"/>
      <c r="F24" s="23"/>
      <c r="G24" s="23"/>
      <c r="H24" s="23"/>
      <c r="I24" s="23"/>
      <c r="J24" s="23"/>
      <c r="K24" s="23"/>
      <c r="L24" s="23"/>
      <c r="M24" s="23"/>
      <c r="N24" s="23"/>
      <c r="O24" s="23"/>
      <c r="P24" s="23"/>
      <c r="Q24" s="23"/>
      <c r="R24" s="23"/>
      <c r="S24" s="23"/>
      <c r="T24" s="23"/>
      <c r="U24" s="23"/>
      <c r="V24" s="23"/>
      <c r="W24" s="23"/>
      <c r="X24" s="23"/>
    </row>
    <row r="26" spans="1:24" ht="18.600000000000001" customHeight="1">
      <c r="B26" s="22" t="s">
        <v>150</v>
      </c>
      <c r="S26" s="39" t="s">
        <v>49</v>
      </c>
      <c r="T26" s="41">
        <f>'4-②(個別対応方式)'!C18</f>
        <v>1485000</v>
      </c>
      <c r="U26" s="41"/>
      <c r="V26" s="41"/>
      <c r="W26" s="41"/>
      <c r="X26" s="22" t="s">
        <v>108</v>
      </c>
    </row>
    <row r="27" spans="1:24" ht="19.2" customHeight="1">
      <c r="B27" s="22" t="s">
        <v>101</v>
      </c>
      <c r="C27" s="31">
        <v>3</v>
      </c>
      <c r="D27" s="22" t="s">
        <v>96</v>
      </c>
      <c r="E27" s="31">
        <v>3</v>
      </c>
      <c r="F27" s="22" t="s">
        <v>11</v>
      </c>
      <c r="G27" s="31">
        <v>20</v>
      </c>
      <c r="H27" s="22" t="s">
        <v>105</v>
      </c>
      <c r="K27" s="22" t="s">
        <v>115</v>
      </c>
      <c r="M27" s="31">
        <v>337</v>
      </c>
      <c r="N27" s="22" t="s">
        <v>107</v>
      </c>
      <c r="O27" s="31">
        <v>51</v>
      </c>
      <c r="Q27" s="37"/>
      <c r="R27" s="22" t="s">
        <v>109</v>
      </c>
      <c r="S27" s="39"/>
    </row>
    <row r="28" spans="1:24" s="22" customFormat="1">
      <c r="A28" s="22"/>
      <c r="B28" s="22"/>
      <c r="C28" s="22"/>
      <c r="D28" s="22"/>
      <c r="E28" s="22"/>
      <c r="F28" s="22"/>
      <c r="G28" s="22"/>
      <c r="H28" s="22"/>
      <c r="I28" s="22"/>
      <c r="J28" s="22"/>
      <c r="K28" s="22"/>
      <c r="L28" s="22"/>
      <c r="M28" s="22"/>
      <c r="N28" s="22"/>
      <c r="O28" s="22"/>
      <c r="P28" s="22"/>
      <c r="Q28" s="22"/>
      <c r="R28" s="22"/>
      <c r="S28" s="39"/>
      <c r="T28" s="22"/>
      <c r="U28" s="22"/>
      <c r="V28" s="22"/>
      <c r="W28" s="22"/>
      <c r="X28" s="22"/>
    </row>
    <row r="29" spans="1:24" s="22" customFormat="1">
      <c r="A29" s="22"/>
      <c r="B29" s="22"/>
      <c r="C29" s="22"/>
      <c r="D29" s="22"/>
      <c r="E29" s="22"/>
      <c r="F29" s="22"/>
      <c r="G29" s="22"/>
      <c r="H29" s="22"/>
      <c r="I29" s="22"/>
      <c r="J29" s="22"/>
      <c r="K29" s="22"/>
      <c r="L29" s="22"/>
      <c r="M29" s="22"/>
      <c r="N29" s="22"/>
      <c r="O29" s="22"/>
      <c r="P29" s="22"/>
      <c r="Q29" s="22"/>
      <c r="R29" s="22"/>
      <c r="S29" s="39"/>
      <c r="T29" s="22"/>
      <c r="U29" s="22"/>
      <c r="V29" s="22"/>
      <c r="W29" s="22"/>
      <c r="X29" s="22"/>
    </row>
    <row r="30" spans="1:24" s="22" customFormat="1">
      <c r="A30" s="22"/>
      <c r="B30" s="22"/>
      <c r="C30" s="22"/>
      <c r="D30" s="22"/>
      <c r="E30" s="22"/>
      <c r="F30" s="22"/>
      <c r="G30" s="22"/>
      <c r="H30" s="22"/>
      <c r="I30" s="22"/>
      <c r="J30" s="22"/>
      <c r="K30" s="22"/>
      <c r="L30" s="22"/>
      <c r="M30" s="22"/>
      <c r="N30" s="22"/>
      <c r="O30" s="22"/>
      <c r="P30" s="22"/>
      <c r="Q30" s="22"/>
      <c r="R30" s="22"/>
      <c r="S30" s="39"/>
      <c r="T30" s="22"/>
      <c r="U30" s="22"/>
      <c r="V30" s="22"/>
      <c r="W30" s="22"/>
      <c r="X30" s="22"/>
    </row>
    <row r="31" spans="1:24">
      <c r="S31" s="39"/>
      <c r="T31" s="42"/>
      <c r="U31" s="42"/>
      <c r="V31" s="42"/>
      <c r="W31" s="42"/>
    </row>
    <row r="32" spans="1:24">
      <c r="B32" s="22" t="s">
        <v>29</v>
      </c>
      <c r="S32" s="39" t="s">
        <v>49</v>
      </c>
      <c r="T32" s="43">
        <v>0</v>
      </c>
      <c r="U32" s="43"/>
      <c r="V32" s="43"/>
      <c r="W32" s="43"/>
      <c r="X32" s="22" t="s">
        <v>108</v>
      </c>
    </row>
    <row r="33" spans="2:24">
      <c r="S33" s="39"/>
    </row>
    <row r="34" spans="2:24">
      <c r="S34" s="39"/>
    </row>
    <row r="36" spans="2:24">
      <c r="B36" s="22" t="s">
        <v>110</v>
      </c>
      <c r="S36" s="39" t="s">
        <v>49</v>
      </c>
      <c r="T36" s="41">
        <f>'4-②(個別対応方式)'!H53</f>
        <v>88546</v>
      </c>
      <c r="U36" s="41"/>
      <c r="V36" s="41"/>
      <c r="W36" s="41"/>
      <c r="X36" s="22" t="s">
        <v>108</v>
      </c>
    </row>
    <row r="37" spans="2:24">
      <c r="S37" s="39"/>
    </row>
    <row r="38" spans="2:24">
      <c r="S38" s="39"/>
    </row>
    <row r="39" spans="2:24">
      <c r="S39" s="39"/>
    </row>
    <row r="40" spans="2:24">
      <c r="B40" s="22" t="s">
        <v>92</v>
      </c>
      <c r="S40" s="39" t="s">
        <v>49</v>
      </c>
      <c r="T40" s="41">
        <f>T36-T32</f>
        <v>88546</v>
      </c>
      <c r="U40" s="41"/>
      <c r="V40" s="41"/>
      <c r="W40" s="41"/>
      <c r="X40" s="22" t="s">
        <v>108</v>
      </c>
    </row>
    <row r="43" spans="2:24">
      <c r="B43" s="28" t="s">
        <v>111</v>
      </c>
      <c r="C43" s="28"/>
      <c r="D43" s="28"/>
      <c r="E43" s="28"/>
      <c r="F43" s="28"/>
      <c r="G43" s="28"/>
      <c r="H43" s="28"/>
      <c r="I43" s="28"/>
    </row>
    <row r="44" spans="2:24" ht="18" customHeight="1">
      <c r="B44" s="29" t="s">
        <v>134</v>
      </c>
      <c r="C44" s="29"/>
      <c r="D44" s="29"/>
      <c r="E44" s="29"/>
      <c r="F44" s="29"/>
      <c r="G44" s="29"/>
      <c r="H44" s="29"/>
      <c r="I44" s="29"/>
      <c r="J44" s="29"/>
      <c r="K44" s="29"/>
      <c r="L44" s="29"/>
      <c r="M44" s="29"/>
      <c r="N44" s="29"/>
      <c r="O44" s="29"/>
      <c r="P44" s="29"/>
      <c r="Q44" s="29"/>
      <c r="R44" s="29"/>
      <c r="S44" s="29"/>
      <c r="T44" s="29"/>
      <c r="U44" s="29"/>
      <c r="V44" s="29"/>
      <c r="W44" s="29"/>
      <c r="X44" s="29"/>
    </row>
    <row r="45" spans="2:24" ht="18" customHeight="1">
      <c r="B45" s="29" t="s">
        <v>136</v>
      </c>
      <c r="C45" s="29"/>
      <c r="D45" s="29"/>
      <c r="E45" s="29"/>
      <c r="F45" s="29"/>
      <c r="G45" s="29"/>
      <c r="H45" s="29"/>
      <c r="I45" s="29"/>
      <c r="J45" s="29"/>
      <c r="K45" s="29"/>
      <c r="L45" s="29"/>
      <c r="M45" s="29"/>
      <c r="N45" s="29"/>
      <c r="O45" s="29"/>
      <c r="P45" s="29"/>
      <c r="Q45" s="29"/>
      <c r="R45" s="29"/>
      <c r="S45" s="29"/>
      <c r="T45" s="29"/>
      <c r="U45" s="29"/>
      <c r="V45" s="29"/>
      <c r="W45" s="29"/>
      <c r="X45" s="29"/>
    </row>
    <row r="46" spans="2:24" ht="18" customHeight="1">
      <c r="B46" s="29" t="s">
        <v>135</v>
      </c>
      <c r="C46" s="29"/>
      <c r="D46" s="29"/>
      <c r="E46" s="29"/>
      <c r="F46" s="29"/>
      <c r="G46" s="29"/>
      <c r="H46" s="29"/>
      <c r="I46" s="29"/>
      <c r="J46" s="29"/>
      <c r="K46" s="29"/>
      <c r="L46" s="29"/>
      <c r="M46" s="29"/>
      <c r="N46" s="29"/>
      <c r="O46" s="29"/>
      <c r="P46" s="29"/>
      <c r="Q46" s="29"/>
      <c r="R46" s="29"/>
      <c r="S46" s="29"/>
      <c r="T46" s="29"/>
      <c r="U46" s="29"/>
      <c r="V46" s="29"/>
      <c r="W46" s="29"/>
      <c r="X46" s="29"/>
    </row>
    <row r="47" spans="2:24" ht="19.8" customHeight="1">
      <c r="B47" s="29"/>
      <c r="C47" s="29"/>
      <c r="D47" s="29"/>
      <c r="E47" s="29"/>
      <c r="F47" s="29"/>
      <c r="G47" s="29"/>
      <c r="H47" s="29"/>
      <c r="I47" s="29"/>
      <c r="J47" s="29"/>
      <c r="K47" s="29"/>
      <c r="L47" s="29"/>
      <c r="M47" s="29"/>
      <c r="N47" s="29"/>
      <c r="O47" s="29"/>
      <c r="P47" s="29"/>
      <c r="Q47" s="29"/>
      <c r="R47" s="29"/>
      <c r="S47" s="29"/>
      <c r="T47" s="29"/>
      <c r="U47" s="29"/>
      <c r="V47" s="29"/>
      <c r="W47" s="29"/>
    </row>
  </sheetData>
  <mergeCells count="23">
    <mergeCell ref="A4:X4"/>
    <mergeCell ref="H6:I6"/>
    <mergeCell ref="N11:P11"/>
    <mergeCell ref="Q11:X11"/>
    <mergeCell ref="N12:P12"/>
    <mergeCell ref="Q12:X12"/>
    <mergeCell ref="N13:P13"/>
    <mergeCell ref="Q13:S13"/>
    <mergeCell ref="T13:W13"/>
    <mergeCell ref="H17:J17"/>
    <mergeCell ref="A18:X18"/>
    <mergeCell ref="A23:X23"/>
    <mergeCell ref="A24:X24"/>
    <mergeCell ref="T26:W26"/>
    <mergeCell ref="T31:W31"/>
    <mergeCell ref="T32:W32"/>
    <mergeCell ref="T36:W36"/>
    <mergeCell ref="T40:W40"/>
    <mergeCell ref="B43:I43"/>
    <mergeCell ref="B44:X44"/>
    <mergeCell ref="B45:X45"/>
    <mergeCell ref="B46:X46"/>
    <mergeCell ref="B47:W47"/>
  </mergeCells>
  <phoneticPr fontId="11" type="Hiragana"/>
  <pageMargins left="0.7" right="0.7" top="0.35629921259842523" bottom="0.35629921259842523" header="0.3" footer="0.3"/>
  <pageSetup paperSize="9" scale="90"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CCFFFF"/>
  </sheetPr>
  <dimension ref="A2:O65"/>
  <sheetViews>
    <sheetView view="pageBreakPreview" topLeftCell="A22" zoomScale="85" zoomScaleSheetLayoutView="85" workbookViewId="0">
      <selection activeCell="M34" sqref="M34"/>
    </sheetView>
  </sheetViews>
  <sheetFormatPr defaultColWidth="9" defaultRowHeight="13.5"/>
  <cols>
    <col min="1" max="1" width="2.77734375" style="47" customWidth="1"/>
    <col min="2" max="2" width="2.33203125" style="47" customWidth="1"/>
    <col min="3" max="3" width="26.125" style="48" customWidth="1"/>
    <col min="4" max="4" width="20.5" style="48" customWidth="1"/>
    <col min="5" max="10" width="14.625" style="48" customWidth="1"/>
    <col min="11" max="11" width="7.125" style="48" customWidth="1"/>
    <col min="12" max="12" width="16" style="48" customWidth="1"/>
    <col min="13" max="13" width="14.75" style="48" customWidth="1"/>
    <col min="14" max="14" width="10.75" style="48" customWidth="1"/>
    <col min="15" max="256" width="9" style="48"/>
    <col min="257" max="257" width="3.125" style="48" customWidth="1"/>
    <col min="258" max="258" width="3.25" style="48" customWidth="1"/>
    <col min="259" max="260" width="8.125" style="48" customWidth="1"/>
    <col min="261" max="261" width="5.75" style="48" customWidth="1"/>
    <col min="262" max="262" width="2.75" style="48" bestFit="1" customWidth="1"/>
    <col min="263" max="263" width="3.75" style="48" bestFit="1" customWidth="1"/>
    <col min="264" max="264" width="4.875" style="48" bestFit="1" customWidth="1"/>
    <col min="265" max="265" width="13.75" style="48" customWidth="1"/>
    <col min="266" max="266" width="17.625" style="48" customWidth="1"/>
    <col min="267" max="267" width="20" style="48" customWidth="1"/>
    <col min="268" max="268" width="16" style="48" customWidth="1"/>
    <col min="269" max="269" width="14.75" style="48" customWidth="1"/>
    <col min="270" max="270" width="10.75" style="48" customWidth="1"/>
    <col min="271" max="512" width="9" style="48"/>
    <col min="513" max="513" width="3.125" style="48" customWidth="1"/>
    <col min="514" max="514" width="3.25" style="48" customWidth="1"/>
    <col min="515" max="516" width="8.125" style="48" customWidth="1"/>
    <col min="517" max="517" width="5.75" style="48" customWidth="1"/>
    <col min="518" max="518" width="2.75" style="48" bestFit="1" customWidth="1"/>
    <col min="519" max="519" width="3.75" style="48" bestFit="1" customWidth="1"/>
    <col min="520" max="520" width="4.875" style="48" bestFit="1" customWidth="1"/>
    <col min="521" max="521" width="13.75" style="48" customWidth="1"/>
    <col min="522" max="522" width="17.625" style="48" customWidth="1"/>
    <col min="523" max="523" width="20" style="48" customWidth="1"/>
    <col min="524" max="524" width="16" style="48" customWidth="1"/>
    <col min="525" max="525" width="14.75" style="48" customWidth="1"/>
    <col min="526" max="526" width="10.75" style="48" customWidth="1"/>
    <col min="527" max="768" width="9" style="48"/>
    <col min="769" max="769" width="3.125" style="48" customWidth="1"/>
    <col min="770" max="770" width="3.25" style="48" customWidth="1"/>
    <col min="771" max="772" width="8.125" style="48" customWidth="1"/>
    <col min="773" max="773" width="5.75" style="48" customWidth="1"/>
    <col min="774" max="774" width="2.75" style="48" bestFit="1" customWidth="1"/>
    <col min="775" max="775" width="3.75" style="48" bestFit="1" customWidth="1"/>
    <col min="776" max="776" width="4.875" style="48" bestFit="1" customWidth="1"/>
    <col min="777" max="777" width="13.75" style="48" customWidth="1"/>
    <col min="778" max="778" width="17.625" style="48" customWidth="1"/>
    <col min="779" max="779" width="20" style="48" customWidth="1"/>
    <col min="780" max="780" width="16" style="48" customWidth="1"/>
    <col min="781" max="781" width="14.75" style="48" customWidth="1"/>
    <col min="782" max="782" width="10.75" style="48" customWidth="1"/>
    <col min="783" max="1024" width="9" style="48"/>
    <col min="1025" max="1025" width="3.125" style="48" customWidth="1"/>
    <col min="1026" max="1026" width="3.25" style="48" customWidth="1"/>
    <col min="1027" max="1028" width="8.125" style="48" customWidth="1"/>
    <col min="1029" max="1029" width="5.75" style="48" customWidth="1"/>
    <col min="1030" max="1030" width="2.75" style="48" bestFit="1" customWidth="1"/>
    <col min="1031" max="1031" width="3.75" style="48" bestFit="1" customWidth="1"/>
    <col min="1032" max="1032" width="4.875" style="48" bestFit="1" customWidth="1"/>
    <col min="1033" max="1033" width="13.75" style="48" customWidth="1"/>
    <col min="1034" max="1034" width="17.625" style="48" customWidth="1"/>
    <col min="1035" max="1035" width="20" style="48" customWidth="1"/>
    <col min="1036" max="1036" width="16" style="48" customWidth="1"/>
    <col min="1037" max="1037" width="14.75" style="48" customWidth="1"/>
    <col min="1038" max="1038" width="10.75" style="48" customWidth="1"/>
    <col min="1039" max="1280" width="9" style="48"/>
    <col min="1281" max="1281" width="3.125" style="48" customWidth="1"/>
    <col min="1282" max="1282" width="3.25" style="48" customWidth="1"/>
    <col min="1283" max="1284" width="8.125" style="48" customWidth="1"/>
    <col min="1285" max="1285" width="5.75" style="48" customWidth="1"/>
    <col min="1286" max="1286" width="2.75" style="48" bestFit="1" customWidth="1"/>
    <col min="1287" max="1287" width="3.75" style="48" bestFit="1" customWidth="1"/>
    <col min="1288" max="1288" width="4.875" style="48" bestFit="1" customWidth="1"/>
    <col min="1289" max="1289" width="13.75" style="48" customWidth="1"/>
    <col min="1290" max="1290" width="17.625" style="48" customWidth="1"/>
    <col min="1291" max="1291" width="20" style="48" customWidth="1"/>
    <col min="1292" max="1292" width="16" style="48" customWidth="1"/>
    <col min="1293" max="1293" width="14.75" style="48" customWidth="1"/>
    <col min="1294" max="1294" width="10.75" style="48" customWidth="1"/>
    <col min="1295" max="1536" width="9" style="48"/>
    <col min="1537" max="1537" width="3.125" style="48" customWidth="1"/>
    <col min="1538" max="1538" width="3.25" style="48" customWidth="1"/>
    <col min="1539" max="1540" width="8.125" style="48" customWidth="1"/>
    <col min="1541" max="1541" width="5.75" style="48" customWidth="1"/>
    <col min="1542" max="1542" width="2.75" style="48" bestFit="1" customWidth="1"/>
    <col min="1543" max="1543" width="3.75" style="48" bestFit="1" customWidth="1"/>
    <col min="1544" max="1544" width="4.875" style="48" bestFit="1" customWidth="1"/>
    <col min="1545" max="1545" width="13.75" style="48" customWidth="1"/>
    <col min="1546" max="1546" width="17.625" style="48" customWidth="1"/>
    <col min="1547" max="1547" width="20" style="48" customWidth="1"/>
    <col min="1548" max="1548" width="16" style="48" customWidth="1"/>
    <col min="1549" max="1549" width="14.75" style="48" customWidth="1"/>
    <col min="1550" max="1550" width="10.75" style="48" customWidth="1"/>
    <col min="1551" max="1792" width="9" style="48"/>
    <col min="1793" max="1793" width="3.125" style="48" customWidth="1"/>
    <col min="1794" max="1794" width="3.25" style="48" customWidth="1"/>
    <col min="1795" max="1796" width="8.125" style="48" customWidth="1"/>
    <col min="1797" max="1797" width="5.75" style="48" customWidth="1"/>
    <col min="1798" max="1798" width="2.75" style="48" bestFit="1" customWidth="1"/>
    <col min="1799" max="1799" width="3.75" style="48" bestFit="1" customWidth="1"/>
    <col min="1800" max="1800" width="4.875" style="48" bestFit="1" customWidth="1"/>
    <col min="1801" max="1801" width="13.75" style="48" customWidth="1"/>
    <col min="1802" max="1802" width="17.625" style="48" customWidth="1"/>
    <col min="1803" max="1803" width="20" style="48" customWidth="1"/>
    <col min="1804" max="1804" width="16" style="48" customWidth="1"/>
    <col min="1805" max="1805" width="14.75" style="48" customWidth="1"/>
    <col min="1806" max="1806" width="10.75" style="48" customWidth="1"/>
    <col min="1807" max="2048" width="9" style="48"/>
    <col min="2049" max="2049" width="3.125" style="48" customWidth="1"/>
    <col min="2050" max="2050" width="3.25" style="48" customWidth="1"/>
    <col min="2051" max="2052" width="8.125" style="48" customWidth="1"/>
    <col min="2053" max="2053" width="5.75" style="48" customWidth="1"/>
    <col min="2054" max="2054" width="2.75" style="48" bestFit="1" customWidth="1"/>
    <col min="2055" max="2055" width="3.75" style="48" bestFit="1" customWidth="1"/>
    <col min="2056" max="2056" width="4.875" style="48" bestFit="1" customWidth="1"/>
    <col min="2057" max="2057" width="13.75" style="48" customWidth="1"/>
    <col min="2058" max="2058" width="17.625" style="48" customWidth="1"/>
    <col min="2059" max="2059" width="20" style="48" customWidth="1"/>
    <col min="2060" max="2060" width="16" style="48" customWidth="1"/>
    <col min="2061" max="2061" width="14.75" style="48" customWidth="1"/>
    <col min="2062" max="2062" width="10.75" style="48" customWidth="1"/>
    <col min="2063" max="2304" width="9" style="48"/>
    <col min="2305" max="2305" width="3.125" style="48" customWidth="1"/>
    <col min="2306" max="2306" width="3.25" style="48" customWidth="1"/>
    <col min="2307" max="2308" width="8.125" style="48" customWidth="1"/>
    <col min="2309" max="2309" width="5.75" style="48" customWidth="1"/>
    <col min="2310" max="2310" width="2.75" style="48" bestFit="1" customWidth="1"/>
    <col min="2311" max="2311" width="3.75" style="48" bestFit="1" customWidth="1"/>
    <col min="2312" max="2312" width="4.875" style="48" bestFit="1" customWidth="1"/>
    <col min="2313" max="2313" width="13.75" style="48" customWidth="1"/>
    <col min="2314" max="2314" width="17.625" style="48" customWidth="1"/>
    <col min="2315" max="2315" width="20" style="48" customWidth="1"/>
    <col min="2316" max="2316" width="16" style="48" customWidth="1"/>
    <col min="2317" max="2317" width="14.75" style="48" customWidth="1"/>
    <col min="2318" max="2318" width="10.75" style="48" customWidth="1"/>
    <col min="2319" max="2560" width="9" style="48"/>
    <col min="2561" max="2561" width="3.125" style="48" customWidth="1"/>
    <col min="2562" max="2562" width="3.25" style="48" customWidth="1"/>
    <col min="2563" max="2564" width="8.125" style="48" customWidth="1"/>
    <col min="2565" max="2565" width="5.75" style="48" customWidth="1"/>
    <col min="2566" max="2566" width="2.75" style="48" bestFit="1" customWidth="1"/>
    <col min="2567" max="2567" width="3.75" style="48" bestFit="1" customWidth="1"/>
    <col min="2568" max="2568" width="4.875" style="48" bestFit="1" customWidth="1"/>
    <col min="2569" max="2569" width="13.75" style="48" customWidth="1"/>
    <col min="2570" max="2570" width="17.625" style="48" customWidth="1"/>
    <col min="2571" max="2571" width="20" style="48" customWidth="1"/>
    <col min="2572" max="2572" width="16" style="48" customWidth="1"/>
    <col min="2573" max="2573" width="14.75" style="48" customWidth="1"/>
    <col min="2574" max="2574" width="10.75" style="48" customWidth="1"/>
    <col min="2575" max="2816" width="9" style="48"/>
    <col min="2817" max="2817" width="3.125" style="48" customWidth="1"/>
    <col min="2818" max="2818" width="3.25" style="48" customWidth="1"/>
    <col min="2819" max="2820" width="8.125" style="48" customWidth="1"/>
    <col min="2821" max="2821" width="5.75" style="48" customWidth="1"/>
    <col min="2822" max="2822" width="2.75" style="48" bestFit="1" customWidth="1"/>
    <col min="2823" max="2823" width="3.75" style="48" bestFit="1" customWidth="1"/>
    <col min="2824" max="2824" width="4.875" style="48" bestFit="1" customWidth="1"/>
    <col min="2825" max="2825" width="13.75" style="48" customWidth="1"/>
    <col min="2826" max="2826" width="17.625" style="48" customWidth="1"/>
    <col min="2827" max="2827" width="20" style="48" customWidth="1"/>
    <col min="2828" max="2828" width="16" style="48" customWidth="1"/>
    <col min="2829" max="2829" width="14.75" style="48" customWidth="1"/>
    <col min="2830" max="2830" width="10.75" style="48" customWidth="1"/>
    <col min="2831" max="3072" width="9" style="48"/>
    <col min="3073" max="3073" width="3.125" style="48" customWidth="1"/>
    <col min="3074" max="3074" width="3.25" style="48" customWidth="1"/>
    <col min="3075" max="3076" width="8.125" style="48" customWidth="1"/>
    <col min="3077" max="3077" width="5.75" style="48" customWidth="1"/>
    <col min="3078" max="3078" width="2.75" style="48" bestFit="1" customWidth="1"/>
    <col min="3079" max="3079" width="3.75" style="48" bestFit="1" customWidth="1"/>
    <col min="3080" max="3080" width="4.875" style="48" bestFit="1" customWidth="1"/>
    <col min="3081" max="3081" width="13.75" style="48" customWidth="1"/>
    <col min="3082" max="3082" width="17.625" style="48" customWidth="1"/>
    <col min="3083" max="3083" width="20" style="48" customWidth="1"/>
    <col min="3084" max="3084" width="16" style="48" customWidth="1"/>
    <col min="3085" max="3085" width="14.75" style="48" customWidth="1"/>
    <col min="3086" max="3086" width="10.75" style="48" customWidth="1"/>
    <col min="3087" max="3328" width="9" style="48"/>
    <col min="3329" max="3329" width="3.125" style="48" customWidth="1"/>
    <col min="3330" max="3330" width="3.25" style="48" customWidth="1"/>
    <col min="3331" max="3332" width="8.125" style="48" customWidth="1"/>
    <col min="3333" max="3333" width="5.75" style="48" customWidth="1"/>
    <col min="3334" max="3334" width="2.75" style="48" bestFit="1" customWidth="1"/>
    <col min="3335" max="3335" width="3.75" style="48" bestFit="1" customWidth="1"/>
    <col min="3336" max="3336" width="4.875" style="48" bestFit="1" customWidth="1"/>
    <col min="3337" max="3337" width="13.75" style="48" customWidth="1"/>
    <col min="3338" max="3338" width="17.625" style="48" customWidth="1"/>
    <col min="3339" max="3339" width="20" style="48" customWidth="1"/>
    <col min="3340" max="3340" width="16" style="48" customWidth="1"/>
    <col min="3341" max="3341" width="14.75" style="48" customWidth="1"/>
    <col min="3342" max="3342" width="10.75" style="48" customWidth="1"/>
    <col min="3343" max="3584" width="9" style="48"/>
    <col min="3585" max="3585" width="3.125" style="48" customWidth="1"/>
    <col min="3586" max="3586" width="3.25" style="48" customWidth="1"/>
    <col min="3587" max="3588" width="8.125" style="48" customWidth="1"/>
    <col min="3589" max="3589" width="5.75" style="48" customWidth="1"/>
    <col min="3590" max="3590" width="2.75" style="48" bestFit="1" customWidth="1"/>
    <col min="3591" max="3591" width="3.75" style="48" bestFit="1" customWidth="1"/>
    <col min="3592" max="3592" width="4.875" style="48" bestFit="1" customWidth="1"/>
    <col min="3593" max="3593" width="13.75" style="48" customWidth="1"/>
    <col min="3594" max="3594" width="17.625" style="48" customWidth="1"/>
    <col min="3595" max="3595" width="20" style="48" customWidth="1"/>
    <col min="3596" max="3596" width="16" style="48" customWidth="1"/>
    <col min="3597" max="3597" width="14.75" style="48" customWidth="1"/>
    <col min="3598" max="3598" width="10.75" style="48" customWidth="1"/>
    <col min="3599" max="3840" width="9" style="48"/>
    <col min="3841" max="3841" width="3.125" style="48" customWidth="1"/>
    <col min="3842" max="3842" width="3.25" style="48" customWidth="1"/>
    <col min="3843" max="3844" width="8.125" style="48" customWidth="1"/>
    <col min="3845" max="3845" width="5.75" style="48" customWidth="1"/>
    <col min="3846" max="3846" width="2.75" style="48" bestFit="1" customWidth="1"/>
    <col min="3847" max="3847" width="3.75" style="48" bestFit="1" customWidth="1"/>
    <col min="3848" max="3848" width="4.875" style="48" bestFit="1" customWidth="1"/>
    <col min="3849" max="3849" width="13.75" style="48" customWidth="1"/>
    <col min="3850" max="3850" width="17.625" style="48" customWidth="1"/>
    <col min="3851" max="3851" width="20" style="48" customWidth="1"/>
    <col min="3852" max="3852" width="16" style="48" customWidth="1"/>
    <col min="3853" max="3853" width="14.75" style="48" customWidth="1"/>
    <col min="3854" max="3854" width="10.75" style="48" customWidth="1"/>
    <col min="3855" max="4096" width="9" style="48"/>
    <col min="4097" max="4097" width="3.125" style="48" customWidth="1"/>
    <col min="4098" max="4098" width="3.25" style="48" customWidth="1"/>
    <col min="4099" max="4100" width="8.125" style="48" customWidth="1"/>
    <col min="4101" max="4101" width="5.75" style="48" customWidth="1"/>
    <col min="4102" max="4102" width="2.75" style="48" bestFit="1" customWidth="1"/>
    <col min="4103" max="4103" width="3.75" style="48" bestFit="1" customWidth="1"/>
    <col min="4104" max="4104" width="4.875" style="48" bestFit="1" customWidth="1"/>
    <col min="4105" max="4105" width="13.75" style="48" customWidth="1"/>
    <col min="4106" max="4106" width="17.625" style="48" customWidth="1"/>
    <col min="4107" max="4107" width="20" style="48" customWidth="1"/>
    <col min="4108" max="4108" width="16" style="48" customWidth="1"/>
    <col min="4109" max="4109" width="14.75" style="48" customWidth="1"/>
    <col min="4110" max="4110" width="10.75" style="48" customWidth="1"/>
    <col min="4111" max="4352" width="9" style="48"/>
    <col min="4353" max="4353" width="3.125" style="48" customWidth="1"/>
    <col min="4354" max="4354" width="3.25" style="48" customWidth="1"/>
    <col min="4355" max="4356" width="8.125" style="48" customWidth="1"/>
    <col min="4357" max="4357" width="5.75" style="48" customWidth="1"/>
    <col min="4358" max="4358" width="2.75" style="48" bestFit="1" customWidth="1"/>
    <col min="4359" max="4359" width="3.75" style="48" bestFit="1" customWidth="1"/>
    <col min="4360" max="4360" width="4.875" style="48" bestFit="1" customWidth="1"/>
    <col min="4361" max="4361" width="13.75" style="48" customWidth="1"/>
    <col min="4362" max="4362" width="17.625" style="48" customWidth="1"/>
    <col min="4363" max="4363" width="20" style="48" customWidth="1"/>
    <col min="4364" max="4364" width="16" style="48" customWidth="1"/>
    <col min="4365" max="4365" width="14.75" style="48" customWidth="1"/>
    <col min="4366" max="4366" width="10.75" style="48" customWidth="1"/>
    <col min="4367" max="4608" width="9" style="48"/>
    <col min="4609" max="4609" width="3.125" style="48" customWidth="1"/>
    <col min="4610" max="4610" width="3.25" style="48" customWidth="1"/>
    <col min="4611" max="4612" width="8.125" style="48" customWidth="1"/>
    <col min="4613" max="4613" width="5.75" style="48" customWidth="1"/>
    <col min="4614" max="4614" width="2.75" style="48" bestFit="1" customWidth="1"/>
    <col min="4615" max="4615" width="3.75" style="48" bestFit="1" customWidth="1"/>
    <col min="4616" max="4616" width="4.875" style="48" bestFit="1" customWidth="1"/>
    <col min="4617" max="4617" width="13.75" style="48" customWidth="1"/>
    <col min="4618" max="4618" width="17.625" style="48" customWidth="1"/>
    <col min="4619" max="4619" width="20" style="48" customWidth="1"/>
    <col min="4620" max="4620" width="16" style="48" customWidth="1"/>
    <col min="4621" max="4621" width="14.75" style="48" customWidth="1"/>
    <col min="4622" max="4622" width="10.75" style="48" customWidth="1"/>
    <col min="4623" max="4864" width="9" style="48"/>
    <col min="4865" max="4865" width="3.125" style="48" customWidth="1"/>
    <col min="4866" max="4866" width="3.25" style="48" customWidth="1"/>
    <col min="4867" max="4868" width="8.125" style="48" customWidth="1"/>
    <col min="4869" max="4869" width="5.75" style="48" customWidth="1"/>
    <col min="4870" max="4870" width="2.75" style="48" bestFit="1" customWidth="1"/>
    <col min="4871" max="4871" width="3.75" style="48" bestFit="1" customWidth="1"/>
    <col min="4872" max="4872" width="4.875" style="48" bestFit="1" customWidth="1"/>
    <col min="4873" max="4873" width="13.75" style="48" customWidth="1"/>
    <col min="4874" max="4874" width="17.625" style="48" customWidth="1"/>
    <col min="4875" max="4875" width="20" style="48" customWidth="1"/>
    <col min="4876" max="4876" width="16" style="48" customWidth="1"/>
    <col min="4877" max="4877" width="14.75" style="48" customWidth="1"/>
    <col min="4878" max="4878" width="10.75" style="48" customWidth="1"/>
    <col min="4879" max="5120" width="9" style="48"/>
    <col min="5121" max="5121" width="3.125" style="48" customWidth="1"/>
    <col min="5122" max="5122" width="3.25" style="48" customWidth="1"/>
    <col min="5123" max="5124" width="8.125" style="48" customWidth="1"/>
    <col min="5125" max="5125" width="5.75" style="48" customWidth="1"/>
    <col min="5126" max="5126" width="2.75" style="48" bestFit="1" customWidth="1"/>
    <col min="5127" max="5127" width="3.75" style="48" bestFit="1" customWidth="1"/>
    <col min="5128" max="5128" width="4.875" style="48" bestFit="1" customWidth="1"/>
    <col min="5129" max="5129" width="13.75" style="48" customWidth="1"/>
    <col min="5130" max="5130" width="17.625" style="48" customWidth="1"/>
    <col min="5131" max="5131" width="20" style="48" customWidth="1"/>
    <col min="5132" max="5132" width="16" style="48" customWidth="1"/>
    <col min="5133" max="5133" width="14.75" style="48" customWidth="1"/>
    <col min="5134" max="5134" width="10.75" style="48" customWidth="1"/>
    <col min="5135" max="5376" width="9" style="48"/>
    <col min="5377" max="5377" width="3.125" style="48" customWidth="1"/>
    <col min="5378" max="5378" width="3.25" style="48" customWidth="1"/>
    <col min="5379" max="5380" width="8.125" style="48" customWidth="1"/>
    <col min="5381" max="5381" width="5.75" style="48" customWidth="1"/>
    <col min="5382" max="5382" width="2.75" style="48" bestFit="1" customWidth="1"/>
    <col min="5383" max="5383" width="3.75" style="48" bestFit="1" customWidth="1"/>
    <col min="5384" max="5384" width="4.875" style="48" bestFit="1" customWidth="1"/>
    <col min="5385" max="5385" width="13.75" style="48" customWidth="1"/>
    <col min="5386" max="5386" width="17.625" style="48" customWidth="1"/>
    <col min="5387" max="5387" width="20" style="48" customWidth="1"/>
    <col min="5388" max="5388" width="16" style="48" customWidth="1"/>
    <col min="5389" max="5389" width="14.75" style="48" customWidth="1"/>
    <col min="5390" max="5390" width="10.75" style="48" customWidth="1"/>
    <col min="5391" max="5632" width="9" style="48"/>
    <col min="5633" max="5633" width="3.125" style="48" customWidth="1"/>
    <col min="5634" max="5634" width="3.25" style="48" customWidth="1"/>
    <col min="5635" max="5636" width="8.125" style="48" customWidth="1"/>
    <col min="5637" max="5637" width="5.75" style="48" customWidth="1"/>
    <col min="5638" max="5638" width="2.75" style="48" bestFit="1" customWidth="1"/>
    <col min="5639" max="5639" width="3.75" style="48" bestFit="1" customWidth="1"/>
    <col min="5640" max="5640" width="4.875" style="48" bestFit="1" customWidth="1"/>
    <col min="5641" max="5641" width="13.75" style="48" customWidth="1"/>
    <col min="5642" max="5642" width="17.625" style="48" customWidth="1"/>
    <col min="5643" max="5643" width="20" style="48" customWidth="1"/>
    <col min="5644" max="5644" width="16" style="48" customWidth="1"/>
    <col min="5645" max="5645" width="14.75" style="48" customWidth="1"/>
    <col min="5646" max="5646" width="10.75" style="48" customWidth="1"/>
    <col min="5647" max="5888" width="9" style="48"/>
    <col min="5889" max="5889" width="3.125" style="48" customWidth="1"/>
    <col min="5890" max="5890" width="3.25" style="48" customWidth="1"/>
    <col min="5891" max="5892" width="8.125" style="48" customWidth="1"/>
    <col min="5893" max="5893" width="5.75" style="48" customWidth="1"/>
    <col min="5894" max="5894" width="2.75" style="48" bestFit="1" customWidth="1"/>
    <col min="5895" max="5895" width="3.75" style="48" bestFit="1" customWidth="1"/>
    <col min="5896" max="5896" width="4.875" style="48" bestFit="1" customWidth="1"/>
    <col min="5897" max="5897" width="13.75" style="48" customWidth="1"/>
    <col min="5898" max="5898" width="17.625" style="48" customWidth="1"/>
    <col min="5899" max="5899" width="20" style="48" customWidth="1"/>
    <col min="5900" max="5900" width="16" style="48" customWidth="1"/>
    <col min="5901" max="5901" width="14.75" style="48" customWidth="1"/>
    <col min="5902" max="5902" width="10.75" style="48" customWidth="1"/>
    <col min="5903" max="6144" width="9" style="48"/>
    <col min="6145" max="6145" width="3.125" style="48" customWidth="1"/>
    <col min="6146" max="6146" width="3.25" style="48" customWidth="1"/>
    <col min="6147" max="6148" width="8.125" style="48" customWidth="1"/>
    <col min="6149" max="6149" width="5.75" style="48" customWidth="1"/>
    <col min="6150" max="6150" width="2.75" style="48" bestFit="1" customWidth="1"/>
    <col min="6151" max="6151" width="3.75" style="48" bestFit="1" customWidth="1"/>
    <col min="6152" max="6152" width="4.875" style="48" bestFit="1" customWidth="1"/>
    <col min="6153" max="6153" width="13.75" style="48" customWidth="1"/>
    <col min="6154" max="6154" width="17.625" style="48" customWidth="1"/>
    <col min="6155" max="6155" width="20" style="48" customWidth="1"/>
    <col min="6156" max="6156" width="16" style="48" customWidth="1"/>
    <col min="6157" max="6157" width="14.75" style="48" customWidth="1"/>
    <col min="6158" max="6158" width="10.75" style="48" customWidth="1"/>
    <col min="6159" max="6400" width="9" style="48"/>
    <col min="6401" max="6401" width="3.125" style="48" customWidth="1"/>
    <col min="6402" max="6402" width="3.25" style="48" customWidth="1"/>
    <col min="6403" max="6404" width="8.125" style="48" customWidth="1"/>
    <col min="6405" max="6405" width="5.75" style="48" customWidth="1"/>
    <col min="6406" max="6406" width="2.75" style="48" bestFit="1" customWidth="1"/>
    <col min="6407" max="6407" width="3.75" style="48" bestFit="1" customWidth="1"/>
    <col min="6408" max="6408" width="4.875" style="48" bestFit="1" customWidth="1"/>
    <col min="6409" max="6409" width="13.75" style="48" customWidth="1"/>
    <col min="6410" max="6410" width="17.625" style="48" customWidth="1"/>
    <col min="6411" max="6411" width="20" style="48" customWidth="1"/>
    <col min="6412" max="6412" width="16" style="48" customWidth="1"/>
    <col min="6413" max="6413" width="14.75" style="48" customWidth="1"/>
    <col min="6414" max="6414" width="10.75" style="48" customWidth="1"/>
    <col min="6415" max="6656" width="9" style="48"/>
    <col min="6657" max="6657" width="3.125" style="48" customWidth="1"/>
    <col min="6658" max="6658" width="3.25" style="48" customWidth="1"/>
    <col min="6659" max="6660" width="8.125" style="48" customWidth="1"/>
    <col min="6661" max="6661" width="5.75" style="48" customWidth="1"/>
    <col min="6662" max="6662" width="2.75" style="48" bestFit="1" customWidth="1"/>
    <col min="6663" max="6663" width="3.75" style="48" bestFit="1" customWidth="1"/>
    <col min="6664" max="6664" width="4.875" style="48" bestFit="1" customWidth="1"/>
    <col min="6665" max="6665" width="13.75" style="48" customWidth="1"/>
    <col min="6666" max="6666" width="17.625" style="48" customWidth="1"/>
    <col min="6667" max="6667" width="20" style="48" customWidth="1"/>
    <col min="6668" max="6668" width="16" style="48" customWidth="1"/>
    <col min="6669" max="6669" width="14.75" style="48" customWidth="1"/>
    <col min="6670" max="6670" width="10.75" style="48" customWidth="1"/>
    <col min="6671" max="6912" width="9" style="48"/>
    <col min="6913" max="6913" width="3.125" style="48" customWidth="1"/>
    <col min="6914" max="6914" width="3.25" style="48" customWidth="1"/>
    <col min="6915" max="6916" width="8.125" style="48" customWidth="1"/>
    <col min="6917" max="6917" width="5.75" style="48" customWidth="1"/>
    <col min="6918" max="6918" width="2.75" style="48" bestFit="1" customWidth="1"/>
    <col min="6919" max="6919" width="3.75" style="48" bestFit="1" customWidth="1"/>
    <col min="6920" max="6920" width="4.875" style="48" bestFit="1" customWidth="1"/>
    <col min="6921" max="6921" width="13.75" style="48" customWidth="1"/>
    <col min="6922" max="6922" width="17.625" style="48" customWidth="1"/>
    <col min="6923" max="6923" width="20" style="48" customWidth="1"/>
    <col min="6924" max="6924" width="16" style="48" customWidth="1"/>
    <col min="6925" max="6925" width="14.75" style="48" customWidth="1"/>
    <col min="6926" max="6926" width="10.75" style="48" customWidth="1"/>
    <col min="6927" max="7168" width="9" style="48"/>
    <col min="7169" max="7169" width="3.125" style="48" customWidth="1"/>
    <col min="7170" max="7170" width="3.25" style="48" customWidth="1"/>
    <col min="7171" max="7172" width="8.125" style="48" customWidth="1"/>
    <col min="7173" max="7173" width="5.75" style="48" customWidth="1"/>
    <col min="7174" max="7174" width="2.75" style="48" bestFit="1" customWidth="1"/>
    <col min="7175" max="7175" width="3.75" style="48" bestFit="1" customWidth="1"/>
    <col min="7176" max="7176" width="4.875" style="48" bestFit="1" customWidth="1"/>
    <col min="7177" max="7177" width="13.75" style="48" customWidth="1"/>
    <col min="7178" max="7178" width="17.625" style="48" customWidth="1"/>
    <col min="7179" max="7179" width="20" style="48" customWidth="1"/>
    <col min="7180" max="7180" width="16" style="48" customWidth="1"/>
    <col min="7181" max="7181" width="14.75" style="48" customWidth="1"/>
    <col min="7182" max="7182" width="10.75" style="48" customWidth="1"/>
    <col min="7183" max="7424" width="9" style="48"/>
    <col min="7425" max="7425" width="3.125" style="48" customWidth="1"/>
    <col min="7426" max="7426" width="3.25" style="48" customWidth="1"/>
    <col min="7427" max="7428" width="8.125" style="48" customWidth="1"/>
    <col min="7429" max="7429" width="5.75" style="48" customWidth="1"/>
    <col min="7430" max="7430" width="2.75" style="48" bestFit="1" customWidth="1"/>
    <col min="7431" max="7431" width="3.75" style="48" bestFit="1" customWidth="1"/>
    <col min="7432" max="7432" width="4.875" style="48" bestFit="1" customWidth="1"/>
    <col min="7433" max="7433" width="13.75" style="48" customWidth="1"/>
    <col min="7434" max="7434" width="17.625" style="48" customWidth="1"/>
    <col min="7435" max="7435" width="20" style="48" customWidth="1"/>
    <col min="7436" max="7436" width="16" style="48" customWidth="1"/>
    <col min="7437" max="7437" width="14.75" style="48" customWidth="1"/>
    <col min="7438" max="7438" width="10.75" style="48" customWidth="1"/>
    <col min="7439" max="7680" width="9" style="48"/>
    <col min="7681" max="7681" width="3.125" style="48" customWidth="1"/>
    <col min="7682" max="7682" width="3.25" style="48" customWidth="1"/>
    <col min="7683" max="7684" width="8.125" style="48" customWidth="1"/>
    <col min="7685" max="7685" width="5.75" style="48" customWidth="1"/>
    <col min="7686" max="7686" width="2.75" style="48" bestFit="1" customWidth="1"/>
    <col min="7687" max="7687" width="3.75" style="48" bestFit="1" customWidth="1"/>
    <col min="7688" max="7688" width="4.875" style="48" bestFit="1" customWidth="1"/>
    <col min="7689" max="7689" width="13.75" style="48" customWidth="1"/>
    <col min="7690" max="7690" width="17.625" style="48" customWidth="1"/>
    <col min="7691" max="7691" width="20" style="48" customWidth="1"/>
    <col min="7692" max="7692" width="16" style="48" customWidth="1"/>
    <col min="7693" max="7693" width="14.75" style="48" customWidth="1"/>
    <col min="7694" max="7694" width="10.75" style="48" customWidth="1"/>
    <col min="7695" max="7936" width="9" style="48"/>
    <col min="7937" max="7937" width="3.125" style="48" customWidth="1"/>
    <col min="7938" max="7938" width="3.25" style="48" customWidth="1"/>
    <col min="7939" max="7940" width="8.125" style="48" customWidth="1"/>
    <col min="7941" max="7941" width="5.75" style="48" customWidth="1"/>
    <col min="7942" max="7942" width="2.75" style="48" bestFit="1" customWidth="1"/>
    <col min="7943" max="7943" width="3.75" style="48" bestFit="1" customWidth="1"/>
    <col min="7944" max="7944" width="4.875" style="48" bestFit="1" customWidth="1"/>
    <col min="7945" max="7945" width="13.75" style="48" customWidth="1"/>
    <col min="7946" max="7946" width="17.625" style="48" customWidth="1"/>
    <col min="7947" max="7947" width="20" style="48" customWidth="1"/>
    <col min="7948" max="7948" width="16" style="48" customWidth="1"/>
    <col min="7949" max="7949" width="14.75" style="48" customWidth="1"/>
    <col min="7950" max="7950" width="10.75" style="48" customWidth="1"/>
    <col min="7951" max="8192" width="9" style="48"/>
    <col min="8193" max="8193" width="3.125" style="48" customWidth="1"/>
    <col min="8194" max="8194" width="3.25" style="48" customWidth="1"/>
    <col min="8195" max="8196" width="8.125" style="48" customWidth="1"/>
    <col min="8197" max="8197" width="5.75" style="48" customWidth="1"/>
    <col min="8198" max="8198" width="2.75" style="48" bestFit="1" customWidth="1"/>
    <col min="8199" max="8199" width="3.75" style="48" bestFit="1" customWidth="1"/>
    <col min="8200" max="8200" width="4.875" style="48" bestFit="1" customWidth="1"/>
    <col min="8201" max="8201" width="13.75" style="48" customWidth="1"/>
    <col min="8202" max="8202" width="17.625" style="48" customWidth="1"/>
    <col min="8203" max="8203" width="20" style="48" customWidth="1"/>
    <col min="8204" max="8204" width="16" style="48" customWidth="1"/>
    <col min="8205" max="8205" width="14.75" style="48" customWidth="1"/>
    <col min="8206" max="8206" width="10.75" style="48" customWidth="1"/>
    <col min="8207" max="8448" width="9" style="48"/>
    <col min="8449" max="8449" width="3.125" style="48" customWidth="1"/>
    <col min="8450" max="8450" width="3.25" style="48" customWidth="1"/>
    <col min="8451" max="8452" width="8.125" style="48" customWidth="1"/>
    <col min="8453" max="8453" width="5.75" style="48" customWidth="1"/>
    <col min="8454" max="8454" width="2.75" style="48" bestFit="1" customWidth="1"/>
    <col min="8455" max="8455" width="3.75" style="48" bestFit="1" customWidth="1"/>
    <col min="8456" max="8456" width="4.875" style="48" bestFit="1" customWidth="1"/>
    <col min="8457" max="8457" width="13.75" style="48" customWidth="1"/>
    <col min="8458" max="8458" width="17.625" style="48" customWidth="1"/>
    <col min="8459" max="8459" width="20" style="48" customWidth="1"/>
    <col min="8460" max="8460" width="16" style="48" customWidth="1"/>
    <col min="8461" max="8461" width="14.75" style="48" customWidth="1"/>
    <col min="8462" max="8462" width="10.75" style="48" customWidth="1"/>
    <col min="8463" max="8704" width="9" style="48"/>
    <col min="8705" max="8705" width="3.125" style="48" customWidth="1"/>
    <col min="8706" max="8706" width="3.25" style="48" customWidth="1"/>
    <col min="8707" max="8708" width="8.125" style="48" customWidth="1"/>
    <col min="8709" max="8709" width="5.75" style="48" customWidth="1"/>
    <col min="8710" max="8710" width="2.75" style="48" bestFit="1" customWidth="1"/>
    <col min="8711" max="8711" width="3.75" style="48" bestFit="1" customWidth="1"/>
    <col min="8712" max="8712" width="4.875" style="48" bestFit="1" customWidth="1"/>
    <col min="8713" max="8713" width="13.75" style="48" customWidth="1"/>
    <col min="8714" max="8714" width="17.625" style="48" customWidth="1"/>
    <col min="8715" max="8715" width="20" style="48" customWidth="1"/>
    <col min="8716" max="8716" width="16" style="48" customWidth="1"/>
    <col min="8717" max="8717" width="14.75" style="48" customWidth="1"/>
    <col min="8718" max="8718" width="10.75" style="48" customWidth="1"/>
    <col min="8719" max="8960" width="9" style="48"/>
    <col min="8961" max="8961" width="3.125" style="48" customWidth="1"/>
    <col min="8962" max="8962" width="3.25" style="48" customWidth="1"/>
    <col min="8963" max="8964" width="8.125" style="48" customWidth="1"/>
    <col min="8965" max="8965" width="5.75" style="48" customWidth="1"/>
    <col min="8966" max="8966" width="2.75" style="48" bestFit="1" customWidth="1"/>
    <col min="8967" max="8967" width="3.75" style="48" bestFit="1" customWidth="1"/>
    <col min="8968" max="8968" width="4.875" style="48" bestFit="1" customWidth="1"/>
    <col min="8969" max="8969" width="13.75" style="48" customWidth="1"/>
    <col min="8970" max="8970" width="17.625" style="48" customWidth="1"/>
    <col min="8971" max="8971" width="20" style="48" customWidth="1"/>
    <col min="8972" max="8972" width="16" style="48" customWidth="1"/>
    <col min="8973" max="8973" width="14.75" style="48" customWidth="1"/>
    <col min="8974" max="8974" width="10.75" style="48" customWidth="1"/>
    <col min="8975" max="9216" width="9" style="48"/>
    <col min="9217" max="9217" width="3.125" style="48" customWidth="1"/>
    <col min="9218" max="9218" width="3.25" style="48" customWidth="1"/>
    <col min="9219" max="9220" width="8.125" style="48" customWidth="1"/>
    <col min="9221" max="9221" width="5.75" style="48" customWidth="1"/>
    <col min="9222" max="9222" width="2.75" style="48" bestFit="1" customWidth="1"/>
    <col min="9223" max="9223" width="3.75" style="48" bestFit="1" customWidth="1"/>
    <col min="9224" max="9224" width="4.875" style="48" bestFit="1" customWidth="1"/>
    <col min="9225" max="9225" width="13.75" style="48" customWidth="1"/>
    <col min="9226" max="9226" width="17.625" style="48" customWidth="1"/>
    <col min="9227" max="9227" width="20" style="48" customWidth="1"/>
    <col min="9228" max="9228" width="16" style="48" customWidth="1"/>
    <col min="9229" max="9229" width="14.75" style="48" customWidth="1"/>
    <col min="9230" max="9230" width="10.75" style="48" customWidth="1"/>
    <col min="9231" max="9472" width="9" style="48"/>
    <col min="9473" max="9473" width="3.125" style="48" customWidth="1"/>
    <col min="9474" max="9474" width="3.25" style="48" customWidth="1"/>
    <col min="9475" max="9476" width="8.125" style="48" customWidth="1"/>
    <col min="9477" max="9477" width="5.75" style="48" customWidth="1"/>
    <col min="9478" max="9478" width="2.75" style="48" bestFit="1" customWidth="1"/>
    <col min="9479" max="9479" width="3.75" style="48" bestFit="1" customWidth="1"/>
    <col min="9480" max="9480" width="4.875" style="48" bestFit="1" customWidth="1"/>
    <col min="9481" max="9481" width="13.75" style="48" customWidth="1"/>
    <col min="9482" max="9482" width="17.625" style="48" customWidth="1"/>
    <col min="9483" max="9483" width="20" style="48" customWidth="1"/>
    <col min="9484" max="9484" width="16" style="48" customWidth="1"/>
    <col min="9485" max="9485" width="14.75" style="48" customWidth="1"/>
    <col min="9486" max="9486" width="10.75" style="48" customWidth="1"/>
    <col min="9487" max="9728" width="9" style="48"/>
    <col min="9729" max="9729" width="3.125" style="48" customWidth="1"/>
    <col min="9730" max="9730" width="3.25" style="48" customWidth="1"/>
    <col min="9731" max="9732" width="8.125" style="48" customWidth="1"/>
    <col min="9733" max="9733" width="5.75" style="48" customWidth="1"/>
    <col min="9734" max="9734" width="2.75" style="48" bestFit="1" customWidth="1"/>
    <col min="9735" max="9735" width="3.75" style="48" bestFit="1" customWidth="1"/>
    <col min="9736" max="9736" width="4.875" style="48" bestFit="1" customWidth="1"/>
    <col min="9737" max="9737" width="13.75" style="48" customWidth="1"/>
    <col min="9738" max="9738" width="17.625" style="48" customWidth="1"/>
    <col min="9739" max="9739" width="20" style="48" customWidth="1"/>
    <col min="9740" max="9740" width="16" style="48" customWidth="1"/>
    <col min="9741" max="9741" width="14.75" style="48" customWidth="1"/>
    <col min="9742" max="9742" width="10.75" style="48" customWidth="1"/>
    <col min="9743" max="9984" width="9" style="48"/>
    <col min="9985" max="9985" width="3.125" style="48" customWidth="1"/>
    <col min="9986" max="9986" width="3.25" style="48" customWidth="1"/>
    <col min="9987" max="9988" width="8.125" style="48" customWidth="1"/>
    <col min="9989" max="9989" width="5.75" style="48" customWidth="1"/>
    <col min="9990" max="9990" width="2.75" style="48" bestFit="1" customWidth="1"/>
    <col min="9991" max="9991" width="3.75" style="48" bestFit="1" customWidth="1"/>
    <col min="9992" max="9992" width="4.875" style="48" bestFit="1" customWidth="1"/>
    <col min="9993" max="9993" width="13.75" style="48" customWidth="1"/>
    <col min="9994" max="9994" width="17.625" style="48" customWidth="1"/>
    <col min="9995" max="9995" width="20" style="48" customWidth="1"/>
    <col min="9996" max="9996" width="16" style="48" customWidth="1"/>
    <col min="9997" max="9997" width="14.75" style="48" customWidth="1"/>
    <col min="9998" max="9998" width="10.75" style="48" customWidth="1"/>
    <col min="9999" max="10240" width="9" style="48"/>
    <col min="10241" max="10241" width="3.125" style="48" customWidth="1"/>
    <col min="10242" max="10242" width="3.25" style="48" customWidth="1"/>
    <col min="10243" max="10244" width="8.125" style="48" customWidth="1"/>
    <col min="10245" max="10245" width="5.75" style="48" customWidth="1"/>
    <col min="10246" max="10246" width="2.75" style="48" bestFit="1" customWidth="1"/>
    <col min="10247" max="10247" width="3.75" style="48" bestFit="1" customWidth="1"/>
    <col min="10248" max="10248" width="4.875" style="48" bestFit="1" customWidth="1"/>
    <col min="10249" max="10249" width="13.75" style="48" customWidth="1"/>
    <col min="10250" max="10250" width="17.625" style="48" customWidth="1"/>
    <col min="10251" max="10251" width="20" style="48" customWidth="1"/>
    <col min="10252" max="10252" width="16" style="48" customWidth="1"/>
    <col min="10253" max="10253" width="14.75" style="48" customWidth="1"/>
    <col min="10254" max="10254" width="10.75" style="48" customWidth="1"/>
    <col min="10255" max="10496" width="9" style="48"/>
    <col min="10497" max="10497" width="3.125" style="48" customWidth="1"/>
    <col min="10498" max="10498" width="3.25" style="48" customWidth="1"/>
    <col min="10499" max="10500" width="8.125" style="48" customWidth="1"/>
    <col min="10501" max="10501" width="5.75" style="48" customWidth="1"/>
    <col min="10502" max="10502" width="2.75" style="48" bestFit="1" customWidth="1"/>
    <col min="10503" max="10503" width="3.75" style="48" bestFit="1" customWidth="1"/>
    <col min="10504" max="10504" width="4.875" style="48" bestFit="1" customWidth="1"/>
    <col min="10505" max="10505" width="13.75" style="48" customWidth="1"/>
    <col min="10506" max="10506" width="17.625" style="48" customWidth="1"/>
    <col min="10507" max="10507" width="20" style="48" customWidth="1"/>
    <col min="10508" max="10508" width="16" style="48" customWidth="1"/>
    <col min="10509" max="10509" width="14.75" style="48" customWidth="1"/>
    <col min="10510" max="10510" width="10.75" style="48" customWidth="1"/>
    <col min="10511" max="10752" width="9" style="48"/>
    <col min="10753" max="10753" width="3.125" style="48" customWidth="1"/>
    <col min="10754" max="10754" width="3.25" style="48" customWidth="1"/>
    <col min="10755" max="10756" width="8.125" style="48" customWidth="1"/>
    <col min="10757" max="10757" width="5.75" style="48" customWidth="1"/>
    <col min="10758" max="10758" width="2.75" style="48" bestFit="1" customWidth="1"/>
    <col min="10759" max="10759" width="3.75" style="48" bestFit="1" customWidth="1"/>
    <col min="10760" max="10760" width="4.875" style="48" bestFit="1" customWidth="1"/>
    <col min="10761" max="10761" width="13.75" style="48" customWidth="1"/>
    <col min="10762" max="10762" width="17.625" style="48" customWidth="1"/>
    <col min="10763" max="10763" width="20" style="48" customWidth="1"/>
    <col min="10764" max="10764" width="16" style="48" customWidth="1"/>
    <col min="10765" max="10765" width="14.75" style="48" customWidth="1"/>
    <col min="10766" max="10766" width="10.75" style="48" customWidth="1"/>
    <col min="10767" max="11008" width="9" style="48"/>
    <col min="11009" max="11009" width="3.125" style="48" customWidth="1"/>
    <col min="11010" max="11010" width="3.25" style="48" customWidth="1"/>
    <col min="11011" max="11012" width="8.125" style="48" customWidth="1"/>
    <col min="11013" max="11013" width="5.75" style="48" customWidth="1"/>
    <col min="11014" max="11014" width="2.75" style="48" bestFit="1" customWidth="1"/>
    <col min="11015" max="11015" width="3.75" style="48" bestFit="1" customWidth="1"/>
    <col min="11016" max="11016" width="4.875" style="48" bestFit="1" customWidth="1"/>
    <col min="11017" max="11017" width="13.75" style="48" customWidth="1"/>
    <col min="11018" max="11018" width="17.625" style="48" customWidth="1"/>
    <col min="11019" max="11019" width="20" style="48" customWidth="1"/>
    <col min="11020" max="11020" width="16" style="48" customWidth="1"/>
    <col min="11021" max="11021" width="14.75" style="48" customWidth="1"/>
    <col min="11022" max="11022" width="10.75" style="48" customWidth="1"/>
    <col min="11023" max="11264" width="9" style="48"/>
    <col min="11265" max="11265" width="3.125" style="48" customWidth="1"/>
    <col min="11266" max="11266" width="3.25" style="48" customWidth="1"/>
    <col min="11267" max="11268" width="8.125" style="48" customWidth="1"/>
    <col min="11269" max="11269" width="5.75" style="48" customWidth="1"/>
    <col min="11270" max="11270" width="2.75" style="48" bestFit="1" customWidth="1"/>
    <col min="11271" max="11271" width="3.75" style="48" bestFit="1" customWidth="1"/>
    <col min="11272" max="11272" width="4.875" style="48" bestFit="1" customWidth="1"/>
    <col min="11273" max="11273" width="13.75" style="48" customWidth="1"/>
    <col min="11274" max="11274" width="17.625" style="48" customWidth="1"/>
    <col min="11275" max="11275" width="20" style="48" customWidth="1"/>
    <col min="11276" max="11276" width="16" style="48" customWidth="1"/>
    <col min="11277" max="11277" width="14.75" style="48" customWidth="1"/>
    <col min="11278" max="11278" width="10.75" style="48" customWidth="1"/>
    <col min="11279" max="11520" width="9" style="48"/>
    <col min="11521" max="11521" width="3.125" style="48" customWidth="1"/>
    <col min="11522" max="11522" width="3.25" style="48" customWidth="1"/>
    <col min="11523" max="11524" width="8.125" style="48" customWidth="1"/>
    <col min="11525" max="11525" width="5.75" style="48" customWidth="1"/>
    <col min="11526" max="11526" width="2.75" style="48" bestFit="1" customWidth="1"/>
    <col min="11527" max="11527" width="3.75" style="48" bestFit="1" customWidth="1"/>
    <col min="11528" max="11528" width="4.875" style="48" bestFit="1" customWidth="1"/>
    <col min="11529" max="11529" width="13.75" style="48" customWidth="1"/>
    <col min="11530" max="11530" width="17.625" style="48" customWidth="1"/>
    <col min="11531" max="11531" width="20" style="48" customWidth="1"/>
    <col min="11532" max="11532" width="16" style="48" customWidth="1"/>
    <col min="11533" max="11533" width="14.75" style="48" customWidth="1"/>
    <col min="11534" max="11534" width="10.75" style="48" customWidth="1"/>
    <col min="11535" max="11776" width="9" style="48"/>
    <col min="11777" max="11777" width="3.125" style="48" customWidth="1"/>
    <col min="11778" max="11778" width="3.25" style="48" customWidth="1"/>
    <col min="11779" max="11780" width="8.125" style="48" customWidth="1"/>
    <col min="11781" max="11781" width="5.75" style="48" customWidth="1"/>
    <col min="11782" max="11782" width="2.75" style="48" bestFit="1" customWidth="1"/>
    <col min="11783" max="11783" width="3.75" style="48" bestFit="1" customWidth="1"/>
    <col min="11784" max="11784" width="4.875" style="48" bestFit="1" customWidth="1"/>
    <col min="11785" max="11785" width="13.75" style="48" customWidth="1"/>
    <col min="11786" max="11786" width="17.625" style="48" customWidth="1"/>
    <col min="11787" max="11787" width="20" style="48" customWidth="1"/>
    <col min="11788" max="11788" width="16" style="48" customWidth="1"/>
    <col min="11789" max="11789" width="14.75" style="48" customWidth="1"/>
    <col min="11790" max="11790" width="10.75" style="48" customWidth="1"/>
    <col min="11791" max="12032" width="9" style="48"/>
    <col min="12033" max="12033" width="3.125" style="48" customWidth="1"/>
    <col min="12034" max="12034" width="3.25" style="48" customWidth="1"/>
    <col min="12035" max="12036" width="8.125" style="48" customWidth="1"/>
    <col min="12037" max="12037" width="5.75" style="48" customWidth="1"/>
    <col min="12038" max="12038" width="2.75" style="48" bestFit="1" customWidth="1"/>
    <col min="12039" max="12039" width="3.75" style="48" bestFit="1" customWidth="1"/>
    <col min="12040" max="12040" width="4.875" style="48" bestFit="1" customWidth="1"/>
    <col min="12041" max="12041" width="13.75" style="48" customWidth="1"/>
    <col min="12042" max="12042" width="17.625" style="48" customWidth="1"/>
    <col min="12043" max="12043" width="20" style="48" customWidth="1"/>
    <col min="12044" max="12044" width="16" style="48" customWidth="1"/>
    <col min="12045" max="12045" width="14.75" style="48" customWidth="1"/>
    <col min="12046" max="12046" width="10.75" style="48" customWidth="1"/>
    <col min="12047" max="12288" width="9" style="48"/>
    <col min="12289" max="12289" width="3.125" style="48" customWidth="1"/>
    <col min="12290" max="12290" width="3.25" style="48" customWidth="1"/>
    <col min="12291" max="12292" width="8.125" style="48" customWidth="1"/>
    <col min="12293" max="12293" width="5.75" style="48" customWidth="1"/>
    <col min="12294" max="12294" width="2.75" style="48" bestFit="1" customWidth="1"/>
    <col min="12295" max="12295" width="3.75" style="48" bestFit="1" customWidth="1"/>
    <col min="12296" max="12296" width="4.875" style="48" bestFit="1" customWidth="1"/>
    <col min="12297" max="12297" width="13.75" style="48" customWidth="1"/>
    <col min="12298" max="12298" width="17.625" style="48" customWidth="1"/>
    <col min="12299" max="12299" width="20" style="48" customWidth="1"/>
    <col min="12300" max="12300" width="16" style="48" customWidth="1"/>
    <col min="12301" max="12301" width="14.75" style="48" customWidth="1"/>
    <col min="12302" max="12302" width="10.75" style="48" customWidth="1"/>
    <col min="12303" max="12544" width="9" style="48"/>
    <col min="12545" max="12545" width="3.125" style="48" customWidth="1"/>
    <col min="12546" max="12546" width="3.25" style="48" customWidth="1"/>
    <col min="12547" max="12548" width="8.125" style="48" customWidth="1"/>
    <col min="12549" max="12549" width="5.75" style="48" customWidth="1"/>
    <col min="12550" max="12550" width="2.75" style="48" bestFit="1" customWidth="1"/>
    <col min="12551" max="12551" width="3.75" style="48" bestFit="1" customWidth="1"/>
    <col min="12552" max="12552" width="4.875" style="48" bestFit="1" customWidth="1"/>
    <col min="12553" max="12553" width="13.75" style="48" customWidth="1"/>
    <col min="12554" max="12554" width="17.625" style="48" customWidth="1"/>
    <col min="12555" max="12555" width="20" style="48" customWidth="1"/>
    <col min="12556" max="12556" width="16" style="48" customWidth="1"/>
    <col min="12557" max="12557" width="14.75" style="48" customWidth="1"/>
    <col min="12558" max="12558" width="10.75" style="48" customWidth="1"/>
    <col min="12559" max="12800" width="9" style="48"/>
    <col min="12801" max="12801" width="3.125" style="48" customWidth="1"/>
    <col min="12802" max="12802" width="3.25" style="48" customWidth="1"/>
    <col min="12803" max="12804" width="8.125" style="48" customWidth="1"/>
    <col min="12805" max="12805" width="5.75" style="48" customWidth="1"/>
    <col min="12806" max="12806" width="2.75" style="48" bestFit="1" customWidth="1"/>
    <col min="12807" max="12807" width="3.75" style="48" bestFit="1" customWidth="1"/>
    <col min="12808" max="12808" width="4.875" style="48" bestFit="1" customWidth="1"/>
    <col min="12809" max="12809" width="13.75" style="48" customWidth="1"/>
    <col min="12810" max="12810" width="17.625" style="48" customWidth="1"/>
    <col min="12811" max="12811" width="20" style="48" customWidth="1"/>
    <col min="12812" max="12812" width="16" style="48" customWidth="1"/>
    <col min="12813" max="12813" width="14.75" style="48" customWidth="1"/>
    <col min="12814" max="12814" width="10.75" style="48" customWidth="1"/>
    <col min="12815" max="13056" width="9" style="48"/>
    <col min="13057" max="13057" width="3.125" style="48" customWidth="1"/>
    <col min="13058" max="13058" width="3.25" style="48" customWidth="1"/>
    <col min="13059" max="13060" width="8.125" style="48" customWidth="1"/>
    <col min="13061" max="13061" width="5.75" style="48" customWidth="1"/>
    <col min="13062" max="13062" width="2.75" style="48" bestFit="1" customWidth="1"/>
    <col min="13063" max="13063" width="3.75" style="48" bestFit="1" customWidth="1"/>
    <col min="13064" max="13064" width="4.875" style="48" bestFit="1" customWidth="1"/>
    <col min="13065" max="13065" width="13.75" style="48" customWidth="1"/>
    <col min="13066" max="13066" width="17.625" style="48" customWidth="1"/>
    <col min="13067" max="13067" width="20" style="48" customWidth="1"/>
    <col min="13068" max="13068" width="16" style="48" customWidth="1"/>
    <col min="13069" max="13069" width="14.75" style="48" customWidth="1"/>
    <col min="13070" max="13070" width="10.75" style="48" customWidth="1"/>
    <col min="13071" max="13312" width="9" style="48"/>
    <col min="13313" max="13313" width="3.125" style="48" customWidth="1"/>
    <col min="13314" max="13314" width="3.25" style="48" customWidth="1"/>
    <col min="13315" max="13316" width="8.125" style="48" customWidth="1"/>
    <col min="13317" max="13317" width="5.75" style="48" customWidth="1"/>
    <col min="13318" max="13318" width="2.75" style="48" bestFit="1" customWidth="1"/>
    <col min="13319" max="13319" width="3.75" style="48" bestFit="1" customWidth="1"/>
    <col min="13320" max="13320" width="4.875" style="48" bestFit="1" customWidth="1"/>
    <col min="13321" max="13321" width="13.75" style="48" customWidth="1"/>
    <col min="13322" max="13322" width="17.625" style="48" customWidth="1"/>
    <col min="13323" max="13323" width="20" style="48" customWidth="1"/>
    <col min="13324" max="13324" width="16" style="48" customWidth="1"/>
    <col min="13325" max="13325" width="14.75" style="48" customWidth="1"/>
    <col min="13326" max="13326" width="10.75" style="48" customWidth="1"/>
    <col min="13327" max="13568" width="9" style="48"/>
    <col min="13569" max="13569" width="3.125" style="48" customWidth="1"/>
    <col min="13570" max="13570" width="3.25" style="48" customWidth="1"/>
    <col min="13571" max="13572" width="8.125" style="48" customWidth="1"/>
    <col min="13573" max="13573" width="5.75" style="48" customWidth="1"/>
    <col min="13574" max="13574" width="2.75" style="48" bestFit="1" customWidth="1"/>
    <col min="13575" max="13575" width="3.75" style="48" bestFit="1" customWidth="1"/>
    <col min="13576" max="13576" width="4.875" style="48" bestFit="1" customWidth="1"/>
    <col min="13577" max="13577" width="13.75" style="48" customWidth="1"/>
    <col min="13578" max="13578" width="17.625" style="48" customWidth="1"/>
    <col min="13579" max="13579" width="20" style="48" customWidth="1"/>
    <col min="13580" max="13580" width="16" style="48" customWidth="1"/>
    <col min="13581" max="13581" width="14.75" style="48" customWidth="1"/>
    <col min="13582" max="13582" width="10.75" style="48" customWidth="1"/>
    <col min="13583" max="13824" width="9" style="48"/>
    <col min="13825" max="13825" width="3.125" style="48" customWidth="1"/>
    <col min="13826" max="13826" width="3.25" style="48" customWidth="1"/>
    <col min="13827" max="13828" width="8.125" style="48" customWidth="1"/>
    <col min="13829" max="13829" width="5.75" style="48" customWidth="1"/>
    <col min="13830" max="13830" width="2.75" style="48" bestFit="1" customWidth="1"/>
    <col min="13831" max="13831" width="3.75" style="48" bestFit="1" customWidth="1"/>
    <col min="13832" max="13832" width="4.875" style="48" bestFit="1" customWidth="1"/>
    <col min="13833" max="13833" width="13.75" style="48" customWidth="1"/>
    <col min="13834" max="13834" width="17.625" style="48" customWidth="1"/>
    <col min="13835" max="13835" width="20" style="48" customWidth="1"/>
    <col min="13836" max="13836" width="16" style="48" customWidth="1"/>
    <col min="13837" max="13837" width="14.75" style="48" customWidth="1"/>
    <col min="13838" max="13838" width="10.75" style="48" customWidth="1"/>
    <col min="13839" max="14080" width="9" style="48"/>
    <col min="14081" max="14081" width="3.125" style="48" customWidth="1"/>
    <col min="14082" max="14082" width="3.25" style="48" customWidth="1"/>
    <col min="14083" max="14084" width="8.125" style="48" customWidth="1"/>
    <col min="14085" max="14085" width="5.75" style="48" customWidth="1"/>
    <col min="14086" max="14086" width="2.75" style="48" bestFit="1" customWidth="1"/>
    <col min="14087" max="14087" width="3.75" style="48" bestFit="1" customWidth="1"/>
    <col min="14088" max="14088" width="4.875" style="48" bestFit="1" customWidth="1"/>
    <col min="14089" max="14089" width="13.75" style="48" customWidth="1"/>
    <col min="14090" max="14090" width="17.625" style="48" customWidth="1"/>
    <col min="14091" max="14091" width="20" style="48" customWidth="1"/>
    <col min="14092" max="14092" width="16" style="48" customWidth="1"/>
    <col min="14093" max="14093" width="14.75" style="48" customWidth="1"/>
    <col min="14094" max="14094" width="10.75" style="48" customWidth="1"/>
    <col min="14095" max="14336" width="9" style="48"/>
    <col min="14337" max="14337" width="3.125" style="48" customWidth="1"/>
    <col min="14338" max="14338" width="3.25" style="48" customWidth="1"/>
    <col min="14339" max="14340" width="8.125" style="48" customWidth="1"/>
    <col min="14341" max="14341" width="5.75" style="48" customWidth="1"/>
    <col min="14342" max="14342" width="2.75" style="48" bestFit="1" customWidth="1"/>
    <col min="14343" max="14343" width="3.75" style="48" bestFit="1" customWidth="1"/>
    <col min="14344" max="14344" width="4.875" style="48" bestFit="1" customWidth="1"/>
    <col min="14345" max="14345" width="13.75" style="48" customWidth="1"/>
    <col min="14346" max="14346" width="17.625" style="48" customWidth="1"/>
    <col min="14347" max="14347" width="20" style="48" customWidth="1"/>
    <col min="14348" max="14348" width="16" style="48" customWidth="1"/>
    <col min="14349" max="14349" width="14.75" style="48" customWidth="1"/>
    <col min="14350" max="14350" width="10.75" style="48" customWidth="1"/>
    <col min="14351" max="14592" width="9" style="48"/>
    <col min="14593" max="14593" width="3.125" style="48" customWidth="1"/>
    <col min="14594" max="14594" width="3.25" style="48" customWidth="1"/>
    <col min="14595" max="14596" width="8.125" style="48" customWidth="1"/>
    <col min="14597" max="14597" width="5.75" style="48" customWidth="1"/>
    <col min="14598" max="14598" width="2.75" style="48" bestFit="1" customWidth="1"/>
    <col min="14599" max="14599" width="3.75" style="48" bestFit="1" customWidth="1"/>
    <col min="14600" max="14600" width="4.875" style="48" bestFit="1" customWidth="1"/>
    <col min="14601" max="14601" width="13.75" style="48" customWidth="1"/>
    <col min="14602" max="14602" width="17.625" style="48" customWidth="1"/>
    <col min="14603" max="14603" width="20" style="48" customWidth="1"/>
    <col min="14604" max="14604" width="16" style="48" customWidth="1"/>
    <col min="14605" max="14605" width="14.75" style="48" customWidth="1"/>
    <col min="14606" max="14606" width="10.75" style="48" customWidth="1"/>
    <col min="14607" max="14848" width="9" style="48"/>
    <col min="14849" max="14849" width="3.125" style="48" customWidth="1"/>
    <col min="14850" max="14850" width="3.25" style="48" customWidth="1"/>
    <col min="14851" max="14852" width="8.125" style="48" customWidth="1"/>
    <col min="14853" max="14853" width="5.75" style="48" customWidth="1"/>
    <col min="14854" max="14854" width="2.75" style="48" bestFit="1" customWidth="1"/>
    <col min="14855" max="14855" width="3.75" style="48" bestFit="1" customWidth="1"/>
    <col min="14856" max="14856" width="4.875" style="48" bestFit="1" customWidth="1"/>
    <col min="14857" max="14857" width="13.75" style="48" customWidth="1"/>
    <col min="14858" max="14858" width="17.625" style="48" customWidth="1"/>
    <col min="14859" max="14859" width="20" style="48" customWidth="1"/>
    <col min="14860" max="14860" width="16" style="48" customWidth="1"/>
    <col min="14861" max="14861" width="14.75" style="48" customWidth="1"/>
    <col min="14862" max="14862" width="10.75" style="48" customWidth="1"/>
    <col min="14863" max="15104" width="9" style="48"/>
    <col min="15105" max="15105" width="3.125" style="48" customWidth="1"/>
    <col min="15106" max="15106" width="3.25" style="48" customWidth="1"/>
    <col min="15107" max="15108" width="8.125" style="48" customWidth="1"/>
    <col min="15109" max="15109" width="5.75" style="48" customWidth="1"/>
    <col min="15110" max="15110" width="2.75" style="48" bestFit="1" customWidth="1"/>
    <col min="15111" max="15111" width="3.75" style="48" bestFit="1" customWidth="1"/>
    <col min="15112" max="15112" width="4.875" style="48" bestFit="1" customWidth="1"/>
    <col min="15113" max="15113" width="13.75" style="48" customWidth="1"/>
    <col min="15114" max="15114" width="17.625" style="48" customWidth="1"/>
    <col min="15115" max="15115" width="20" style="48" customWidth="1"/>
    <col min="15116" max="15116" width="16" style="48" customWidth="1"/>
    <col min="15117" max="15117" width="14.75" style="48" customWidth="1"/>
    <col min="15118" max="15118" width="10.75" style="48" customWidth="1"/>
    <col min="15119" max="15360" width="9" style="48"/>
    <col min="15361" max="15361" width="3.125" style="48" customWidth="1"/>
    <col min="15362" max="15362" width="3.25" style="48" customWidth="1"/>
    <col min="15363" max="15364" width="8.125" style="48" customWidth="1"/>
    <col min="15365" max="15365" width="5.75" style="48" customWidth="1"/>
    <col min="15366" max="15366" width="2.75" style="48" bestFit="1" customWidth="1"/>
    <col min="15367" max="15367" width="3.75" style="48" bestFit="1" customWidth="1"/>
    <col min="15368" max="15368" width="4.875" style="48" bestFit="1" customWidth="1"/>
    <col min="15369" max="15369" width="13.75" style="48" customWidth="1"/>
    <col min="15370" max="15370" width="17.625" style="48" customWidth="1"/>
    <col min="15371" max="15371" width="20" style="48" customWidth="1"/>
    <col min="15372" max="15372" width="16" style="48" customWidth="1"/>
    <col min="15373" max="15373" width="14.75" style="48" customWidth="1"/>
    <col min="15374" max="15374" width="10.75" style="48" customWidth="1"/>
    <col min="15375" max="15616" width="9" style="48"/>
    <col min="15617" max="15617" width="3.125" style="48" customWidth="1"/>
    <col min="15618" max="15618" width="3.25" style="48" customWidth="1"/>
    <col min="15619" max="15620" width="8.125" style="48" customWidth="1"/>
    <col min="15621" max="15621" width="5.75" style="48" customWidth="1"/>
    <col min="15622" max="15622" width="2.75" style="48" bestFit="1" customWidth="1"/>
    <col min="15623" max="15623" width="3.75" style="48" bestFit="1" customWidth="1"/>
    <col min="15624" max="15624" width="4.875" style="48" bestFit="1" customWidth="1"/>
    <col min="15625" max="15625" width="13.75" style="48" customWidth="1"/>
    <col min="15626" max="15626" width="17.625" style="48" customWidth="1"/>
    <col min="15627" max="15627" width="20" style="48" customWidth="1"/>
    <col min="15628" max="15628" width="16" style="48" customWidth="1"/>
    <col min="15629" max="15629" width="14.75" style="48" customWidth="1"/>
    <col min="15630" max="15630" width="10.75" style="48" customWidth="1"/>
    <col min="15631" max="15872" width="9" style="48"/>
    <col min="15873" max="15873" width="3.125" style="48" customWidth="1"/>
    <col min="15874" max="15874" width="3.25" style="48" customWidth="1"/>
    <col min="15875" max="15876" width="8.125" style="48" customWidth="1"/>
    <col min="15877" max="15877" width="5.75" style="48" customWidth="1"/>
    <col min="15878" max="15878" width="2.75" style="48" bestFit="1" customWidth="1"/>
    <col min="15879" max="15879" width="3.75" style="48" bestFit="1" customWidth="1"/>
    <col min="15880" max="15880" width="4.875" style="48" bestFit="1" customWidth="1"/>
    <col min="15881" max="15881" width="13.75" style="48" customWidth="1"/>
    <col min="15882" max="15882" width="17.625" style="48" customWidth="1"/>
    <col min="15883" max="15883" width="20" style="48" customWidth="1"/>
    <col min="15884" max="15884" width="16" style="48" customWidth="1"/>
    <col min="15885" max="15885" width="14.75" style="48" customWidth="1"/>
    <col min="15886" max="15886" width="10.75" style="48" customWidth="1"/>
    <col min="15887" max="16128" width="9" style="48"/>
    <col min="16129" max="16129" width="3.125" style="48" customWidth="1"/>
    <col min="16130" max="16130" width="3.25" style="48" customWidth="1"/>
    <col min="16131" max="16132" width="8.125" style="48" customWidth="1"/>
    <col min="16133" max="16133" width="5.75" style="48" customWidth="1"/>
    <col min="16134" max="16134" width="2.75" style="48" bestFit="1" customWidth="1"/>
    <col min="16135" max="16135" width="3.75" style="48" bestFit="1" customWidth="1"/>
    <col min="16136" max="16136" width="4.875" style="48" bestFit="1" customWidth="1"/>
    <col min="16137" max="16137" width="13.75" style="48" customWidth="1"/>
    <col min="16138" max="16138" width="17.625" style="48" customWidth="1"/>
    <col min="16139" max="16139" width="20" style="48" customWidth="1"/>
    <col min="16140" max="16140" width="16" style="48" customWidth="1"/>
    <col min="16141" max="16141" width="14.75" style="48" customWidth="1"/>
    <col min="16142" max="16142" width="10.75" style="48" customWidth="1"/>
    <col min="16143" max="16384" width="9" style="48"/>
  </cols>
  <sheetData>
    <row r="1" spans="1:15" ht="24.6" customHeight="1"/>
    <row r="2" spans="1:15" ht="24">
      <c r="A2" s="54" t="s">
        <v>138</v>
      </c>
    </row>
    <row r="3" spans="1:15" s="49" customFormat="1" ht="24" customHeight="1">
      <c r="A3" s="54"/>
      <c r="B3" s="49"/>
      <c r="C3" s="49"/>
      <c r="D3" s="49"/>
      <c r="E3" s="49"/>
      <c r="F3" s="49"/>
      <c r="G3" s="48"/>
      <c r="H3" s="49"/>
      <c r="I3" s="49"/>
      <c r="J3" s="109" t="s">
        <v>121</v>
      </c>
      <c r="K3" s="113"/>
      <c r="L3" s="49"/>
      <c r="M3" s="58"/>
      <c r="N3" s="49"/>
      <c r="O3" s="49"/>
    </row>
    <row r="4" spans="1:15" s="49" customFormat="1" ht="24" customHeight="1">
      <c r="A4" s="49"/>
      <c r="B4" s="49"/>
      <c r="C4" s="49"/>
      <c r="D4" s="49"/>
      <c r="E4" s="49"/>
      <c r="F4" s="49"/>
      <c r="G4" s="49"/>
      <c r="H4" s="100"/>
      <c r="I4" s="82" t="s">
        <v>1</v>
      </c>
      <c r="J4" s="49"/>
      <c r="K4" s="49"/>
      <c r="L4" s="115"/>
      <c r="M4" s="115"/>
      <c r="N4" s="115"/>
      <c r="O4" s="115"/>
    </row>
    <row r="5" spans="1:15" s="50" customFormat="1" ht="19.2" customHeight="1">
      <c r="A5" s="55"/>
      <c r="B5" s="55"/>
      <c r="C5" s="55"/>
      <c r="D5" s="55"/>
      <c r="E5" s="55"/>
      <c r="F5" s="55"/>
      <c r="G5" s="55"/>
      <c r="H5" s="101" t="s">
        <v>83</v>
      </c>
      <c r="I5" s="55"/>
      <c r="J5" s="55"/>
      <c r="K5" s="55"/>
      <c r="L5" s="55"/>
      <c r="M5" s="55"/>
      <c r="N5" s="55"/>
    </row>
    <row r="6" spans="1:15" s="51" customFormat="1" ht="34.9" customHeight="1">
      <c r="A6" s="56" t="s">
        <v>64</v>
      </c>
      <c r="B6" s="57"/>
      <c r="C6" s="50"/>
      <c r="D6" s="50"/>
      <c r="E6" s="50"/>
      <c r="F6" s="50"/>
      <c r="G6" s="50"/>
      <c r="H6" s="50"/>
      <c r="I6" s="50"/>
      <c r="J6" s="50"/>
      <c r="K6" s="50"/>
      <c r="L6" s="50"/>
      <c r="M6" s="50"/>
      <c r="N6" s="50"/>
      <c r="O6" s="50"/>
    </row>
    <row r="7" spans="1:15" s="51" customFormat="1" ht="34.9" customHeight="1">
      <c r="A7" s="57" t="s">
        <v>0</v>
      </c>
      <c r="B7" s="57"/>
      <c r="C7" s="62" t="s">
        <v>43</v>
      </c>
      <c r="D7" s="76"/>
      <c r="E7" s="76"/>
      <c r="F7" s="76"/>
      <c r="G7" s="76"/>
      <c r="H7" s="76"/>
      <c r="I7" s="104"/>
      <c r="J7" s="50"/>
      <c r="K7" s="50"/>
    </row>
    <row r="8" spans="1:15" s="51" customFormat="1" ht="34.9" customHeight="1">
      <c r="A8" s="56" t="s">
        <v>66</v>
      </c>
      <c r="B8" s="57"/>
      <c r="C8" s="50"/>
      <c r="D8" s="50"/>
      <c r="E8" s="50"/>
      <c r="F8" s="50"/>
      <c r="G8" s="50"/>
      <c r="H8" s="50"/>
      <c r="I8" s="50"/>
      <c r="J8" s="50"/>
      <c r="K8" s="50"/>
    </row>
    <row r="9" spans="1:15" s="51" customFormat="1" ht="34.9" customHeight="1">
      <c r="A9" s="57"/>
      <c r="B9" s="57"/>
      <c r="C9" s="63" t="s">
        <v>123</v>
      </c>
      <c r="D9" s="77"/>
      <c r="E9" s="77"/>
      <c r="F9" s="77"/>
      <c r="G9" s="77"/>
      <c r="H9" s="77"/>
      <c r="I9" s="83"/>
      <c r="J9" s="50"/>
      <c r="K9" s="50"/>
    </row>
    <row r="10" spans="1:15" s="51" customFormat="1" ht="9.6" customHeight="1">
      <c r="A10" s="57"/>
      <c r="B10" s="57"/>
      <c r="C10" s="50"/>
      <c r="D10" s="50"/>
      <c r="E10" s="50"/>
      <c r="F10" s="50"/>
      <c r="G10" s="50"/>
      <c r="H10" s="50"/>
      <c r="I10" s="50"/>
      <c r="J10" s="50"/>
      <c r="K10" s="50"/>
    </row>
    <row r="11" spans="1:15" s="51" customFormat="1" ht="34.9" customHeight="1">
      <c r="A11" s="56" t="s">
        <v>4</v>
      </c>
      <c r="B11" s="57"/>
      <c r="C11" s="50"/>
      <c r="D11" s="50"/>
      <c r="E11" s="50"/>
      <c r="F11" s="50"/>
      <c r="G11" s="50"/>
      <c r="H11" s="50"/>
      <c r="I11" s="50"/>
      <c r="J11" s="50"/>
      <c r="K11" s="50"/>
    </row>
    <row r="12" spans="1:15" s="51" customFormat="1" ht="34.9" customHeight="1">
      <c r="A12" s="57"/>
      <c r="B12" s="57"/>
      <c r="C12" s="63" t="s">
        <v>65</v>
      </c>
      <c r="D12" s="77"/>
      <c r="E12" s="77"/>
      <c r="F12" s="77"/>
      <c r="G12" s="77"/>
      <c r="H12" s="77"/>
      <c r="I12" s="83"/>
      <c r="J12" s="50"/>
      <c r="K12" s="50"/>
    </row>
    <row r="13" spans="1:15" s="51" customFormat="1" ht="8.4" customHeight="1">
      <c r="A13" s="57"/>
      <c r="B13" s="57"/>
      <c r="C13" s="50"/>
      <c r="D13" s="50"/>
      <c r="E13" s="50"/>
      <c r="F13" s="50"/>
      <c r="G13" s="50"/>
      <c r="H13" s="50"/>
      <c r="I13" s="50"/>
      <c r="J13" s="50"/>
      <c r="K13" s="50"/>
    </row>
    <row r="14" spans="1:15" s="51" customFormat="1" ht="29.4" customHeight="1">
      <c r="A14" s="56" t="s">
        <v>112</v>
      </c>
      <c r="B14" s="56"/>
      <c r="C14" s="50"/>
      <c r="D14" s="50"/>
      <c r="E14" s="50"/>
      <c r="F14" s="50"/>
      <c r="G14" s="50"/>
      <c r="H14" s="50"/>
      <c r="I14" s="50"/>
      <c r="J14" s="50"/>
      <c r="K14" s="50"/>
    </row>
    <row r="15" spans="1:15" s="51" customFormat="1" ht="29.4" customHeight="1">
      <c r="A15" s="57"/>
      <c r="B15" s="57"/>
      <c r="C15" s="64" t="s">
        <v>113</v>
      </c>
      <c r="D15" s="63" t="s">
        <v>114</v>
      </c>
      <c r="E15" s="83"/>
      <c r="F15" s="64" t="s">
        <v>27</v>
      </c>
      <c r="G15" s="63" t="s">
        <v>13</v>
      </c>
      <c r="H15" s="83"/>
      <c r="I15" s="50"/>
      <c r="J15" s="50"/>
      <c r="K15" s="50"/>
    </row>
    <row r="16" spans="1:15" s="51" customFormat="1" ht="5.4" customHeight="1">
      <c r="A16" s="116"/>
      <c r="B16" s="116"/>
      <c r="C16" s="119"/>
      <c r="D16" s="122"/>
      <c r="E16" s="122"/>
      <c r="F16" s="119"/>
      <c r="G16" s="122"/>
      <c r="H16" s="122"/>
    </row>
    <row r="17" spans="1:15" s="51" customFormat="1" ht="31.2" customHeight="1">
      <c r="A17" s="56" t="s">
        <v>147</v>
      </c>
      <c r="B17" s="57"/>
      <c r="C17" s="50"/>
      <c r="D17" s="50"/>
      <c r="E17" s="50"/>
      <c r="F17" s="50"/>
      <c r="G17" s="50"/>
      <c r="H17" s="50"/>
      <c r="I17" s="50"/>
      <c r="J17" s="50"/>
      <c r="K17" s="50"/>
      <c r="L17" s="50"/>
      <c r="M17" s="50"/>
      <c r="N17" s="50"/>
      <c r="O17" s="50"/>
    </row>
    <row r="18" spans="1:15" s="51" customFormat="1" ht="34.9" customHeight="1">
      <c r="A18" s="57"/>
      <c r="B18" s="57"/>
      <c r="C18" s="65">
        <v>1485000</v>
      </c>
      <c r="D18" s="78" t="s">
        <v>17</v>
      </c>
      <c r="E18" s="50"/>
      <c r="F18" s="50"/>
      <c r="G18" s="50"/>
      <c r="H18" s="50"/>
      <c r="I18" s="50"/>
      <c r="J18" s="50"/>
    </row>
    <row r="19" spans="1:15" s="51" customFormat="1" ht="13.2" customHeight="1">
      <c r="A19" s="57"/>
      <c r="B19" s="57"/>
      <c r="C19" s="50"/>
      <c r="D19" s="50"/>
      <c r="E19" s="50"/>
      <c r="F19" s="50"/>
      <c r="G19" s="50"/>
      <c r="H19" s="50"/>
      <c r="I19" s="50"/>
      <c r="J19" s="50"/>
      <c r="K19" s="50"/>
      <c r="L19" s="50"/>
      <c r="M19" s="50"/>
      <c r="N19" s="50"/>
      <c r="O19" s="50"/>
    </row>
    <row r="20" spans="1:15" s="51" customFormat="1" ht="20.399999999999999" customHeight="1">
      <c r="A20" s="56" t="s">
        <v>90</v>
      </c>
      <c r="B20" s="57"/>
      <c r="C20" s="50"/>
      <c r="D20" s="50"/>
      <c r="E20" s="50"/>
      <c r="F20" s="50"/>
      <c r="G20" s="50"/>
      <c r="H20" s="50"/>
      <c r="I20" s="50"/>
      <c r="J20" s="50"/>
      <c r="K20" s="50"/>
      <c r="L20" s="50"/>
      <c r="M20" s="50"/>
      <c r="N20" s="50"/>
      <c r="O20" s="50"/>
    </row>
    <row r="21" spans="1:15" s="52" customFormat="1" ht="4.8" customHeight="1">
      <c r="A21" s="58"/>
      <c r="B21" s="58"/>
      <c r="C21" s="66"/>
      <c r="D21" s="58"/>
      <c r="E21" s="58"/>
      <c r="F21" s="58"/>
      <c r="G21" s="58"/>
      <c r="H21" s="58"/>
      <c r="I21" s="58"/>
      <c r="J21" s="58"/>
      <c r="K21" s="58"/>
      <c r="L21" s="58"/>
      <c r="M21" s="58"/>
      <c r="N21" s="58"/>
      <c r="O21" s="58"/>
    </row>
    <row r="22" spans="1:15" s="51" customFormat="1" ht="22.8" customHeight="1">
      <c r="A22" s="50" t="s">
        <v>148</v>
      </c>
      <c r="B22" s="50"/>
      <c r="C22" s="50"/>
      <c r="D22" s="50"/>
      <c r="E22" s="50"/>
      <c r="F22" s="50"/>
      <c r="G22" s="50"/>
      <c r="H22" s="50"/>
      <c r="I22" s="50"/>
      <c r="J22" s="59" t="s">
        <v>21</v>
      </c>
      <c r="K22" s="50"/>
      <c r="L22" s="50"/>
      <c r="M22" s="50"/>
      <c r="N22" s="50"/>
      <c r="O22" s="50"/>
    </row>
    <row r="23" spans="1:15" s="51" customFormat="1" ht="22.8" customHeight="1">
      <c r="A23" s="50"/>
      <c r="B23" s="50"/>
      <c r="C23" s="67" t="s">
        <v>67</v>
      </c>
      <c r="D23" s="67" t="s">
        <v>18</v>
      </c>
      <c r="E23" s="84" t="s">
        <v>63</v>
      </c>
      <c r="F23" s="92"/>
      <c r="G23" s="92"/>
      <c r="H23" s="102"/>
      <c r="I23" s="93" t="s">
        <v>28</v>
      </c>
      <c r="J23" s="67" t="s">
        <v>70</v>
      </c>
      <c r="K23" s="50"/>
      <c r="L23" s="50"/>
      <c r="M23" s="50"/>
      <c r="N23" s="50"/>
      <c r="O23" s="50"/>
    </row>
    <row r="24" spans="1:15" s="51" customFormat="1" ht="22.8" customHeight="1">
      <c r="A24" s="50"/>
      <c r="B24" s="50"/>
      <c r="C24" s="68"/>
      <c r="D24" s="68"/>
      <c r="E24" s="85"/>
      <c r="F24" s="93" t="s">
        <v>37</v>
      </c>
      <c r="G24" s="93" t="s">
        <v>44</v>
      </c>
      <c r="H24" s="93" t="s">
        <v>68</v>
      </c>
      <c r="I24" s="105"/>
      <c r="J24" s="68"/>
      <c r="K24" s="50"/>
      <c r="L24" s="50"/>
    </row>
    <row r="25" spans="1:15" s="51" customFormat="1" ht="33.6" customHeight="1">
      <c r="A25" s="50"/>
      <c r="B25" s="50"/>
      <c r="C25" s="69" t="s">
        <v>126</v>
      </c>
      <c r="D25" s="69" t="s">
        <v>73</v>
      </c>
      <c r="E25" s="87">
        <f t="shared" ref="E25:E33" si="0">SUM(F25:H25)</f>
        <v>550000</v>
      </c>
      <c r="F25" s="86">
        <v>400000</v>
      </c>
      <c r="G25" s="86"/>
      <c r="H25" s="86">
        <v>150000</v>
      </c>
      <c r="I25" s="86">
        <v>200000</v>
      </c>
      <c r="J25" s="87">
        <f t="shared" ref="J25:J33" si="1">SUM(E25,I25)</f>
        <v>750000</v>
      </c>
      <c r="K25" s="50"/>
      <c r="L25" s="50"/>
    </row>
    <row r="26" spans="1:15" s="51" customFormat="1" ht="33.6" customHeight="1">
      <c r="A26" s="50"/>
      <c r="B26" s="50"/>
      <c r="C26" s="69" t="s">
        <v>126</v>
      </c>
      <c r="D26" s="69" t="s">
        <v>72</v>
      </c>
      <c r="E26" s="87">
        <f t="shared" si="0"/>
        <v>148900</v>
      </c>
      <c r="F26" s="86">
        <v>148900</v>
      </c>
      <c r="G26" s="86"/>
      <c r="H26" s="86"/>
      <c r="I26" s="86"/>
      <c r="J26" s="87">
        <f t="shared" si="1"/>
        <v>148900</v>
      </c>
      <c r="K26" s="50"/>
      <c r="L26" s="50"/>
    </row>
    <row r="27" spans="1:15" s="51" customFormat="1" ht="33.6" customHeight="1">
      <c r="A27" s="50"/>
      <c r="B27" s="50"/>
      <c r="C27" s="69" t="s">
        <v>116</v>
      </c>
      <c r="D27" s="69" t="s">
        <v>82</v>
      </c>
      <c r="E27" s="87">
        <f t="shared" si="0"/>
        <v>850000</v>
      </c>
      <c r="F27" s="86">
        <v>550000</v>
      </c>
      <c r="G27" s="86"/>
      <c r="H27" s="86">
        <v>300000</v>
      </c>
      <c r="I27" s="86"/>
      <c r="J27" s="87">
        <f t="shared" si="1"/>
        <v>850000</v>
      </c>
      <c r="K27" s="50"/>
      <c r="L27" s="50"/>
    </row>
    <row r="28" spans="1:15" s="51" customFormat="1" ht="33.6" customHeight="1">
      <c r="A28" s="50"/>
      <c r="B28" s="50"/>
      <c r="C28" s="69"/>
      <c r="D28" s="69"/>
      <c r="E28" s="87">
        <f t="shared" si="0"/>
        <v>0</v>
      </c>
      <c r="F28" s="86"/>
      <c r="G28" s="86"/>
      <c r="H28" s="86"/>
      <c r="I28" s="86"/>
      <c r="J28" s="87">
        <f t="shared" si="1"/>
        <v>0</v>
      </c>
      <c r="K28" s="50"/>
      <c r="L28" s="50"/>
    </row>
    <row r="29" spans="1:15" s="51" customFormat="1" ht="33.6" customHeight="1">
      <c r="A29" s="50"/>
      <c r="B29" s="50"/>
      <c r="C29" s="69"/>
      <c r="D29" s="69"/>
      <c r="E29" s="87">
        <f t="shared" si="0"/>
        <v>0</v>
      </c>
      <c r="F29" s="86"/>
      <c r="G29" s="86"/>
      <c r="H29" s="86"/>
      <c r="I29" s="86"/>
      <c r="J29" s="87">
        <f t="shared" si="1"/>
        <v>0</v>
      </c>
      <c r="K29" s="50"/>
      <c r="L29" s="50"/>
    </row>
    <row r="30" spans="1:15" s="51" customFormat="1" ht="33.6" customHeight="1">
      <c r="A30" s="50"/>
      <c r="B30" s="50"/>
      <c r="C30" s="69"/>
      <c r="D30" s="69"/>
      <c r="E30" s="87">
        <f t="shared" si="0"/>
        <v>0</v>
      </c>
      <c r="F30" s="86"/>
      <c r="G30" s="86"/>
      <c r="H30" s="86"/>
      <c r="I30" s="86"/>
      <c r="J30" s="87">
        <f t="shared" si="1"/>
        <v>0</v>
      </c>
      <c r="K30" s="50"/>
      <c r="L30" s="50"/>
    </row>
    <row r="31" spans="1:15" s="51" customFormat="1" ht="33.6" customHeight="1">
      <c r="A31" s="50"/>
      <c r="B31" s="50"/>
      <c r="C31" s="69"/>
      <c r="D31" s="69"/>
      <c r="E31" s="87">
        <f t="shared" si="0"/>
        <v>0</v>
      </c>
      <c r="F31" s="86"/>
      <c r="G31" s="86"/>
      <c r="H31" s="86"/>
      <c r="I31" s="86"/>
      <c r="J31" s="87">
        <f t="shared" si="1"/>
        <v>0</v>
      </c>
      <c r="K31" s="50"/>
      <c r="L31" s="50"/>
    </row>
    <row r="32" spans="1:15" s="51" customFormat="1" ht="33.6" customHeight="1">
      <c r="A32" s="50"/>
      <c r="B32" s="50"/>
      <c r="C32" s="69"/>
      <c r="D32" s="69"/>
      <c r="E32" s="87">
        <f t="shared" si="0"/>
        <v>0</v>
      </c>
      <c r="F32" s="86"/>
      <c r="G32" s="86"/>
      <c r="H32" s="86"/>
      <c r="I32" s="86"/>
      <c r="J32" s="87">
        <f t="shared" si="1"/>
        <v>0</v>
      </c>
      <c r="K32" s="50"/>
      <c r="L32" s="50"/>
    </row>
    <row r="33" spans="1:15" s="51" customFormat="1" ht="33.6" customHeight="1">
      <c r="A33" s="50"/>
      <c r="B33" s="50"/>
      <c r="C33" s="69"/>
      <c r="D33" s="69"/>
      <c r="E33" s="87">
        <f t="shared" si="0"/>
        <v>0</v>
      </c>
      <c r="F33" s="86"/>
      <c r="G33" s="86"/>
      <c r="H33" s="86"/>
      <c r="I33" s="86"/>
      <c r="J33" s="87">
        <f t="shared" si="1"/>
        <v>0</v>
      </c>
      <c r="K33" s="50"/>
      <c r="L33" s="50"/>
    </row>
    <row r="34" spans="1:15" s="51" customFormat="1" ht="30.75" customHeight="1">
      <c r="A34" s="50"/>
      <c r="B34" s="50"/>
      <c r="C34" s="70" t="s">
        <v>69</v>
      </c>
      <c r="D34" s="70"/>
      <c r="E34" s="87">
        <f t="shared" ref="E34:J34" si="2">SUM(E25:E33)</f>
        <v>1548900</v>
      </c>
      <c r="F34" s="87">
        <f t="shared" si="2"/>
        <v>1098900</v>
      </c>
      <c r="G34" s="87">
        <f t="shared" si="2"/>
        <v>0</v>
      </c>
      <c r="H34" s="87">
        <f t="shared" si="2"/>
        <v>450000</v>
      </c>
      <c r="I34" s="87">
        <f t="shared" si="2"/>
        <v>200000</v>
      </c>
      <c r="J34" s="87">
        <f t="shared" si="2"/>
        <v>1748900</v>
      </c>
      <c r="K34" s="50"/>
      <c r="L34" s="50"/>
    </row>
    <row r="35" spans="1:15" s="53" customFormat="1" ht="16.5" customHeight="1">
      <c r="A35" s="59"/>
      <c r="B35" s="59"/>
      <c r="C35" s="59"/>
      <c r="D35" s="59"/>
      <c r="E35" s="59"/>
      <c r="F35" s="59"/>
      <c r="G35" s="59"/>
      <c r="H35" s="59"/>
      <c r="I35" s="59"/>
      <c r="J35" s="59"/>
      <c r="K35" s="59"/>
      <c r="L35" s="59"/>
      <c r="M35" s="59"/>
      <c r="N35" s="59"/>
      <c r="O35" s="59"/>
    </row>
    <row r="36" spans="1:15" s="53" customFormat="1" ht="16.5" customHeight="1">
      <c r="A36" s="50" t="s">
        <v>74</v>
      </c>
      <c r="B36" s="59"/>
      <c r="C36" s="59"/>
      <c r="D36" s="59"/>
      <c r="E36" s="59"/>
      <c r="F36" s="59"/>
      <c r="G36" s="59"/>
      <c r="H36" s="59"/>
      <c r="I36" s="59"/>
      <c r="J36" s="59"/>
      <c r="K36" s="59"/>
      <c r="L36" s="59"/>
      <c r="M36" s="59"/>
      <c r="N36" s="59"/>
      <c r="O36" s="59"/>
    </row>
    <row r="37" spans="1:15" s="53" customFormat="1" ht="15.6" customHeight="1">
      <c r="A37" s="50"/>
      <c r="B37" s="59"/>
      <c r="C37" s="120" t="s">
        <v>130</v>
      </c>
      <c r="D37" s="59"/>
      <c r="E37" s="59"/>
      <c r="F37" s="59"/>
      <c r="G37" s="59"/>
      <c r="H37" s="59"/>
      <c r="I37" s="59"/>
      <c r="J37" s="59"/>
      <c r="K37" s="59"/>
      <c r="L37" s="59"/>
      <c r="M37" s="59"/>
      <c r="N37" s="59"/>
      <c r="O37" s="59"/>
    </row>
    <row r="38" spans="1:15" s="53" customFormat="1" ht="21.6" customHeight="1">
      <c r="A38" s="50"/>
      <c r="B38" s="59"/>
      <c r="C38" s="72">
        <v>3000000000</v>
      </c>
      <c r="D38" s="79" t="s">
        <v>132</v>
      </c>
      <c r="E38" s="125">
        <f>C38/C39</f>
        <v>0.10714285714285714</v>
      </c>
      <c r="F38" s="127"/>
      <c r="G38" s="59"/>
      <c r="H38" s="59"/>
      <c r="I38" s="59"/>
      <c r="J38" s="59"/>
      <c r="K38" s="59"/>
      <c r="L38" s="59"/>
      <c r="M38" s="59"/>
      <c r="N38" s="59"/>
      <c r="O38" s="59"/>
    </row>
    <row r="39" spans="1:15" s="53" customFormat="1" ht="21.6" customHeight="1">
      <c r="A39" s="50"/>
      <c r="B39" s="59"/>
      <c r="C39" s="72">
        <v>28000000000</v>
      </c>
      <c r="D39" s="80"/>
      <c r="E39" s="126"/>
      <c r="F39" s="128"/>
      <c r="G39" s="59"/>
      <c r="H39" s="59"/>
      <c r="I39" s="59"/>
      <c r="J39" s="59"/>
      <c r="K39" s="59"/>
      <c r="L39" s="59"/>
      <c r="M39" s="59"/>
      <c r="N39" s="59"/>
      <c r="O39" s="59"/>
    </row>
    <row r="40" spans="1:15" s="53" customFormat="1" ht="16.5" customHeight="1">
      <c r="A40" s="50"/>
      <c r="B40" s="59"/>
      <c r="C40" s="120" t="s">
        <v>131</v>
      </c>
      <c r="D40" s="59"/>
      <c r="E40" s="59"/>
      <c r="F40" s="59"/>
      <c r="G40" s="59"/>
      <c r="H40" s="59"/>
      <c r="I40" s="59"/>
      <c r="J40" s="59"/>
      <c r="K40" s="59"/>
      <c r="L40" s="59"/>
      <c r="M40" s="59"/>
      <c r="N40" s="59"/>
      <c r="O40" s="59"/>
    </row>
    <row r="41" spans="1:15" s="53" customFormat="1" ht="16.5" customHeight="1">
      <c r="A41" s="50"/>
      <c r="B41" s="59"/>
      <c r="C41" s="59"/>
      <c r="D41" s="59"/>
      <c r="E41" s="59"/>
      <c r="F41" s="59"/>
      <c r="G41" s="59"/>
      <c r="H41" s="59"/>
      <c r="I41" s="59"/>
      <c r="J41" s="59"/>
      <c r="K41" s="59"/>
      <c r="L41" s="59"/>
      <c r="M41" s="59"/>
      <c r="N41" s="59"/>
      <c r="O41" s="59"/>
    </row>
    <row r="42" spans="1:15" s="53" customFormat="1" ht="16.5" customHeight="1">
      <c r="A42" s="50" t="s">
        <v>76</v>
      </c>
      <c r="B42" s="59"/>
      <c r="C42" s="59"/>
      <c r="D42" s="59"/>
      <c r="E42" s="59"/>
      <c r="F42" s="59"/>
      <c r="G42" s="59"/>
      <c r="H42" s="59"/>
      <c r="I42" s="59"/>
      <c r="J42" s="59"/>
      <c r="K42" s="59"/>
      <c r="L42" s="59"/>
      <c r="M42" s="59"/>
      <c r="N42" s="59"/>
    </row>
    <row r="43" spans="1:15" s="53" customFormat="1" ht="16.5" customHeight="1">
      <c r="A43" s="50"/>
      <c r="B43" s="59"/>
      <c r="C43" s="49" t="s">
        <v>15</v>
      </c>
      <c r="D43" s="49"/>
      <c r="E43" s="90">
        <f>F34</f>
        <v>1098900</v>
      </c>
      <c r="F43" s="81" t="s">
        <v>77</v>
      </c>
      <c r="G43" s="90">
        <f>J34</f>
        <v>1748900</v>
      </c>
      <c r="H43" s="81" t="s">
        <v>78</v>
      </c>
      <c r="I43" s="106">
        <f>E43/G43</f>
        <v>0.62833781233918462</v>
      </c>
      <c r="J43" s="110"/>
      <c r="K43" s="59"/>
      <c r="L43" s="59"/>
      <c r="M43" s="59"/>
      <c r="N43" s="59"/>
    </row>
    <row r="44" spans="1:15" s="53" customFormat="1" ht="16.5" customHeight="1">
      <c r="A44" s="50"/>
      <c r="B44" s="59"/>
      <c r="C44" s="49"/>
      <c r="D44" s="49"/>
      <c r="E44" s="112"/>
      <c r="F44" s="112"/>
      <c r="G44" s="112"/>
      <c r="H44" s="112"/>
      <c r="I44" s="112"/>
      <c r="J44" s="59"/>
      <c r="K44" s="59"/>
      <c r="L44" s="59"/>
      <c r="M44" s="59"/>
      <c r="N44" s="59"/>
    </row>
    <row r="45" spans="1:15" s="53" customFormat="1" ht="16.5" customHeight="1">
      <c r="A45" s="50"/>
      <c r="B45" s="59"/>
      <c r="C45" s="49" t="s">
        <v>84</v>
      </c>
      <c r="D45" s="49"/>
      <c r="E45" s="90">
        <f>H34</f>
        <v>450000</v>
      </c>
      <c r="F45" s="81" t="s">
        <v>77</v>
      </c>
      <c r="G45" s="90">
        <f>J34</f>
        <v>1748900</v>
      </c>
      <c r="H45" s="81" t="s">
        <v>78</v>
      </c>
      <c r="I45" s="106">
        <f>E45/G45</f>
        <v>0.25730459145748757</v>
      </c>
      <c r="J45" s="110"/>
      <c r="K45" s="59"/>
      <c r="L45" s="59"/>
      <c r="M45" s="59"/>
      <c r="N45" s="59"/>
    </row>
    <row r="46" spans="1:15" s="53" customFormat="1" ht="19.8" customHeight="1">
      <c r="A46" s="50"/>
      <c r="B46" s="59"/>
      <c r="C46" s="121"/>
      <c r="D46" s="59"/>
      <c r="E46" s="59"/>
      <c r="F46" s="59"/>
      <c r="G46" s="59"/>
      <c r="H46" s="59"/>
      <c r="I46" s="59"/>
      <c r="J46" s="59"/>
      <c r="K46" s="59"/>
      <c r="L46" s="59"/>
      <c r="M46" s="59"/>
      <c r="N46" s="59"/>
    </row>
    <row r="47" spans="1:15" s="53" customFormat="1" ht="16.5" customHeight="1">
      <c r="A47" s="50" t="s">
        <v>149</v>
      </c>
      <c r="B47" s="59"/>
      <c r="C47" s="59"/>
      <c r="D47" s="59"/>
      <c r="E47" s="59"/>
      <c r="F47" s="59"/>
      <c r="G47" s="59"/>
      <c r="H47" s="59"/>
      <c r="I47" s="59"/>
      <c r="J47" s="59"/>
      <c r="K47" s="59"/>
      <c r="L47" s="59"/>
      <c r="M47" s="59"/>
      <c r="N47" s="59"/>
    </row>
    <row r="48" spans="1:15" s="51" customFormat="1" ht="10.5" customHeight="1">
      <c r="A48" s="50"/>
      <c r="B48" s="61"/>
      <c r="D48" s="61"/>
      <c r="E48" s="61"/>
      <c r="F48" s="97"/>
      <c r="G48" s="99"/>
      <c r="H48" s="103"/>
      <c r="I48" s="103"/>
      <c r="J48" s="111"/>
      <c r="K48" s="114"/>
      <c r="L48" s="114"/>
      <c r="M48" s="114"/>
      <c r="N48" s="50"/>
      <c r="O48" s="50"/>
    </row>
    <row r="49" spans="1:15" s="53" customFormat="1" ht="30.75" customHeight="1">
      <c r="A49" s="59"/>
      <c r="B49" s="59"/>
      <c r="C49" s="73">
        <f>C18</f>
        <v>1485000</v>
      </c>
      <c r="D49" s="81" t="s">
        <v>80</v>
      </c>
      <c r="E49" s="91">
        <f>I43</f>
        <v>0.62833781233918462</v>
      </c>
      <c r="F49" s="98" t="s">
        <v>38</v>
      </c>
      <c r="G49" s="91"/>
      <c r="H49" s="112" t="s">
        <v>85</v>
      </c>
      <c r="I49" s="81" t="s">
        <v>78</v>
      </c>
      <c r="J49" s="123">
        <f>ROUNDDOWN(C49*E49*10/110,0)</f>
        <v>84825</v>
      </c>
      <c r="K49" s="112" t="s">
        <v>86</v>
      </c>
    </row>
    <row r="50" spans="1:15" s="53" customFormat="1" ht="30.75" customHeight="1">
      <c r="A50" s="50"/>
      <c r="B50" s="59"/>
      <c r="C50" s="74" t="s">
        <v>75</v>
      </c>
      <c r="D50" s="82"/>
      <c r="E50" s="82"/>
      <c r="F50" s="82"/>
      <c r="H50" s="82"/>
      <c r="I50" s="82"/>
      <c r="J50" s="108" t="s">
        <v>81</v>
      </c>
      <c r="K50" s="59"/>
    </row>
    <row r="51" spans="1:15" s="51" customFormat="1" ht="22.5" customHeight="1">
      <c r="A51" s="50"/>
      <c r="B51" s="117"/>
      <c r="C51" s="73">
        <f>C18</f>
        <v>1485000</v>
      </c>
      <c r="D51" s="81" t="s">
        <v>80</v>
      </c>
      <c r="E51" s="91">
        <f>I45</f>
        <v>0.25730459145748757</v>
      </c>
      <c r="F51" s="98" t="s">
        <v>38</v>
      </c>
      <c r="G51" s="112">
        <f>E38</f>
        <v>0.10714285714285714</v>
      </c>
      <c r="H51" s="112" t="s">
        <v>93</v>
      </c>
      <c r="I51" s="81" t="s">
        <v>78</v>
      </c>
      <c r="J51" s="123">
        <f>ROUNDDOWN(C51*E51*G51*10/110,0)</f>
        <v>3721</v>
      </c>
      <c r="K51" s="112" t="s">
        <v>87</v>
      </c>
      <c r="O51" s="50"/>
    </row>
    <row r="52" spans="1:15" s="51" customFormat="1" ht="17.399999999999999" customHeight="1">
      <c r="A52" s="50"/>
      <c r="B52" s="117"/>
      <c r="C52" s="74" t="s">
        <v>75</v>
      </c>
      <c r="D52" s="82"/>
      <c r="E52" s="82"/>
      <c r="F52" s="82"/>
      <c r="H52" s="82"/>
      <c r="I52" s="82"/>
      <c r="J52" s="108" t="s">
        <v>81</v>
      </c>
      <c r="K52" s="59"/>
      <c r="O52" s="50"/>
    </row>
    <row r="53" spans="1:15" s="52" customFormat="1" ht="23.25" customHeight="1">
      <c r="A53" s="59"/>
      <c r="B53" s="118"/>
      <c r="C53" s="112"/>
      <c r="D53" s="123">
        <f>J49</f>
        <v>84825</v>
      </c>
      <c r="E53" s="81" t="s">
        <v>62</v>
      </c>
      <c r="F53" s="123">
        <f>J51</f>
        <v>3721</v>
      </c>
      <c r="G53" s="81" t="s">
        <v>78</v>
      </c>
      <c r="H53" s="107">
        <f>D53+F53</f>
        <v>88546</v>
      </c>
      <c r="I53" s="112" t="s">
        <v>79</v>
      </c>
      <c r="J53" s="58"/>
      <c r="K53" s="58"/>
      <c r="L53" s="58"/>
      <c r="M53" s="58"/>
      <c r="N53" s="58"/>
      <c r="O53" s="58"/>
    </row>
    <row r="54" spans="1:15">
      <c r="A54" s="60"/>
      <c r="B54" s="60"/>
      <c r="C54" s="75"/>
      <c r="D54" s="124" t="s">
        <v>88</v>
      </c>
      <c r="E54" s="124"/>
      <c r="F54" s="124" t="s">
        <v>89</v>
      </c>
      <c r="G54" s="75"/>
      <c r="H54" s="75"/>
      <c r="I54" s="75"/>
      <c r="J54" s="75"/>
      <c r="K54" s="75"/>
      <c r="L54" s="75"/>
      <c r="M54" s="75"/>
      <c r="N54" s="75"/>
    </row>
    <row r="55" spans="1:15">
      <c r="A55" s="60"/>
      <c r="B55" s="60"/>
      <c r="C55" s="75"/>
      <c r="D55" s="75"/>
      <c r="E55" s="75"/>
      <c r="F55" s="75"/>
      <c r="G55" s="75"/>
      <c r="H55" s="75"/>
      <c r="I55" s="75"/>
      <c r="J55" s="75"/>
      <c r="K55" s="75"/>
      <c r="L55" s="75"/>
      <c r="M55" s="75"/>
      <c r="N55" s="75"/>
    </row>
    <row r="56" spans="1:15" ht="9" customHeight="1">
      <c r="A56" s="60"/>
      <c r="B56" s="60"/>
      <c r="C56" s="75"/>
      <c r="D56" s="75"/>
      <c r="E56" s="75"/>
      <c r="F56" s="75"/>
      <c r="G56" s="75"/>
      <c r="H56" s="75"/>
      <c r="I56" s="75"/>
      <c r="J56" s="75"/>
      <c r="K56" s="75"/>
      <c r="L56" s="75"/>
      <c r="M56" s="75"/>
      <c r="N56" s="75"/>
    </row>
    <row r="57" spans="1:15">
      <c r="A57" s="60"/>
      <c r="B57" s="60"/>
      <c r="C57" s="75"/>
      <c r="D57" s="75"/>
      <c r="E57" s="75"/>
      <c r="F57" s="75"/>
      <c r="G57" s="75"/>
      <c r="H57" s="75"/>
      <c r="I57" s="75"/>
      <c r="J57" s="75"/>
      <c r="K57" s="75"/>
      <c r="L57" s="75"/>
      <c r="M57" s="75"/>
      <c r="N57" s="75"/>
    </row>
    <row r="58" spans="1:15">
      <c r="A58" s="60"/>
      <c r="B58" s="60"/>
      <c r="C58" s="75"/>
      <c r="D58" s="75"/>
      <c r="E58" s="75"/>
      <c r="F58" s="75"/>
      <c r="G58" s="75"/>
      <c r="H58" s="75"/>
      <c r="I58" s="75"/>
      <c r="J58" s="75"/>
      <c r="K58" s="75"/>
      <c r="L58" s="75"/>
      <c r="M58" s="75"/>
      <c r="N58" s="75"/>
    </row>
    <row r="59" spans="1:15">
      <c r="A59" s="60"/>
      <c r="B59" s="60"/>
      <c r="C59" s="75"/>
      <c r="D59" s="75"/>
      <c r="E59" s="75"/>
      <c r="F59" s="75"/>
      <c r="G59" s="75"/>
      <c r="H59" s="75"/>
      <c r="I59" s="75"/>
      <c r="J59" s="75"/>
      <c r="K59" s="75"/>
      <c r="L59" s="75"/>
      <c r="M59" s="75"/>
      <c r="N59" s="75"/>
    </row>
    <row r="60" spans="1:15">
      <c r="A60" s="60"/>
      <c r="B60" s="60"/>
      <c r="C60" s="75"/>
      <c r="D60" s="75"/>
      <c r="E60" s="75"/>
      <c r="F60" s="75"/>
      <c r="G60" s="75"/>
      <c r="H60" s="75"/>
      <c r="I60" s="75"/>
      <c r="J60" s="75"/>
      <c r="K60" s="75"/>
      <c r="L60" s="75"/>
      <c r="M60" s="75"/>
      <c r="N60" s="75"/>
    </row>
    <row r="61" spans="1:15">
      <c r="A61" s="60"/>
      <c r="B61" s="60"/>
      <c r="C61" s="75"/>
      <c r="D61" s="75"/>
      <c r="E61" s="75"/>
      <c r="F61" s="75"/>
      <c r="G61" s="75"/>
      <c r="H61" s="75"/>
      <c r="I61" s="75"/>
      <c r="J61" s="75"/>
      <c r="K61" s="75"/>
      <c r="L61" s="75"/>
      <c r="M61" s="75"/>
      <c r="N61" s="75"/>
    </row>
    <row r="62" spans="1:15">
      <c r="A62" s="60"/>
      <c r="B62" s="60"/>
      <c r="C62" s="75"/>
      <c r="D62" s="75"/>
      <c r="E62" s="75"/>
      <c r="F62" s="75"/>
      <c r="G62" s="75"/>
      <c r="H62" s="75"/>
      <c r="I62" s="75"/>
      <c r="J62" s="75"/>
      <c r="K62" s="75"/>
      <c r="L62" s="75"/>
      <c r="M62" s="75"/>
      <c r="N62" s="75"/>
    </row>
    <row r="63" spans="1:15">
      <c r="A63" s="60"/>
      <c r="B63" s="60"/>
      <c r="C63" s="75"/>
      <c r="D63" s="75"/>
      <c r="E63" s="75"/>
      <c r="F63" s="75"/>
      <c r="G63" s="75"/>
      <c r="H63" s="75"/>
      <c r="I63" s="75"/>
      <c r="J63" s="75"/>
      <c r="K63" s="75"/>
      <c r="L63" s="75"/>
      <c r="M63" s="75"/>
      <c r="N63" s="75"/>
    </row>
    <row r="64" spans="1:15">
      <c r="A64" s="60"/>
      <c r="B64" s="60"/>
      <c r="C64" s="75"/>
      <c r="D64" s="75"/>
      <c r="E64" s="75"/>
      <c r="F64" s="75"/>
      <c r="G64" s="75"/>
      <c r="H64" s="75"/>
      <c r="I64" s="75"/>
      <c r="J64" s="75"/>
      <c r="K64" s="75"/>
      <c r="L64" s="75"/>
      <c r="M64" s="75"/>
      <c r="N64" s="75"/>
    </row>
    <row r="65" spans="1:14">
      <c r="A65" s="60"/>
      <c r="B65" s="60"/>
      <c r="C65" s="75"/>
      <c r="D65" s="75"/>
      <c r="E65" s="75"/>
      <c r="F65" s="75"/>
      <c r="G65" s="75"/>
      <c r="H65" s="75"/>
      <c r="I65" s="75"/>
      <c r="J65" s="75"/>
      <c r="K65" s="75"/>
      <c r="L65" s="75"/>
      <c r="M65" s="75"/>
      <c r="N65" s="75"/>
    </row>
  </sheetData>
  <mergeCells count="15">
    <mergeCell ref="L4:O4"/>
    <mergeCell ref="C7:I7"/>
    <mergeCell ref="C9:I9"/>
    <mergeCell ref="C12:I12"/>
    <mergeCell ref="D15:E15"/>
    <mergeCell ref="G15:H15"/>
    <mergeCell ref="I43:J43"/>
    <mergeCell ref="I45:J45"/>
    <mergeCell ref="C23:C24"/>
    <mergeCell ref="D23:D24"/>
    <mergeCell ref="E23:E24"/>
    <mergeCell ref="I23:I24"/>
    <mergeCell ref="J23:J24"/>
    <mergeCell ref="D38:D39"/>
    <mergeCell ref="E38:F39"/>
  </mergeCells>
  <phoneticPr fontId="4"/>
  <pageMargins left="0.78740157480314954" right="0.19685039370078738" top="0.59055118110236215" bottom="0.78740157480314954" header="0.51181102362204722" footer="0.51181102362204722"/>
  <pageSetup paperSize="9" scale="61" fitToWidth="1" fitToHeight="1" orientation="portrait"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A6A6"/>
  </sheetPr>
  <dimension ref="A1:X47"/>
  <sheetViews>
    <sheetView topLeftCell="A22" workbookViewId="0">
      <selection activeCell="Z52" sqref="Z52"/>
    </sheetView>
  </sheetViews>
  <sheetFormatPr defaultRowHeight="13.5"/>
  <cols>
    <col min="1" max="1" width="4" style="22" customWidth="1"/>
    <col min="2" max="2" width="5.109375" style="22" customWidth="1"/>
    <col min="3" max="12" width="3.44140625" style="22" customWidth="1"/>
    <col min="13" max="13" width="5.21875" style="22" customWidth="1"/>
    <col min="14" max="14" width="3.44140625" style="22" customWidth="1"/>
    <col min="15" max="15" width="5" style="22" customWidth="1"/>
    <col min="16" max="16" width="2.5546875" style="22" customWidth="1"/>
    <col min="17" max="17" width="3.44140625" style="22" customWidth="1"/>
    <col min="18" max="18" width="8.88671875" style="22" customWidth="1"/>
    <col min="19" max="21" width="3.5546875" style="22" customWidth="1"/>
    <col min="22" max="22" width="4" style="22" customWidth="1"/>
    <col min="23" max="23" width="4.109375" style="22" customWidth="1"/>
    <col min="24" max="24" width="4.33203125" style="22" customWidth="1"/>
    <col min="25" max="16384" width="8.88671875" style="22" customWidth="1"/>
  </cols>
  <sheetData>
    <row r="1" spans="1:24">
      <c r="A1" s="22" t="s">
        <v>141</v>
      </c>
    </row>
    <row r="4" spans="1:24">
      <c r="A4" s="23" t="s">
        <v>137</v>
      </c>
      <c r="B4" s="23"/>
      <c r="C4" s="23"/>
      <c r="D4" s="23"/>
      <c r="E4" s="23"/>
      <c r="F4" s="23"/>
      <c r="G4" s="23"/>
      <c r="H4" s="23"/>
      <c r="I4" s="23"/>
      <c r="J4" s="23"/>
      <c r="K4" s="23"/>
      <c r="L4" s="23"/>
      <c r="M4" s="23"/>
      <c r="N4" s="23"/>
      <c r="O4" s="23"/>
      <c r="P4" s="23"/>
      <c r="Q4" s="23"/>
      <c r="R4" s="23"/>
      <c r="S4" s="23"/>
      <c r="T4" s="23"/>
      <c r="U4" s="23"/>
      <c r="V4" s="23"/>
      <c r="W4" s="23"/>
      <c r="X4" s="23"/>
    </row>
    <row r="6" spans="1:24">
      <c r="H6" s="32"/>
      <c r="I6" s="32"/>
    </row>
    <row r="7" spans="1:24">
      <c r="P7" s="35"/>
      <c r="V7" s="22" t="s">
        <v>100</v>
      </c>
      <c r="W7" s="45"/>
      <c r="X7" s="22" t="s">
        <v>99</v>
      </c>
    </row>
    <row r="8" spans="1:24">
      <c r="R8" s="22" t="s">
        <v>95</v>
      </c>
      <c r="S8" s="38">
        <v>3</v>
      </c>
      <c r="T8" s="40" t="s">
        <v>96</v>
      </c>
      <c r="U8" s="38">
        <v>9</v>
      </c>
      <c r="V8" s="44" t="s">
        <v>11</v>
      </c>
      <c r="W8" s="38">
        <v>20</v>
      </c>
      <c r="X8" s="40" t="s">
        <v>98</v>
      </c>
    </row>
    <row r="9" spans="1:24">
      <c r="B9" s="22" t="s">
        <v>119</v>
      </c>
    </row>
    <row r="11" spans="1:24" ht="30" customHeight="1">
      <c r="N11" s="34" t="s">
        <v>25</v>
      </c>
      <c r="O11" s="34"/>
      <c r="P11" s="34"/>
      <c r="Q11" s="36" t="str">
        <f>'4-③ (一括比例方式)'!C12</f>
        <v>静岡県○○市○○町○○番地</v>
      </c>
      <c r="R11" s="36"/>
      <c r="S11" s="36"/>
      <c r="T11" s="36"/>
      <c r="U11" s="36"/>
      <c r="V11" s="36"/>
      <c r="W11" s="36"/>
      <c r="X11" s="36"/>
    </row>
    <row r="12" spans="1:24" ht="30" customHeight="1">
      <c r="N12" s="34" t="s">
        <v>102</v>
      </c>
      <c r="O12" s="34"/>
      <c r="P12" s="34"/>
      <c r="Q12" s="36" t="str">
        <f>'4-③ (一括比例方式)'!C9</f>
        <v>株式会社ぬま</v>
      </c>
      <c r="R12" s="36"/>
      <c r="S12" s="36"/>
      <c r="T12" s="36"/>
      <c r="U12" s="36"/>
      <c r="V12" s="36"/>
      <c r="W12" s="36"/>
      <c r="X12" s="36"/>
    </row>
    <row r="13" spans="1:24" ht="28.2" customHeight="1">
      <c r="N13" s="34" t="s">
        <v>103</v>
      </c>
      <c r="O13" s="34"/>
      <c r="P13" s="34"/>
      <c r="Q13" s="36" t="str">
        <f>'4-③ (一括比例方式)'!D14</f>
        <v>代表取締役</v>
      </c>
      <c r="R13" s="36"/>
      <c r="S13" s="36"/>
      <c r="T13" s="36" t="str">
        <f>'4-③ (一括比例方式)'!G14</f>
        <v>あいうえお</v>
      </c>
      <c r="U13" s="36"/>
      <c r="V13" s="36"/>
      <c r="W13" s="36"/>
      <c r="X13" s="46" t="s">
        <v>118</v>
      </c>
    </row>
    <row r="17" spans="1:24" ht="18.600000000000001" customHeight="1">
      <c r="A17" s="25" t="s">
        <v>104</v>
      </c>
      <c r="B17" s="25" t="s">
        <v>95</v>
      </c>
      <c r="C17" s="30">
        <v>3</v>
      </c>
      <c r="D17" s="25" t="s">
        <v>96</v>
      </c>
      <c r="E17" s="30">
        <v>1</v>
      </c>
      <c r="F17" s="25" t="s">
        <v>11</v>
      </c>
      <c r="G17" s="30">
        <v>19</v>
      </c>
      <c r="H17" s="26" t="s">
        <v>105</v>
      </c>
      <c r="I17" s="26"/>
      <c r="J17" s="26"/>
      <c r="K17" s="22" t="s">
        <v>106</v>
      </c>
      <c r="M17" s="31">
        <v>229</v>
      </c>
      <c r="N17" s="22" t="s">
        <v>107</v>
      </c>
      <c r="O17" s="31">
        <v>52</v>
      </c>
      <c r="Q17" s="37"/>
      <c r="R17" s="22" t="s">
        <v>142</v>
      </c>
    </row>
    <row r="18" spans="1:24" ht="18.600000000000001" customHeight="1">
      <c r="A18" s="26" t="s">
        <v>143</v>
      </c>
      <c r="B18" s="26"/>
      <c r="C18" s="26"/>
      <c r="D18" s="26"/>
      <c r="E18" s="26"/>
      <c r="F18" s="26"/>
      <c r="G18" s="26"/>
      <c r="H18" s="26"/>
      <c r="I18" s="26"/>
      <c r="J18" s="26"/>
      <c r="K18" s="26"/>
      <c r="L18" s="26"/>
      <c r="M18" s="26"/>
      <c r="N18" s="26"/>
      <c r="O18" s="26"/>
      <c r="P18" s="26"/>
      <c r="Q18" s="26"/>
      <c r="R18" s="26"/>
      <c r="S18" s="26"/>
      <c r="T18" s="26"/>
      <c r="U18" s="26"/>
      <c r="V18" s="26"/>
      <c r="W18" s="26"/>
      <c r="X18" s="26"/>
    </row>
    <row r="19" spans="1:24" ht="18.600000000000001" customHeight="1">
      <c r="A19" s="27" t="s">
        <v>97</v>
      </c>
      <c r="B19" s="27"/>
      <c r="C19" s="27"/>
      <c r="D19" s="27"/>
      <c r="E19" s="27"/>
      <c r="F19" s="27"/>
      <c r="G19" s="27"/>
      <c r="H19" s="27"/>
      <c r="I19" s="27"/>
      <c r="J19" s="27"/>
      <c r="K19" s="27"/>
      <c r="L19" s="27"/>
      <c r="M19" s="27"/>
      <c r="N19" s="27"/>
      <c r="O19" s="27"/>
      <c r="P19" s="27"/>
      <c r="Q19" s="27"/>
      <c r="R19" s="27"/>
      <c r="S19" s="27"/>
      <c r="T19" s="27"/>
      <c r="U19" s="27"/>
      <c r="V19" s="27"/>
      <c r="W19" s="27"/>
      <c r="X19" s="27"/>
    </row>
    <row r="23" spans="1:24">
      <c r="A23" s="23"/>
      <c r="B23" s="23"/>
      <c r="C23" s="23"/>
      <c r="D23" s="23"/>
      <c r="E23" s="23"/>
      <c r="F23" s="23"/>
      <c r="G23" s="23"/>
      <c r="H23" s="23"/>
      <c r="I23" s="23"/>
      <c r="J23" s="23"/>
      <c r="K23" s="23"/>
      <c r="L23" s="23"/>
      <c r="M23" s="23"/>
      <c r="N23" s="23"/>
      <c r="O23" s="23"/>
      <c r="P23" s="23"/>
      <c r="Q23" s="23"/>
      <c r="R23" s="23"/>
      <c r="S23" s="23"/>
      <c r="T23" s="23"/>
      <c r="U23" s="23"/>
      <c r="V23" s="23"/>
      <c r="W23" s="23"/>
      <c r="X23" s="23"/>
    </row>
    <row r="24" spans="1:24">
      <c r="A24" s="23" t="s">
        <v>94</v>
      </c>
      <c r="B24" s="23"/>
      <c r="C24" s="23"/>
      <c r="D24" s="23"/>
      <c r="E24" s="23"/>
      <c r="F24" s="23"/>
      <c r="G24" s="23"/>
      <c r="H24" s="23"/>
      <c r="I24" s="23"/>
      <c r="J24" s="23"/>
      <c r="K24" s="23"/>
      <c r="L24" s="23"/>
      <c r="M24" s="23"/>
      <c r="N24" s="23"/>
      <c r="O24" s="23"/>
      <c r="P24" s="23"/>
      <c r="Q24" s="23"/>
      <c r="R24" s="23"/>
      <c r="S24" s="23"/>
      <c r="T24" s="23"/>
      <c r="U24" s="23"/>
      <c r="V24" s="23"/>
      <c r="W24" s="23"/>
      <c r="X24" s="23"/>
    </row>
    <row r="26" spans="1:24">
      <c r="B26" s="22" t="s">
        <v>151</v>
      </c>
      <c r="S26" s="39" t="s">
        <v>49</v>
      </c>
      <c r="T26" s="41">
        <f>'4-③ (一括比例方式)'!C17</f>
        <v>1485000</v>
      </c>
      <c r="U26" s="41"/>
      <c r="V26" s="41"/>
      <c r="W26" s="41"/>
      <c r="X26" s="22" t="s">
        <v>108</v>
      </c>
    </row>
    <row r="27" spans="1:24">
      <c r="B27" s="22" t="s">
        <v>101</v>
      </c>
      <c r="C27" s="31">
        <v>3</v>
      </c>
      <c r="D27" s="22" t="s">
        <v>96</v>
      </c>
      <c r="E27" s="31">
        <v>3</v>
      </c>
      <c r="F27" s="22" t="s">
        <v>11</v>
      </c>
      <c r="G27" s="31">
        <v>7</v>
      </c>
      <c r="H27" s="22" t="s">
        <v>105</v>
      </c>
      <c r="K27" s="22" t="s">
        <v>115</v>
      </c>
      <c r="M27" s="31">
        <v>337</v>
      </c>
      <c r="N27" s="22" t="s">
        <v>107</v>
      </c>
      <c r="O27" s="31">
        <v>52</v>
      </c>
      <c r="Q27" s="37"/>
      <c r="R27" s="22" t="s">
        <v>109</v>
      </c>
      <c r="S27" s="39"/>
    </row>
    <row r="28" spans="1:24" s="22" customFormat="1">
      <c r="A28" s="22"/>
      <c r="B28" s="22"/>
      <c r="C28" s="22"/>
      <c r="D28" s="22"/>
      <c r="E28" s="22"/>
      <c r="F28" s="22"/>
      <c r="G28" s="22"/>
      <c r="H28" s="22"/>
      <c r="I28" s="22"/>
      <c r="J28" s="22"/>
      <c r="K28" s="22"/>
      <c r="L28" s="22"/>
      <c r="M28" s="22"/>
      <c r="N28" s="22"/>
      <c r="O28" s="22"/>
      <c r="P28" s="22"/>
      <c r="Q28" s="22"/>
      <c r="R28" s="22"/>
      <c r="S28" s="39"/>
      <c r="T28" s="22"/>
      <c r="U28" s="22"/>
      <c r="V28" s="22"/>
      <c r="W28" s="22"/>
      <c r="X28" s="22"/>
    </row>
    <row r="29" spans="1:24" s="22" customFormat="1">
      <c r="A29" s="22"/>
      <c r="B29" s="22"/>
      <c r="C29" s="22"/>
      <c r="D29" s="22"/>
      <c r="E29" s="22"/>
      <c r="F29" s="22"/>
      <c r="G29" s="22"/>
      <c r="H29" s="22"/>
      <c r="I29" s="22"/>
      <c r="J29" s="22"/>
      <c r="K29" s="22"/>
      <c r="L29" s="22"/>
      <c r="M29" s="22"/>
      <c r="N29" s="22"/>
      <c r="O29" s="22"/>
      <c r="P29" s="22"/>
      <c r="Q29" s="22"/>
      <c r="R29" s="22"/>
      <c r="S29" s="39"/>
      <c r="T29" s="22"/>
      <c r="U29" s="22"/>
      <c r="V29" s="22"/>
      <c r="W29" s="22"/>
      <c r="X29" s="22"/>
    </row>
    <row r="30" spans="1:24" s="22" customFormat="1">
      <c r="A30" s="22"/>
      <c r="B30" s="22"/>
      <c r="C30" s="22"/>
      <c r="D30" s="22"/>
      <c r="E30" s="22"/>
      <c r="F30" s="22"/>
      <c r="G30" s="22"/>
      <c r="H30" s="22"/>
      <c r="I30" s="22"/>
      <c r="J30" s="22"/>
      <c r="K30" s="22"/>
      <c r="L30" s="22"/>
      <c r="M30" s="22"/>
      <c r="N30" s="22"/>
      <c r="O30" s="22"/>
      <c r="P30" s="22"/>
      <c r="Q30" s="22"/>
      <c r="R30" s="22"/>
      <c r="S30" s="39"/>
      <c r="T30" s="22"/>
      <c r="U30" s="22"/>
      <c r="V30" s="22"/>
      <c r="W30" s="22"/>
      <c r="X30" s="22"/>
    </row>
    <row r="31" spans="1:24">
      <c r="S31" s="39"/>
      <c r="T31" s="42"/>
      <c r="U31" s="42"/>
      <c r="V31" s="42"/>
      <c r="W31" s="42"/>
    </row>
    <row r="32" spans="1:24">
      <c r="B32" s="22" t="s">
        <v>29</v>
      </c>
      <c r="S32" s="39" t="s">
        <v>49</v>
      </c>
      <c r="T32" s="43">
        <v>0</v>
      </c>
      <c r="U32" s="43"/>
      <c r="V32" s="43"/>
      <c r="W32" s="43"/>
      <c r="X32" s="22" t="s">
        <v>108</v>
      </c>
    </row>
    <row r="33" spans="2:24">
      <c r="S33" s="39"/>
    </row>
    <row r="34" spans="2:24">
      <c r="S34" s="39"/>
    </row>
    <row r="36" spans="2:24">
      <c r="B36" s="22" t="s">
        <v>110</v>
      </c>
      <c r="S36" s="39" t="s">
        <v>49</v>
      </c>
      <c r="T36" s="41">
        <f>'4-③ (一括比例方式)'!J49</f>
        <v>12275</v>
      </c>
      <c r="U36" s="41"/>
      <c r="V36" s="41"/>
      <c r="W36" s="41"/>
      <c r="X36" s="22" t="s">
        <v>108</v>
      </c>
    </row>
    <row r="37" spans="2:24">
      <c r="S37" s="39"/>
    </row>
    <row r="38" spans="2:24">
      <c r="S38" s="39"/>
    </row>
    <row r="39" spans="2:24">
      <c r="S39" s="39"/>
    </row>
    <row r="40" spans="2:24">
      <c r="B40" s="22" t="s">
        <v>92</v>
      </c>
      <c r="S40" s="39" t="s">
        <v>49</v>
      </c>
      <c r="T40" s="41">
        <f>T36-T32</f>
        <v>12275</v>
      </c>
      <c r="U40" s="41"/>
      <c r="V40" s="41"/>
      <c r="W40" s="41"/>
      <c r="X40" s="22" t="s">
        <v>108</v>
      </c>
    </row>
    <row r="43" spans="2:24">
      <c r="B43" s="28" t="s">
        <v>111</v>
      </c>
      <c r="C43" s="28"/>
      <c r="D43" s="28"/>
      <c r="E43" s="28"/>
      <c r="F43" s="28"/>
      <c r="G43" s="28"/>
      <c r="H43" s="28"/>
      <c r="I43" s="28"/>
    </row>
    <row r="44" spans="2:24" ht="18" customHeight="1">
      <c r="B44" s="29" t="s">
        <v>134</v>
      </c>
      <c r="C44" s="29"/>
      <c r="D44" s="29"/>
      <c r="E44" s="29"/>
      <c r="F44" s="29"/>
      <c r="G44" s="29"/>
      <c r="H44" s="29"/>
      <c r="I44" s="29"/>
      <c r="J44" s="29"/>
      <c r="K44" s="29"/>
      <c r="L44" s="29"/>
      <c r="M44" s="29"/>
      <c r="N44" s="29"/>
      <c r="O44" s="29"/>
      <c r="P44" s="29"/>
      <c r="Q44" s="29"/>
      <c r="R44" s="29"/>
      <c r="S44" s="29"/>
      <c r="T44" s="29"/>
      <c r="U44" s="29"/>
      <c r="V44" s="29"/>
      <c r="W44" s="29"/>
      <c r="X44" s="29"/>
    </row>
    <row r="45" spans="2:24" ht="18" customHeight="1">
      <c r="B45" s="29" t="s">
        <v>136</v>
      </c>
      <c r="C45" s="29"/>
      <c r="D45" s="29"/>
      <c r="E45" s="29"/>
      <c r="F45" s="29"/>
      <c r="G45" s="29"/>
      <c r="H45" s="29"/>
      <c r="I45" s="29"/>
      <c r="J45" s="29"/>
      <c r="K45" s="29"/>
      <c r="L45" s="29"/>
      <c r="M45" s="29"/>
      <c r="N45" s="29"/>
      <c r="O45" s="29"/>
      <c r="P45" s="29"/>
      <c r="Q45" s="29"/>
      <c r="R45" s="29"/>
      <c r="S45" s="29"/>
      <c r="T45" s="29"/>
      <c r="U45" s="29"/>
      <c r="V45" s="29"/>
      <c r="W45" s="29"/>
      <c r="X45" s="29"/>
    </row>
    <row r="46" spans="2:24" ht="18" customHeight="1">
      <c r="B46" s="29" t="s">
        <v>135</v>
      </c>
      <c r="C46" s="29"/>
      <c r="D46" s="29"/>
      <c r="E46" s="29"/>
      <c r="F46" s="29"/>
      <c r="G46" s="29"/>
      <c r="H46" s="29"/>
      <c r="I46" s="29"/>
      <c r="J46" s="29"/>
      <c r="K46" s="29"/>
      <c r="L46" s="29"/>
      <c r="M46" s="29"/>
      <c r="N46" s="29"/>
      <c r="O46" s="29"/>
      <c r="P46" s="29"/>
      <c r="Q46" s="29"/>
      <c r="R46" s="29"/>
      <c r="S46" s="29"/>
      <c r="T46" s="29"/>
      <c r="U46" s="29"/>
      <c r="V46" s="29"/>
      <c r="W46" s="29"/>
      <c r="X46" s="29"/>
    </row>
    <row r="47" spans="2:24" ht="19.8" customHeight="1">
      <c r="B47" s="29"/>
      <c r="C47" s="29"/>
      <c r="D47" s="29"/>
      <c r="E47" s="29"/>
      <c r="F47" s="29"/>
      <c r="G47" s="29"/>
      <c r="H47" s="29"/>
      <c r="I47" s="29"/>
      <c r="J47" s="29"/>
      <c r="K47" s="29"/>
      <c r="L47" s="29"/>
      <c r="M47" s="29"/>
      <c r="N47" s="29"/>
      <c r="O47" s="29"/>
      <c r="P47" s="29"/>
      <c r="Q47" s="29"/>
      <c r="R47" s="29"/>
      <c r="S47" s="29"/>
      <c r="T47" s="29"/>
      <c r="U47" s="29"/>
      <c r="V47" s="29"/>
      <c r="W47" s="29"/>
    </row>
  </sheetData>
  <mergeCells count="23">
    <mergeCell ref="A4:X4"/>
    <mergeCell ref="H6:I6"/>
    <mergeCell ref="N11:P11"/>
    <mergeCell ref="Q11:X11"/>
    <mergeCell ref="N12:P12"/>
    <mergeCell ref="Q12:X12"/>
    <mergeCell ref="N13:P13"/>
    <mergeCell ref="Q13:S13"/>
    <mergeCell ref="T13:W13"/>
    <mergeCell ref="H17:J17"/>
    <mergeCell ref="A18:X18"/>
    <mergeCell ref="A23:X23"/>
    <mergeCell ref="A24:X24"/>
    <mergeCell ref="T26:W26"/>
    <mergeCell ref="T31:W31"/>
    <mergeCell ref="T32:W32"/>
    <mergeCell ref="T36:W36"/>
    <mergeCell ref="T40:W40"/>
    <mergeCell ref="B43:I43"/>
    <mergeCell ref="B44:X44"/>
    <mergeCell ref="B45:X45"/>
    <mergeCell ref="B46:X46"/>
    <mergeCell ref="B47:W47"/>
  </mergeCells>
  <phoneticPr fontId="11" type="Hiragana"/>
  <pageMargins left="0.7" right="0.7" top="0.75" bottom="0.75" header="0.3" footer="0.3"/>
  <pageSetup paperSize="9" scale="90"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A6A6"/>
  </sheetPr>
  <dimension ref="A2:O59"/>
  <sheetViews>
    <sheetView tabSelected="1" view="pageBreakPreview" topLeftCell="A25" zoomScale="85" zoomScaleSheetLayoutView="85" workbookViewId="0">
      <selection activeCell="M32" sqref="M32"/>
    </sheetView>
  </sheetViews>
  <sheetFormatPr defaultColWidth="9" defaultRowHeight="13.5"/>
  <cols>
    <col min="1" max="1" width="3.125" style="47" customWidth="1"/>
    <col min="2" max="2" width="4.21875" style="47" customWidth="1"/>
    <col min="3" max="3" width="26.125" style="48" customWidth="1"/>
    <col min="4" max="4" width="20.5" style="48" customWidth="1"/>
    <col min="5" max="10" width="14.625" style="48" customWidth="1"/>
    <col min="11" max="11" width="4.125" style="48" customWidth="1"/>
    <col min="12" max="12" width="16" style="48" customWidth="1"/>
    <col min="13" max="13" width="14.75" style="48" customWidth="1"/>
    <col min="14" max="14" width="10.75" style="48" customWidth="1"/>
    <col min="15" max="256" width="9" style="48"/>
    <col min="257" max="257" width="3.125" style="48" customWidth="1"/>
    <col min="258" max="258" width="3.25" style="48" customWidth="1"/>
    <col min="259" max="260" width="8.125" style="48" customWidth="1"/>
    <col min="261" max="261" width="5.75" style="48" customWidth="1"/>
    <col min="262" max="262" width="2.75" style="48" bestFit="1" customWidth="1"/>
    <col min="263" max="263" width="3.75" style="48" bestFit="1" customWidth="1"/>
    <col min="264" max="264" width="4.875" style="48" bestFit="1" customWidth="1"/>
    <col min="265" max="265" width="13.75" style="48" customWidth="1"/>
    <col min="266" max="266" width="17.625" style="48" customWidth="1"/>
    <col min="267" max="267" width="20" style="48" customWidth="1"/>
    <col min="268" max="268" width="16" style="48" customWidth="1"/>
    <col min="269" max="269" width="14.75" style="48" customWidth="1"/>
    <col min="270" max="270" width="10.75" style="48" customWidth="1"/>
    <col min="271" max="512" width="9" style="48"/>
    <col min="513" max="513" width="3.125" style="48" customWidth="1"/>
    <col min="514" max="514" width="3.25" style="48" customWidth="1"/>
    <col min="515" max="516" width="8.125" style="48" customWidth="1"/>
    <col min="517" max="517" width="5.75" style="48" customWidth="1"/>
    <col min="518" max="518" width="2.75" style="48" bestFit="1" customWidth="1"/>
    <col min="519" max="519" width="3.75" style="48" bestFit="1" customWidth="1"/>
    <col min="520" max="520" width="4.875" style="48" bestFit="1" customWidth="1"/>
    <col min="521" max="521" width="13.75" style="48" customWidth="1"/>
    <col min="522" max="522" width="17.625" style="48" customWidth="1"/>
    <col min="523" max="523" width="20" style="48" customWidth="1"/>
    <col min="524" max="524" width="16" style="48" customWidth="1"/>
    <col min="525" max="525" width="14.75" style="48" customWidth="1"/>
    <col min="526" max="526" width="10.75" style="48" customWidth="1"/>
    <col min="527" max="768" width="9" style="48"/>
    <col min="769" max="769" width="3.125" style="48" customWidth="1"/>
    <col min="770" max="770" width="3.25" style="48" customWidth="1"/>
    <col min="771" max="772" width="8.125" style="48" customWidth="1"/>
    <col min="773" max="773" width="5.75" style="48" customWidth="1"/>
    <col min="774" max="774" width="2.75" style="48" bestFit="1" customWidth="1"/>
    <col min="775" max="775" width="3.75" style="48" bestFit="1" customWidth="1"/>
    <col min="776" max="776" width="4.875" style="48" bestFit="1" customWidth="1"/>
    <col min="777" max="777" width="13.75" style="48" customWidth="1"/>
    <col min="778" max="778" width="17.625" style="48" customWidth="1"/>
    <col min="779" max="779" width="20" style="48" customWidth="1"/>
    <col min="780" max="780" width="16" style="48" customWidth="1"/>
    <col min="781" max="781" width="14.75" style="48" customWidth="1"/>
    <col min="782" max="782" width="10.75" style="48" customWidth="1"/>
    <col min="783" max="1024" width="9" style="48"/>
    <col min="1025" max="1025" width="3.125" style="48" customWidth="1"/>
    <col min="1026" max="1026" width="3.25" style="48" customWidth="1"/>
    <col min="1027" max="1028" width="8.125" style="48" customWidth="1"/>
    <col min="1029" max="1029" width="5.75" style="48" customWidth="1"/>
    <col min="1030" max="1030" width="2.75" style="48" bestFit="1" customWidth="1"/>
    <col min="1031" max="1031" width="3.75" style="48" bestFit="1" customWidth="1"/>
    <col min="1032" max="1032" width="4.875" style="48" bestFit="1" customWidth="1"/>
    <col min="1033" max="1033" width="13.75" style="48" customWidth="1"/>
    <col min="1034" max="1034" width="17.625" style="48" customWidth="1"/>
    <col min="1035" max="1035" width="20" style="48" customWidth="1"/>
    <col min="1036" max="1036" width="16" style="48" customWidth="1"/>
    <col min="1037" max="1037" width="14.75" style="48" customWidth="1"/>
    <col min="1038" max="1038" width="10.75" style="48" customWidth="1"/>
    <col min="1039" max="1280" width="9" style="48"/>
    <col min="1281" max="1281" width="3.125" style="48" customWidth="1"/>
    <col min="1282" max="1282" width="3.25" style="48" customWidth="1"/>
    <col min="1283" max="1284" width="8.125" style="48" customWidth="1"/>
    <col min="1285" max="1285" width="5.75" style="48" customWidth="1"/>
    <col min="1286" max="1286" width="2.75" style="48" bestFit="1" customWidth="1"/>
    <col min="1287" max="1287" width="3.75" style="48" bestFit="1" customWidth="1"/>
    <col min="1288" max="1288" width="4.875" style="48" bestFit="1" customWidth="1"/>
    <col min="1289" max="1289" width="13.75" style="48" customWidth="1"/>
    <col min="1290" max="1290" width="17.625" style="48" customWidth="1"/>
    <col min="1291" max="1291" width="20" style="48" customWidth="1"/>
    <col min="1292" max="1292" width="16" style="48" customWidth="1"/>
    <col min="1293" max="1293" width="14.75" style="48" customWidth="1"/>
    <col min="1294" max="1294" width="10.75" style="48" customWidth="1"/>
    <col min="1295" max="1536" width="9" style="48"/>
    <col min="1537" max="1537" width="3.125" style="48" customWidth="1"/>
    <col min="1538" max="1538" width="3.25" style="48" customWidth="1"/>
    <col min="1539" max="1540" width="8.125" style="48" customWidth="1"/>
    <col min="1541" max="1541" width="5.75" style="48" customWidth="1"/>
    <col min="1542" max="1542" width="2.75" style="48" bestFit="1" customWidth="1"/>
    <col min="1543" max="1543" width="3.75" style="48" bestFit="1" customWidth="1"/>
    <col min="1544" max="1544" width="4.875" style="48" bestFit="1" customWidth="1"/>
    <col min="1545" max="1545" width="13.75" style="48" customWidth="1"/>
    <col min="1546" max="1546" width="17.625" style="48" customWidth="1"/>
    <col min="1547" max="1547" width="20" style="48" customWidth="1"/>
    <col min="1548" max="1548" width="16" style="48" customWidth="1"/>
    <col min="1549" max="1549" width="14.75" style="48" customWidth="1"/>
    <col min="1550" max="1550" width="10.75" style="48" customWidth="1"/>
    <col min="1551" max="1792" width="9" style="48"/>
    <col min="1793" max="1793" width="3.125" style="48" customWidth="1"/>
    <col min="1794" max="1794" width="3.25" style="48" customWidth="1"/>
    <col min="1795" max="1796" width="8.125" style="48" customWidth="1"/>
    <col min="1797" max="1797" width="5.75" style="48" customWidth="1"/>
    <col min="1798" max="1798" width="2.75" style="48" bestFit="1" customWidth="1"/>
    <col min="1799" max="1799" width="3.75" style="48" bestFit="1" customWidth="1"/>
    <col min="1800" max="1800" width="4.875" style="48" bestFit="1" customWidth="1"/>
    <col min="1801" max="1801" width="13.75" style="48" customWidth="1"/>
    <col min="1802" max="1802" width="17.625" style="48" customWidth="1"/>
    <col min="1803" max="1803" width="20" style="48" customWidth="1"/>
    <col min="1804" max="1804" width="16" style="48" customWidth="1"/>
    <col min="1805" max="1805" width="14.75" style="48" customWidth="1"/>
    <col min="1806" max="1806" width="10.75" style="48" customWidth="1"/>
    <col min="1807" max="2048" width="9" style="48"/>
    <col min="2049" max="2049" width="3.125" style="48" customWidth="1"/>
    <col min="2050" max="2050" width="3.25" style="48" customWidth="1"/>
    <col min="2051" max="2052" width="8.125" style="48" customWidth="1"/>
    <col min="2053" max="2053" width="5.75" style="48" customWidth="1"/>
    <col min="2054" max="2054" width="2.75" style="48" bestFit="1" customWidth="1"/>
    <col min="2055" max="2055" width="3.75" style="48" bestFit="1" customWidth="1"/>
    <col min="2056" max="2056" width="4.875" style="48" bestFit="1" customWidth="1"/>
    <col min="2057" max="2057" width="13.75" style="48" customWidth="1"/>
    <col min="2058" max="2058" width="17.625" style="48" customWidth="1"/>
    <col min="2059" max="2059" width="20" style="48" customWidth="1"/>
    <col min="2060" max="2060" width="16" style="48" customWidth="1"/>
    <col min="2061" max="2061" width="14.75" style="48" customWidth="1"/>
    <col min="2062" max="2062" width="10.75" style="48" customWidth="1"/>
    <col min="2063" max="2304" width="9" style="48"/>
    <col min="2305" max="2305" width="3.125" style="48" customWidth="1"/>
    <col min="2306" max="2306" width="3.25" style="48" customWidth="1"/>
    <col min="2307" max="2308" width="8.125" style="48" customWidth="1"/>
    <col min="2309" max="2309" width="5.75" style="48" customWidth="1"/>
    <col min="2310" max="2310" width="2.75" style="48" bestFit="1" customWidth="1"/>
    <col min="2311" max="2311" width="3.75" style="48" bestFit="1" customWidth="1"/>
    <col min="2312" max="2312" width="4.875" style="48" bestFit="1" customWidth="1"/>
    <col min="2313" max="2313" width="13.75" style="48" customWidth="1"/>
    <col min="2314" max="2314" width="17.625" style="48" customWidth="1"/>
    <col min="2315" max="2315" width="20" style="48" customWidth="1"/>
    <col min="2316" max="2316" width="16" style="48" customWidth="1"/>
    <col min="2317" max="2317" width="14.75" style="48" customWidth="1"/>
    <col min="2318" max="2318" width="10.75" style="48" customWidth="1"/>
    <col min="2319" max="2560" width="9" style="48"/>
    <col min="2561" max="2561" width="3.125" style="48" customWidth="1"/>
    <col min="2562" max="2562" width="3.25" style="48" customWidth="1"/>
    <col min="2563" max="2564" width="8.125" style="48" customWidth="1"/>
    <col min="2565" max="2565" width="5.75" style="48" customWidth="1"/>
    <col min="2566" max="2566" width="2.75" style="48" bestFit="1" customWidth="1"/>
    <col min="2567" max="2567" width="3.75" style="48" bestFit="1" customWidth="1"/>
    <col min="2568" max="2568" width="4.875" style="48" bestFit="1" customWidth="1"/>
    <col min="2569" max="2569" width="13.75" style="48" customWidth="1"/>
    <col min="2570" max="2570" width="17.625" style="48" customWidth="1"/>
    <col min="2571" max="2571" width="20" style="48" customWidth="1"/>
    <col min="2572" max="2572" width="16" style="48" customWidth="1"/>
    <col min="2573" max="2573" width="14.75" style="48" customWidth="1"/>
    <col min="2574" max="2574" width="10.75" style="48" customWidth="1"/>
    <col min="2575" max="2816" width="9" style="48"/>
    <col min="2817" max="2817" width="3.125" style="48" customWidth="1"/>
    <col min="2818" max="2818" width="3.25" style="48" customWidth="1"/>
    <col min="2819" max="2820" width="8.125" style="48" customWidth="1"/>
    <col min="2821" max="2821" width="5.75" style="48" customWidth="1"/>
    <col min="2822" max="2822" width="2.75" style="48" bestFit="1" customWidth="1"/>
    <col min="2823" max="2823" width="3.75" style="48" bestFit="1" customWidth="1"/>
    <col min="2824" max="2824" width="4.875" style="48" bestFit="1" customWidth="1"/>
    <col min="2825" max="2825" width="13.75" style="48" customWidth="1"/>
    <col min="2826" max="2826" width="17.625" style="48" customWidth="1"/>
    <col min="2827" max="2827" width="20" style="48" customWidth="1"/>
    <col min="2828" max="2828" width="16" style="48" customWidth="1"/>
    <col min="2829" max="2829" width="14.75" style="48" customWidth="1"/>
    <col min="2830" max="2830" width="10.75" style="48" customWidth="1"/>
    <col min="2831" max="3072" width="9" style="48"/>
    <col min="3073" max="3073" width="3.125" style="48" customWidth="1"/>
    <col min="3074" max="3074" width="3.25" style="48" customWidth="1"/>
    <col min="3075" max="3076" width="8.125" style="48" customWidth="1"/>
    <col min="3077" max="3077" width="5.75" style="48" customWidth="1"/>
    <col min="3078" max="3078" width="2.75" style="48" bestFit="1" customWidth="1"/>
    <col min="3079" max="3079" width="3.75" style="48" bestFit="1" customWidth="1"/>
    <col min="3080" max="3080" width="4.875" style="48" bestFit="1" customWidth="1"/>
    <col min="3081" max="3081" width="13.75" style="48" customWidth="1"/>
    <col min="3082" max="3082" width="17.625" style="48" customWidth="1"/>
    <col min="3083" max="3083" width="20" style="48" customWidth="1"/>
    <col min="3084" max="3084" width="16" style="48" customWidth="1"/>
    <col min="3085" max="3085" width="14.75" style="48" customWidth="1"/>
    <col min="3086" max="3086" width="10.75" style="48" customWidth="1"/>
    <col min="3087" max="3328" width="9" style="48"/>
    <col min="3329" max="3329" width="3.125" style="48" customWidth="1"/>
    <col min="3330" max="3330" width="3.25" style="48" customWidth="1"/>
    <col min="3331" max="3332" width="8.125" style="48" customWidth="1"/>
    <col min="3333" max="3333" width="5.75" style="48" customWidth="1"/>
    <col min="3334" max="3334" width="2.75" style="48" bestFit="1" customWidth="1"/>
    <col min="3335" max="3335" width="3.75" style="48" bestFit="1" customWidth="1"/>
    <col min="3336" max="3336" width="4.875" style="48" bestFit="1" customWidth="1"/>
    <col min="3337" max="3337" width="13.75" style="48" customWidth="1"/>
    <col min="3338" max="3338" width="17.625" style="48" customWidth="1"/>
    <col min="3339" max="3339" width="20" style="48" customWidth="1"/>
    <col min="3340" max="3340" width="16" style="48" customWidth="1"/>
    <col min="3341" max="3341" width="14.75" style="48" customWidth="1"/>
    <col min="3342" max="3342" width="10.75" style="48" customWidth="1"/>
    <col min="3343" max="3584" width="9" style="48"/>
    <col min="3585" max="3585" width="3.125" style="48" customWidth="1"/>
    <col min="3586" max="3586" width="3.25" style="48" customWidth="1"/>
    <col min="3587" max="3588" width="8.125" style="48" customWidth="1"/>
    <col min="3589" max="3589" width="5.75" style="48" customWidth="1"/>
    <col min="3590" max="3590" width="2.75" style="48" bestFit="1" customWidth="1"/>
    <col min="3591" max="3591" width="3.75" style="48" bestFit="1" customWidth="1"/>
    <col min="3592" max="3592" width="4.875" style="48" bestFit="1" customWidth="1"/>
    <col min="3593" max="3593" width="13.75" style="48" customWidth="1"/>
    <col min="3594" max="3594" width="17.625" style="48" customWidth="1"/>
    <col min="3595" max="3595" width="20" style="48" customWidth="1"/>
    <col min="3596" max="3596" width="16" style="48" customWidth="1"/>
    <col min="3597" max="3597" width="14.75" style="48" customWidth="1"/>
    <col min="3598" max="3598" width="10.75" style="48" customWidth="1"/>
    <col min="3599" max="3840" width="9" style="48"/>
    <col min="3841" max="3841" width="3.125" style="48" customWidth="1"/>
    <col min="3842" max="3842" width="3.25" style="48" customWidth="1"/>
    <col min="3843" max="3844" width="8.125" style="48" customWidth="1"/>
    <col min="3845" max="3845" width="5.75" style="48" customWidth="1"/>
    <col min="3846" max="3846" width="2.75" style="48" bestFit="1" customWidth="1"/>
    <col min="3847" max="3847" width="3.75" style="48" bestFit="1" customWidth="1"/>
    <col min="3848" max="3848" width="4.875" style="48" bestFit="1" customWidth="1"/>
    <col min="3849" max="3849" width="13.75" style="48" customWidth="1"/>
    <col min="3850" max="3850" width="17.625" style="48" customWidth="1"/>
    <col min="3851" max="3851" width="20" style="48" customWidth="1"/>
    <col min="3852" max="3852" width="16" style="48" customWidth="1"/>
    <col min="3853" max="3853" width="14.75" style="48" customWidth="1"/>
    <col min="3854" max="3854" width="10.75" style="48" customWidth="1"/>
    <col min="3855" max="4096" width="9" style="48"/>
    <col min="4097" max="4097" width="3.125" style="48" customWidth="1"/>
    <col min="4098" max="4098" width="3.25" style="48" customWidth="1"/>
    <col min="4099" max="4100" width="8.125" style="48" customWidth="1"/>
    <col min="4101" max="4101" width="5.75" style="48" customWidth="1"/>
    <col min="4102" max="4102" width="2.75" style="48" bestFit="1" customWidth="1"/>
    <col min="4103" max="4103" width="3.75" style="48" bestFit="1" customWidth="1"/>
    <col min="4104" max="4104" width="4.875" style="48" bestFit="1" customWidth="1"/>
    <col min="4105" max="4105" width="13.75" style="48" customWidth="1"/>
    <col min="4106" max="4106" width="17.625" style="48" customWidth="1"/>
    <col min="4107" max="4107" width="20" style="48" customWidth="1"/>
    <col min="4108" max="4108" width="16" style="48" customWidth="1"/>
    <col min="4109" max="4109" width="14.75" style="48" customWidth="1"/>
    <col min="4110" max="4110" width="10.75" style="48" customWidth="1"/>
    <col min="4111" max="4352" width="9" style="48"/>
    <col min="4353" max="4353" width="3.125" style="48" customWidth="1"/>
    <col min="4354" max="4354" width="3.25" style="48" customWidth="1"/>
    <col min="4355" max="4356" width="8.125" style="48" customWidth="1"/>
    <col min="4357" max="4357" width="5.75" style="48" customWidth="1"/>
    <col min="4358" max="4358" width="2.75" style="48" bestFit="1" customWidth="1"/>
    <col min="4359" max="4359" width="3.75" style="48" bestFit="1" customWidth="1"/>
    <col min="4360" max="4360" width="4.875" style="48" bestFit="1" customWidth="1"/>
    <col min="4361" max="4361" width="13.75" style="48" customWidth="1"/>
    <col min="4362" max="4362" width="17.625" style="48" customWidth="1"/>
    <col min="4363" max="4363" width="20" style="48" customWidth="1"/>
    <col min="4364" max="4364" width="16" style="48" customWidth="1"/>
    <col min="4365" max="4365" width="14.75" style="48" customWidth="1"/>
    <col min="4366" max="4366" width="10.75" style="48" customWidth="1"/>
    <col min="4367" max="4608" width="9" style="48"/>
    <col min="4609" max="4609" width="3.125" style="48" customWidth="1"/>
    <col min="4610" max="4610" width="3.25" style="48" customWidth="1"/>
    <col min="4611" max="4612" width="8.125" style="48" customWidth="1"/>
    <col min="4613" max="4613" width="5.75" style="48" customWidth="1"/>
    <col min="4614" max="4614" width="2.75" style="48" bestFit="1" customWidth="1"/>
    <col min="4615" max="4615" width="3.75" style="48" bestFit="1" customWidth="1"/>
    <col min="4616" max="4616" width="4.875" style="48" bestFit="1" customWidth="1"/>
    <col min="4617" max="4617" width="13.75" style="48" customWidth="1"/>
    <col min="4618" max="4618" width="17.625" style="48" customWidth="1"/>
    <col min="4619" max="4619" width="20" style="48" customWidth="1"/>
    <col min="4620" max="4620" width="16" style="48" customWidth="1"/>
    <col min="4621" max="4621" width="14.75" style="48" customWidth="1"/>
    <col min="4622" max="4622" width="10.75" style="48" customWidth="1"/>
    <col min="4623" max="4864" width="9" style="48"/>
    <col min="4865" max="4865" width="3.125" style="48" customWidth="1"/>
    <col min="4866" max="4866" width="3.25" style="48" customWidth="1"/>
    <col min="4867" max="4868" width="8.125" style="48" customWidth="1"/>
    <col min="4869" max="4869" width="5.75" style="48" customWidth="1"/>
    <col min="4870" max="4870" width="2.75" style="48" bestFit="1" customWidth="1"/>
    <col min="4871" max="4871" width="3.75" style="48" bestFit="1" customWidth="1"/>
    <col min="4872" max="4872" width="4.875" style="48" bestFit="1" customWidth="1"/>
    <col min="4873" max="4873" width="13.75" style="48" customWidth="1"/>
    <col min="4874" max="4874" width="17.625" style="48" customWidth="1"/>
    <col min="4875" max="4875" width="20" style="48" customWidth="1"/>
    <col min="4876" max="4876" width="16" style="48" customWidth="1"/>
    <col min="4877" max="4877" width="14.75" style="48" customWidth="1"/>
    <col min="4878" max="4878" width="10.75" style="48" customWidth="1"/>
    <col min="4879" max="5120" width="9" style="48"/>
    <col min="5121" max="5121" width="3.125" style="48" customWidth="1"/>
    <col min="5122" max="5122" width="3.25" style="48" customWidth="1"/>
    <col min="5123" max="5124" width="8.125" style="48" customWidth="1"/>
    <col min="5125" max="5125" width="5.75" style="48" customWidth="1"/>
    <col min="5126" max="5126" width="2.75" style="48" bestFit="1" customWidth="1"/>
    <col min="5127" max="5127" width="3.75" style="48" bestFit="1" customWidth="1"/>
    <col min="5128" max="5128" width="4.875" style="48" bestFit="1" customWidth="1"/>
    <col min="5129" max="5129" width="13.75" style="48" customWidth="1"/>
    <col min="5130" max="5130" width="17.625" style="48" customWidth="1"/>
    <col min="5131" max="5131" width="20" style="48" customWidth="1"/>
    <col min="5132" max="5132" width="16" style="48" customWidth="1"/>
    <col min="5133" max="5133" width="14.75" style="48" customWidth="1"/>
    <col min="5134" max="5134" width="10.75" style="48" customWidth="1"/>
    <col min="5135" max="5376" width="9" style="48"/>
    <col min="5377" max="5377" width="3.125" style="48" customWidth="1"/>
    <col min="5378" max="5378" width="3.25" style="48" customWidth="1"/>
    <col min="5379" max="5380" width="8.125" style="48" customWidth="1"/>
    <col min="5381" max="5381" width="5.75" style="48" customWidth="1"/>
    <col min="5382" max="5382" width="2.75" style="48" bestFit="1" customWidth="1"/>
    <col min="5383" max="5383" width="3.75" style="48" bestFit="1" customWidth="1"/>
    <col min="5384" max="5384" width="4.875" style="48" bestFit="1" customWidth="1"/>
    <col min="5385" max="5385" width="13.75" style="48" customWidth="1"/>
    <col min="5386" max="5386" width="17.625" style="48" customWidth="1"/>
    <col min="5387" max="5387" width="20" style="48" customWidth="1"/>
    <col min="5388" max="5388" width="16" style="48" customWidth="1"/>
    <col min="5389" max="5389" width="14.75" style="48" customWidth="1"/>
    <col min="5390" max="5390" width="10.75" style="48" customWidth="1"/>
    <col min="5391" max="5632" width="9" style="48"/>
    <col min="5633" max="5633" width="3.125" style="48" customWidth="1"/>
    <col min="5634" max="5634" width="3.25" style="48" customWidth="1"/>
    <col min="5635" max="5636" width="8.125" style="48" customWidth="1"/>
    <col min="5637" max="5637" width="5.75" style="48" customWidth="1"/>
    <col min="5638" max="5638" width="2.75" style="48" bestFit="1" customWidth="1"/>
    <col min="5639" max="5639" width="3.75" style="48" bestFit="1" customWidth="1"/>
    <col min="5640" max="5640" width="4.875" style="48" bestFit="1" customWidth="1"/>
    <col min="5641" max="5641" width="13.75" style="48" customWidth="1"/>
    <col min="5642" max="5642" width="17.625" style="48" customWidth="1"/>
    <col min="5643" max="5643" width="20" style="48" customWidth="1"/>
    <col min="5644" max="5644" width="16" style="48" customWidth="1"/>
    <col min="5645" max="5645" width="14.75" style="48" customWidth="1"/>
    <col min="5646" max="5646" width="10.75" style="48" customWidth="1"/>
    <col min="5647" max="5888" width="9" style="48"/>
    <col min="5889" max="5889" width="3.125" style="48" customWidth="1"/>
    <col min="5890" max="5890" width="3.25" style="48" customWidth="1"/>
    <col min="5891" max="5892" width="8.125" style="48" customWidth="1"/>
    <col min="5893" max="5893" width="5.75" style="48" customWidth="1"/>
    <col min="5894" max="5894" width="2.75" style="48" bestFit="1" customWidth="1"/>
    <col min="5895" max="5895" width="3.75" style="48" bestFit="1" customWidth="1"/>
    <col min="5896" max="5896" width="4.875" style="48" bestFit="1" customWidth="1"/>
    <col min="5897" max="5897" width="13.75" style="48" customWidth="1"/>
    <col min="5898" max="5898" width="17.625" style="48" customWidth="1"/>
    <col min="5899" max="5899" width="20" style="48" customWidth="1"/>
    <col min="5900" max="5900" width="16" style="48" customWidth="1"/>
    <col min="5901" max="5901" width="14.75" style="48" customWidth="1"/>
    <col min="5902" max="5902" width="10.75" style="48" customWidth="1"/>
    <col min="5903" max="6144" width="9" style="48"/>
    <col min="6145" max="6145" width="3.125" style="48" customWidth="1"/>
    <col min="6146" max="6146" width="3.25" style="48" customWidth="1"/>
    <col min="6147" max="6148" width="8.125" style="48" customWidth="1"/>
    <col min="6149" max="6149" width="5.75" style="48" customWidth="1"/>
    <col min="6150" max="6150" width="2.75" style="48" bestFit="1" customWidth="1"/>
    <col min="6151" max="6151" width="3.75" style="48" bestFit="1" customWidth="1"/>
    <col min="6152" max="6152" width="4.875" style="48" bestFit="1" customWidth="1"/>
    <col min="6153" max="6153" width="13.75" style="48" customWidth="1"/>
    <col min="6154" max="6154" width="17.625" style="48" customWidth="1"/>
    <col min="6155" max="6155" width="20" style="48" customWidth="1"/>
    <col min="6156" max="6156" width="16" style="48" customWidth="1"/>
    <col min="6157" max="6157" width="14.75" style="48" customWidth="1"/>
    <col min="6158" max="6158" width="10.75" style="48" customWidth="1"/>
    <col min="6159" max="6400" width="9" style="48"/>
    <col min="6401" max="6401" width="3.125" style="48" customWidth="1"/>
    <col min="6402" max="6402" width="3.25" style="48" customWidth="1"/>
    <col min="6403" max="6404" width="8.125" style="48" customWidth="1"/>
    <col min="6405" max="6405" width="5.75" style="48" customWidth="1"/>
    <col min="6406" max="6406" width="2.75" style="48" bestFit="1" customWidth="1"/>
    <col min="6407" max="6407" width="3.75" style="48" bestFit="1" customWidth="1"/>
    <col min="6408" max="6408" width="4.875" style="48" bestFit="1" customWidth="1"/>
    <col min="6409" max="6409" width="13.75" style="48" customWidth="1"/>
    <col min="6410" max="6410" width="17.625" style="48" customWidth="1"/>
    <col min="6411" max="6411" width="20" style="48" customWidth="1"/>
    <col min="6412" max="6412" width="16" style="48" customWidth="1"/>
    <col min="6413" max="6413" width="14.75" style="48" customWidth="1"/>
    <col min="6414" max="6414" width="10.75" style="48" customWidth="1"/>
    <col min="6415" max="6656" width="9" style="48"/>
    <col min="6657" max="6657" width="3.125" style="48" customWidth="1"/>
    <col min="6658" max="6658" width="3.25" style="48" customWidth="1"/>
    <col min="6659" max="6660" width="8.125" style="48" customWidth="1"/>
    <col min="6661" max="6661" width="5.75" style="48" customWidth="1"/>
    <col min="6662" max="6662" width="2.75" style="48" bestFit="1" customWidth="1"/>
    <col min="6663" max="6663" width="3.75" style="48" bestFit="1" customWidth="1"/>
    <col min="6664" max="6664" width="4.875" style="48" bestFit="1" customWidth="1"/>
    <col min="6665" max="6665" width="13.75" style="48" customWidth="1"/>
    <col min="6666" max="6666" width="17.625" style="48" customWidth="1"/>
    <col min="6667" max="6667" width="20" style="48" customWidth="1"/>
    <col min="6668" max="6668" width="16" style="48" customWidth="1"/>
    <col min="6669" max="6669" width="14.75" style="48" customWidth="1"/>
    <col min="6670" max="6670" width="10.75" style="48" customWidth="1"/>
    <col min="6671" max="6912" width="9" style="48"/>
    <col min="6913" max="6913" width="3.125" style="48" customWidth="1"/>
    <col min="6914" max="6914" width="3.25" style="48" customWidth="1"/>
    <col min="6915" max="6916" width="8.125" style="48" customWidth="1"/>
    <col min="6917" max="6917" width="5.75" style="48" customWidth="1"/>
    <col min="6918" max="6918" width="2.75" style="48" bestFit="1" customWidth="1"/>
    <col min="6919" max="6919" width="3.75" style="48" bestFit="1" customWidth="1"/>
    <col min="6920" max="6920" width="4.875" style="48" bestFit="1" customWidth="1"/>
    <col min="6921" max="6921" width="13.75" style="48" customWidth="1"/>
    <col min="6922" max="6922" width="17.625" style="48" customWidth="1"/>
    <col min="6923" max="6923" width="20" style="48" customWidth="1"/>
    <col min="6924" max="6924" width="16" style="48" customWidth="1"/>
    <col min="6925" max="6925" width="14.75" style="48" customWidth="1"/>
    <col min="6926" max="6926" width="10.75" style="48" customWidth="1"/>
    <col min="6927" max="7168" width="9" style="48"/>
    <col min="7169" max="7169" width="3.125" style="48" customWidth="1"/>
    <col min="7170" max="7170" width="3.25" style="48" customWidth="1"/>
    <col min="7171" max="7172" width="8.125" style="48" customWidth="1"/>
    <col min="7173" max="7173" width="5.75" style="48" customWidth="1"/>
    <col min="7174" max="7174" width="2.75" style="48" bestFit="1" customWidth="1"/>
    <col min="7175" max="7175" width="3.75" style="48" bestFit="1" customWidth="1"/>
    <col min="7176" max="7176" width="4.875" style="48" bestFit="1" customWidth="1"/>
    <col min="7177" max="7177" width="13.75" style="48" customWidth="1"/>
    <col min="7178" max="7178" width="17.625" style="48" customWidth="1"/>
    <col min="7179" max="7179" width="20" style="48" customWidth="1"/>
    <col min="7180" max="7180" width="16" style="48" customWidth="1"/>
    <col min="7181" max="7181" width="14.75" style="48" customWidth="1"/>
    <col min="7182" max="7182" width="10.75" style="48" customWidth="1"/>
    <col min="7183" max="7424" width="9" style="48"/>
    <col min="7425" max="7425" width="3.125" style="48" customWidth="1"/>
    <col min="7426" max="7426" width="3.25" style="48" customWidth="1"/>
    <col min="7427" max="7428" width="8.125" style="48" customWidth="1"/>
    <col min="7429" max="7429" width="5.75" style="48" customWidth="1"/>
    <col min="7430" max="7430" width="2.75" style="48" bestFit="1" customWidth="1"/>
    <col min="7431" max="7431" width="3.75" style="48" bestFit="1" customWidth="1"/>
    <col min="7432" max="7432" width="4.875" style="48" bestFit="1" customWidth="1"/>
    <col min="7433" max="7433" width="13.75" style="48" customWidth="1"/>
    <col min="7434" max="7434" width="17.625" style="48" customWidth="1"/>
    <col min="7435" max="7435" width="20" style="48" customWidth="1"/>
    <col min="7436" max="7436" width="16" style="48" customWidth="1"/>
    <col min="7437" max="7437" width="14.75" style="48" customWidth="1"/>
    <col min="7438" max="7438" width="10.75" style="48" customWidth="1"/>
    <col min="7439" max="7680" width="9" style="48"/>
    <col min="7681" max="7681" width="3.125" style="48" customWidth="1"/>
    <col min="7682" max="7682" width="3.25" style="48" customWidth="1"/>
    <col min="7683" max="7684" width="8.125" style="48" customWidth="1"/>
    <col min="7685" max="7685" width="5.75" style="48" customWidth="1"/>
    <col min="7686" max="7686" width="2.75" style="48" bestFit="1" customWidth="1"/>
    <col min="7687" max="7687" width="3.75" style="48" bestFit="1" customWidth="1"/>
    <col min="7688" max="7688" width="4.875" style="48" bestFit="1" customWidth="1"/>
    <col min="7689" max="7689" width="13.75" style="48" customWidth="1"/>
    <col min="7690" max="7690" width="17.625" style="48" customWidth="1"/>
    <col min="7691" max="7691" width="20" style="48" customWidth="1"/>
    <col min="7692" max="7692" width="16" style="48" customWidth="1"/>
    <col min="7693" max="7693" width="14.75" style="48" customWidth="1"/>
    <col min="7694" max="7694" width="10.75" style="48" customWidth="1"/>
    <col min="7695" max="7936" width="9" style="48"/>
    <col min="7937" max="7937" width="3.125" style="48" customWidth="1"/>
    <col min="7938" max="7938" width="3.25" style="48" customWidth="1"/>
    <col min="7939" max="7940" width="8.125" style="48" customWidth="1"/>
    <col min="7941" max="7941" width="5.75" style="48" customWidth="1"/>
    <col min="7942" max="7942" width="2.75" style="48" bestFit="1" customWidth="1"/>
    <col min="7943" max="7943" width="3.75" style="48" bestFit="1" customWidth="1"/>
    <col min="7944" max="7944" width="4.875" style="48" bestFit="1" customWidth="1"/>
    <col min="7945" max="7945" width="13.75" style="48" customWidth="1"/>
    <col min="7946" max="7946" width="17.625" style="48" customWidth="1"/>
    <col min="7947" max="7947" width="20" style="48" customWidth="1"/>
    <col min="7948" max="7948" width="16" style="48" customWidth="1"/>
    <col min="7949" max="7949" width="14.75" style="48" customWidth="1"/>
    <col min="7950" max="7950" width="10.75" style="48" customWidth="1"/>
    <col min="7951" max="8192" width="9" style="48"/>
    <col min="8193" max="8193" width="3.125" style="48" customWidth="1"/>
    <col min="8194" max="8194" width="3.25" style="48" customWidth="1"/>
    <col min="8195" max="8196" width="8.125" style="48" customWidth="1"/>
    <col min="8197" max="8197" width="5.75" style="48" customWidth="1"/>
    <col min="8198" max="8198" width="2.75" style="48" bestFit="1" customWidth="1"/>
    <col min="8199" max="8199" width="3.75" style="48" bestFit="1" customWidth="1"/>
    <col min="8200" max="8200" width="4.875" style="48" bestFit="1" customWidth="1"/>
    <col min="8201" max="8201" width="13.75" style="48" customWidth="1"/>
    <col min="8202" max="8202" width="17.625" style="48" customWidth="1"/>
    <col min="8203" max="8203" width="20" style="48" customWidth="1"/>
    <col min="8204" max="8204" width="16" style="48" customWidth="1"/>
    <col min="8205" max="8205" width="14.75" style="48" customWidth="1"/>
    <col min="8206" max="8206" width="10.75" style="48" customWidth="1"/>
    <col min="8207" max="8448" width="9" style="48"/>
    <col min="8449" max="8449" width="3.125" style="48" customWidth="1"/>
    <col min="8450" max="8450" width="3.25" style="48" customWidth="1"/>
    <col min="8451" max="8452" width="8.125" style="48" customWidth="1"/>
    <col min="8453" max="8453" width="5.75" style="48" customWidth="1"/>
    <col min="8454" max="8454" width="2.75" style="48" bestFit="1" customWidth="1"/>
    <col min="8455" max="8455" width="3.75" style="48" bestFit="1" customWidth="1"/>
    <col min="8456" max="8456" width="4.875" style="48" bestFit="1" customWidth="1"/>
    <col min="8457" max="8457" width="13.75" style="48" customWidth="1"/>
    <col min="8458" max="8458" width="17.625" style="48" customWidth="1"/>
    <col min="8459" max="8459" width="20" style="48" customWidth="1"/>
    <col min="8460" max="8460" width="16" style="48" customWidth="1"/>
    <col min="8461" max="8461" width="14.75" style="48" customWidth="1"/>
    <col min="8462" max="8462" width="10.75" style="48" customWidth="1"/>
    <col min="8463" max="8704" width="9" style="48"/>
    <col min="8705" max="8705" width="3.125" style="48" customWidth="1"/>
    <col min="8706" max="8706" width="3.25" style="48" customWidth="1"/>
    <col min="8707" max="8708" width="8.125" style="48" customWidth="1"/>
    <col min="8709" max="8709" width="5.75" style="48" customWidth="1"/>
    <col min="8710" max="8710" width="2.75" style="48" bestFit="1" customWidth="1"/>
    <col min="8711" max="8711" width="3.75" style="48" bestFit="1" customWidth="1"/>
    <col min="8712" max="8712" width="4.875" style="48" bestFit="1" customWidth="1"/>
    <col min="8713" max="8713" width="13.75" style="48" customWidth="1"/>
    <col min="8714" max="8714" width="17.625" style="48" customWidth="1"/>
    <col min="8715" max="8715" width="20" style="48" customWidth="1"/>
    <col min="8716" max="8716" width="16" style="48" customWidth="1"/>
    <col min="8717" max="8717" width="14.75" style="48" customWidth="1"/>
    <col min="8718" max="8718" width="10.75" style="48" customWidth="1"/>
    <col min="8719" max="8960" width="9" style="48"/>
    <col min="8961" max="8961" width="3.125" style="48" customWidth="1"/>
    <col min="8962" max="8962" width="3.25" style="48" customWidth="1"/>
    <col min="8963" max="8964" width="8.125" style="48" customWidth="1"/>
    <col min="8965" max="8965" width="5.75" style="48" customWidth="1"/>
    <col min="8966" max="8966" width="2.75" style="48" bestFit="1" customWidth="1"/>
    <col min="8967" max="8967" width="3.75" style="48" bestFit="1" customWidth="1"/>
    <col min="8968" max="8968" width="4.875" style="48" bestFit="1" customWidth="1"/>
    <col min="8969" max="8969" width="13.75" style="48" customWidth="1"/>
    <col min="8970" max="8970" width="17.625" style="48" customWidth="1"/>
    <col min="8971" max="8971" width="20" style="48" customWidth="1"/>
    <col min="8972" max="8972" width="16" style="48" customWidth="1"/>
    <col min="8973" max="8973" width="14.75" style="48" customWidth="1"/>
    <col min="8974" max="8974" width="10.75" style="48" customWidth="1"/>
    <col min="8975" max="9216" width="9" style="48"/>
    <col min="9217" max="9217" width="3.125" style="48" customWidth="1"/>
    <col min="9218" max="9218" width="3.25" style="48" customWidth="1"/>
    <col min="9219" max="9220" width="8.125" style="48" customWidth="1"/>
    <col min="9221" max="9221" width="5.75" style="48" customWidth="1"/>
    <col min="9222" max="9222" width="2.75" style="48" bestFit="1" customWidth="1"/>
    <col min="9223" max="9223" width="3.75" style="48" bestFit="1" customWidth="1"/>
    <col min="9224" max="9224" width="4.875" style="48" bestFit="1" customWidth="1"/>
    <col min="9225" max="9225" width="13.75" style="48" customWidth="1"/>
    <col min="9226" max="9226" width="17.625" style="48" customWidth="1"/>
    <col min="9227" max="9227" width="20" style="48" customWidth="1"/>
    <col min="9228" max="9228" width="16" style="48" customWidth="1"/>
    <col min="9229" max="9229" width="14.75" style="48" customWidth="1"/>
    <col min="9230" max="9230" width="10.75" style="48" customWidth="1"/>
    <col min="9231" max="9472" width="9" style="48"/>
    <col min="9473" max="9473" width="3.125" style="48" customWidth="1"/>
    <col min="9474" max="9474" width="3.25" style="48" customWidth="1"/>
    <col min="9475" max="9476" width="8.125" style="48" customWidth="1"/>
    <col min="9477" max="9477" width="5.75" style="48" customWidth="1"/>
    <col min="9478" max="9478" width="2.75" style="48" bestFit="1" customWidth="1"/>
    <col min="9479" max="9479" width="3.75" style="48" bestFit="1" customWidth="1"/>
    <col min="9480" max="9480" width="4.875" style="48" bestFit="1" customWidth="1"/>
    <col min="9481" max="9481" width="13.75" style="48" customWidth="1"/>
    <col min="9482" max="9482" width="17.625" style="48" customWidth="1"/>
    <col min="9483" max="9483" width="20" style="48" customWidth="1"/>
    <col min="9484" max="9484" width="16" style="48" customWidth="1"/>
    <col min="9485" max="9485" width="14.75" style="48" customWidth="1"/>
    <col min="9486" max="9486" width="10.75" style="48" customWidth="1"/>
    <col min="9487" max="9728" width="9" style="48"/>
    <col min="9729" max="9729" width="3.125" style="48" customWidth="1"/>
    <col min="9730" max="9730" width="3.25" style="48" customWidth="1"/>
    <col min="9731" max="9732" width="8.125" style="48" customWidth="1"/>
    <col min="9733" max="9733" width="5.75" style="48" customWidth="1"/>
    <col min="9734" max="9734" width="2.75" style="48" bestFit="1" customWidth="1"/>
    <col min="9735" max="9735" width="3.75" style="48" bestFit="1" customWidth="1"/>
    <col min="9736" max="9736" width="4.875" style="48" bestFit="1" customWidth="1"/>
    <col min="9737" max="9737" width="13.75" style="48" customWidth="1"/>
    <col min="9738" max="9738" width="17.625" style="48" customWidth="1"/>
    <col min="9739" max="9739" width="20" style="48" customWidth="1"/>
    <col min="9740" max="9740" width="16" style="48" customWidth="1"/>
    <col min="9741" max="9741" width="14.75" style="48" customWidth="1"/>
    <col min="9742" max="9742" width="10.75" style="48" customWidth="1"/>
    <col min="9743" max="9984" width="9" style="48"/>
    <col min="9985" max="9985" width="3.125" style="48" customWidth="1"/>
    <col min="9986" max="9986" width="3.25" style="48" customWidth="1"/>
    <col min="9987" max="9988" width="8.125" style="48" customWidth="1"/>
    <col min="9989" max="9989" width="5.75" style="48" customWidth="1"/>
    <col min="9990" max="9990" width="2.75" style="48" bestFit="1" customWidth="1"/>
    <col min="9991" max="9991" width="3.75" style="48" bestFit="1" customWidth="1"/>
    <col min="9992" max="9992" width="4.875" style="48" bestFit="1" customWidth="1"/>
    <col min="9993" max="9993" width="13.75" style="48" customWidth="1"/>
    <col min="9994" max="9994" width="17.625" style="48" customWidth="1"/>
    <col min="9995" max="9995" width="20" style="48" customWidth="1"/>
    <col min="9996" max="9996" width="16" style="48" customWidth="1"/>
    <col min="9997" max="9997" width="14.75" style="48" customWidth="1"/>
    <col min="9998" max="9998" width="10.75" style="48" customWidth="1"/>
    <col min="9999" max="10240" width="9" style="48"/>
    <col min="10241" max="10241" width="3.125" style="48" customWidth="1"/>
    <col min="10242" max="10242" width="3.25" style="48" customWidth="1"/>
    <col min="10243" max="10244" width="8.125" style="48" customWidth="1"/>
    <col min="10245" max="10245" width="5.75" style="48" customWidth="1"/>
    <col min="10246" max="10246" width="2.75" style="48" bestFit="1" customWidth="1"/>
    <col min="10247" max="10247" width="3.75" style="48" bestFit="1" customWidth="1"/>
    <col min="10248" max="10248" width="4.875" style="48" bestFit="1" customWidth="1"/>
    <col min="10249" max="10249" width="13.75" style="48" customWidth="1"/>
    <col min="10250" max="10250" width="17.625" style="48" customWidth="1"/>
    <col min="10251" max="10251" width="20" style="48" customWidth="1"/>
    <col min="10252" max="10252" width="16" style="48" customWidth="1"/>
    <col min="10253" max="10253" width="14.75" style="48" customWidth="1"/>
    <col min="10254" max="10254" width="10.75" style="48" customWidth="1"/>
    <col min="10255" max="10496" width="9" style="48"/>
    <col min="10497" max="10497" width="3.125" style="48" customWidth="1"/>
    <col min="10498" max="10498" width="3.25" style="48" customWidth="1"/>
    <col min="10499" max="10500" width="8.125" style="48" customWidth="1"/>
    <col min="10501" max="10501" width="5.75" style="48" customWidth="1"/>
    <col min="10502" max="10502" width="2.75" style="48" bestFit="1" customWidth="1"/>
    <col min="10503" max="10503" width="3.75" style="48" bestFit="1" customWidth="1"/>
    <col min="10504" max="10504" width="4.875" style="48" bestFit="1" customWidth="1"/>
    <col min="10505" max="10505" width="13.75" style="48" customWidth="1"/>
    <col min="10506" max="10506" width="17.625" style="48" customWidth="1"/>
    <col min="10507" max="10507" width="20" style="48" customWidth="1"/>
    <col min="10508" max="10508" width="16" style="48" customWidth="1"/>
    <col min="10509" max="10509" width="14.75" style="48" customWidth="1"/>
    <col min="10510" max="10510" width="10.75" style="48" customWidth="1"/>
    <col min="10511" max="10752" width="9" style="48"/>
    <col min="10753" max="10753" width="3.125" style="48" customWidth="1"/>
    <col min="10754" max="10754" width="3.25" style="48" customWidth="1"/>
    <col min="10755" max="10756" width="8.125" style="48" customWidth="1"/>
    <col min="10757" max="10757" width="5.75" style="48" customWidth="1"/>
    <col min="10758" max="10758" width="2.75" style="48" bestFit="1" customWidth="1"/>
    <col min="10759" max="10759" width="3.75" style="48" bestFit="1" customWidth="1"/>
    <col min="10760" max="10760" width="4.875" style="48" bestFit="1" customWidth="1"/>
    <col min="10761" max="10761" width="13.75" style="48" customWidth="1"/>
    <col min="10762" max="10762" width="17.625" style="48" customWidth="1"/>
    <col min="10763" max="10763" width="20" style="48" customWidth="1"/>
    <col min="10764" max="10764" width="16" style="48" customWidth="1"/>
    <col min="10765" max="10765" width="14.75" style="48" customWidth="1"/>
    <col min="10766" max="10766" width="10.75" style="48" customWidth="1"/>
    <col min="10767" max="11008" width="9" style="48"/>
    <col min="11009" max="11009" width="3.125" style="48" customWidth="1"/>
    <col min="11010" max="11010" width="3.25" style="48" customWidth="1"/>
    <col min="11011" max="11012" width="8.125" style="48" customWidth="1"/>
    <col min="11013" max="11013" width="5.75" style="48" customWidth="1"/>
    <col min="11014" max="11014" width="2.75" style="48" bestFit="1" customWidth="1"/>
    <col min="11015" max="11015" width="3.75" style="48" bestFit="1" customWidth="1"/>
    <col min="11016" max="11016" width="4.875" style="48" bestFit="1" customWidth="1"/>
    <col min="11017" max="11017" width="13.75" style="48" customWidth="1"/>
    <col min="11018" max="11018" width="17.625" style="48" customWidth="1"/>
    <col min="11019" max="11019" width="20" style="48" customWidth="1"/>
    <col min="11020" max="11020" width="16" style="48" customWidth="1"/>
    <col min="11021" max="11021" width="14.75" style="48" customWidth="1"/>
    <col min="11022" max="11022" width="10.75" style="48" customWidth="1"/>
    <col min="11023" max="11264" width="9" style="48"/>
    <col min="11265" max="11265" width="3.125" style="48" customWidth="1"/>
    <col min="11266" max="11266" width="3.25" style="48" customWidth="1"/>
    <col min="11267" max="11268" width="8.125" style="48" customWidth="1"/>
    <col min="11269" max="11269" width="5.75" style="48" customWidth="1"/>
    <col min="11270" max="11270" width="2.75" style="48" bestFit="1" customWidth="1"/>
    <col min="11271" max="11271" width="3.75" style="48" bestFit="1" customWidth="1"/>
    <col min="11272" max="11272" width="4.875" style="48" bestFit="1" customWidth="1"/>
    <col min="11273" max="11273" width="13.75" style="48" customWidth="1"/>
    <col min="11274" max="11274" width="17.625" style="48" customWidth="1"/>
    <col min="11275" max="11275" width="20" style="48" customWidth="1"/>
    <col min="11276" max="11276" width="16" style="48" customWidth="1"/>
    <col min="11277" max="11277" width="14.75" style="48" customWidth="1"/>
    <col min="11278" max="11278" width="10.75" style="48" customWidth="1"/>
    <col min="11279" max="11520" width="9" style="48"/>
    <col min="11521" max="11521" width="3.125" style="48" customWidth="1"/>
    <col min="11522" max="11522" width="3.25" style="48" customWidth="1"/>
    <col min="11523" max="11524" width="8.125" style="48" customWidth="1"/>
    <col min="11525" max="11525" width="5.75" style="48" customWidth="1"/>
    <col min="11526" max="11526" width="2.75" style="48" bestFit="1" customWidth="1"/>
    <col min="11527" max="11527" width="3.75" style="48" bestFit="1" customWidth="1"/>
    <col min="11528" max="11528" width="4.875" style="48" bestFit="1" customWidth="1"/>
    <col min="11529" max="11529" width="13.75" style="48" customWidth="1"/>
    <col min="11530" max="11530" width="17.625" style="48" customWidth="1"/>
    <col min="11531" max="11531" width="20" style="48" customWidth="1"/>
    <col min="11532" max="11532" width="16" style="48" customWidth="1"/>
    <col min="11533" max="11533" width="14.75" style="48" customWidth="1"/>
    <col min="11534" max="11534" width="10.75" style="48" customWidth="1"/>
    <col min="11535" max="11776" width="9" style="48"/>
    <col min="11777" max="11777" width="3.125" style="48" customWidth="1"/>
    <col min="11778" max="11778" width="3.25" style="48" customWidth="1"/>
    <col min="11779" max="11780" width="8.125" style="48" customWidth="1"/>
    <col min="11781" max="11781" width="5.75" style="48" customWidth="1"/>
    <col min="11782" max="11782" width="2.75" style="48" bestFit="1" customWidth="1"/>
    <col min="11783" max="11783" width="3.75" style="48" bestFit="1" customWidth="1"/>
    <col min="11784" max="11784" width="4.875" style="48" bestFit="1" customWidth="1"/>
    <col min="11785" max="11785" width="13.75" style="48" customWidth="1"/>
    <col min="11786" max="11786" width="17.625" style="48" customWidth="1"/>
    <col min="11787" max="11787" width="20" style="48" customWidth="1"/>
    <col min="11788" max="11788" width="16" style="48" customWidth="1"/>
    <col min="11789" max="11789" width="14.75" style="48" customWidth="1"/>
    <col min="11790" max="11790" width="10.75" style="48" customWidth="1"/>
    <col min="11791" max="12032" width="9" style="48"/>
    <col min="12033" max="12033" width="3.125" style="48" customWidth="1"/>
    <col min="12034" max="12034" width="3.25" style="48" customWidth="1"/>
    <col min="12035" max="12036" width="8.125" style="48" customWidth="1"/>
    <col min="12037" max="12037" width="5.75" style="48" customWidth="1"/>
    <col min="12038" max="12038" width="2.75" style="48" bestFit="1" customWidth="1"/>
    <col min="12039" max="12039" width="3.75" style="48" bestFit="1" customWidth="1"/>
    <col min="12040" max="12040" width="4.875" style="48" bestFit="1" customWidth="1"/>
    <col min="12041" max="12041" width="13.75" style="48" customWidth="1"/>
    <col min="12042" max="12042" width="17.625" style="48" customWidth="1"/>
    <col min="12043" max="12043" width="20" style="48" customWidth="1"/>
    <col min="12044" max="12044" width="16" style="48" customWidth="1"/>
    <col min="12045" max="12045" width="14.75" style="48" customWidth="1"/>
    <col min="12046" max="12046" width="10.75" style="48" customWidth="1"/>
    <col min="12047" max="12288" width="9" style="48"/>
    <col min="12289" max="12289" width="3.125" style="48" customWidth="1"/>
    <col min="12290" max="12290" width="3.25" style="48" customWidth="1"/>
    <col min="12291" max="12292" width="8.125" style="48" customWidth="1"/>
    <col min="12293" max="12293" width="5.75" style="48" customWidth="1"/>
    <col min="12294" max="12294" width="2.75" style="48" bestFit="1" customWidth="1"/>
    <col min="12295" max="12295" width="3.75" style="48" bestFit="1" customWidth="1"/>
    <col min="12296" max="12296" width="4.875" style="48" bestFit="1" customWidth="1"/>
    <col min="12297" max="12297" width="13.75" style="48" customWidth="1"/>
    <col min="12298" max="12298" width="17.625" style="48" customWidth="1"/>
    <col min="12299" max="12299" width="20" style="48" customWidth="1"/>
    <col min="12300" max="12300" width="16" style="48" customWidth="1"/>
    <col min="12301" max="12301" width="14.75" style="48" customWidth="1"/>
    <col min="12302" max="12302" width="10.75" style="48" customWidth="1"/>
    <col min="12303" max="12544" width="9" style="48"/>
    <col min="12545" max="12545" width="3.125" style="48" customWidth="1"/>
    <col min="12546" max="12546" width="3.25" style="48" customWidth="1"/>
    <col min="12547" max="12548" width="8.125" style="48" customWidth="1"/>
    <col min="12549" max="12549" width="5.75" style="48" customWidth="1"/>
    <col min="12550" max="12550" width="2.75" style="48" bestFit="1" customWidth="1"/>
    <col min="12551" max="12551" width="3.75" style="48" bestFit="1" customWidth="1"/>
    <col min="12552" max="12552" width="4.875" style="48" bestFit="1" customWidth="1"/>
    <col min="12553" max="12553" width="13.75" style="48" customWidth="1"/>
    <col min="12554" max="12554" width="17.625" style="48" customWidth="1"/>
    <col min="12555" max="12555" width="20" style="48" customWidth="1"/>
    <col min="12556" max="12556" width="16" style="48" customWidth="1"/>
    <col min="12557" max="12557" width="14.75" style="48" customWidth="1"/>
    <col min="12558" max="12558" width="10.75" style="48" customWidth="1"/>
    <col min="12559" max="12800" width="9" style="48"/>
    <col min="12801" max="12801" width="3.125" style="48" customWidth="1"/>
    <col min="12802" max="12802" width="3.25" style="48" customWidth="1"/>
    <col min="12803" max="12804" width="8.125" style="48" customWidth="1"/>
    <col min="12805" max="12805" width="5.75" style="48" customWidth="1"/>
    <col min="12806" max="12806" width="2.75" style="48" bestFit="1" customWidth="1"/>
    <col min="12807" max="12807" width="3.75" style="48" bestFit="1" customWidth="1"/>
    <col min="12808" max="12808" width="4.875" style="48" bestFit="1" customWidth="1"/>
    <col min="12809" max="12809" width="13.75" style="48" customWidth="1"/>
    <col min="12810" max="12810" width="17.625" style="48" customWidth="1"/>
    <col min="12811" max="12811" width="20" style="48" customWidth="1"/>
    <col min="12812" max="12812" width="16" style="48" customWidth="1"/>
    <col min="12813" max="12813" width="14.75" style="48" customWidth="1"/>
    <col min="12814" max="12814" width="10.75" style="48" customWidth="1"/>
    <col min="12815" max="13056" width="9" style="48"/>
    <col min="13057" max="13057" width="3.125" style="48" customWidth="1"/>
    <col min="13058" max="13058" width="3.25" style="48" customWidth="1"/>
    <col min="13059" max="13060" width="8.125" style="48" customWidth="1"/>
    <col min="13061" max="13061" width="5.75" style="48" customWidth="1"/>
    <col min="13062" max="13062" width="2.75" style="48" bestFit="1" customWidth="1"/>
    <col min="13063" max="13063" width="3.75" style="48" bestFit="1" customWidth="1"/>
    <col min="13064" max="13064" width="4.875" style="48" bestFit="1" customWidth="1"/>
    <col min="13065" max="13065" width="13.75" style="48" customWidth="1"/>
    <col min="13066" max="13066" width="17.625" style="48" customWidth="1"/>
    <col min="13067" max="13067" width="20" style="48" customWidth="1"/>
    <col min="13068" max="13068" width="16" style="48" customWidth="1"/>
    <col min="13069" max="13069" width="14.75" style="48" customWidth="1"/>
    <col min="13070" max="13070" width="10.75" style="48" customWidth="1"/>
    <col min="13071" max="13312" width="9" style="48"/>
    <col min="13313" max="13313" width="3.125" style="48" customWidth="1"/>
    <col min="13314" max="13314" width="3.25" style="48" customWidth="1"/>
    <col min="13315" max="13316" width="8.125" style="48" customWidth="1"/>
    <col min="13317" max="13317" width="5.75" style="48" customWidth="1"/>
    <col min="13318" max="13318" width="2.75" style="48" bestFit="1" customWidth="1"/>
    <col min="13319" max="13319" width="3.75" style="48" bestFit="1" customWidth="1"/>
    <col min="13320" max="13320" width="4.875" style="48" bestFit="1" customWidth="1"/>
    <col min="13321" max="13321" width="13.75" style="48" customWidth="1"/>
    <col min="13322" max="13322" width="17.625" style="48" customWidth="1"/>
    <col min="13323" max="13323" width="20" style="48" customWidth="1"/>
    <col min="13324" max="13324" width="16" style="48" customWidth="1"/>
    <col min="13325" max="13325" width="14.75" style="48" customWidth="1"/>
    <col min="13326" max="13326" width="10.75" style="48" customWidth="1"/>
    <col min="13327" max="13568" width="9" style="48"/>
    <col min="13569" max="13569" width="3.125" style="48" customWidth="1"/>
    <col min="13570" max="13570" width="3.25" style="48" customWidth="1"/>
    <col min="13571" max="13572" width="8.125" style="48" customWidth="1"/>
    <col min="13573" max="13573" width="5.75" style="48" customWidth="1"/>
    <col min="13574" max="13574" width="2.75" style="48" bestFit="1" customWidth="1"/>
    <col min="13575" max="13575" width="3.75" style="48" bestFit="1" customWidth="1"/>
    <col min="13576" max="13576" width="4.875" style="48" bestFit="1" customWidth="1"/>
    <col min="13577" max="13577" width="13.75" style="48" customWidth="1"/>
    <col min="13578" max="13578" width="17.625" style="48" customWidth="1"/>
    <col min="13579" max="13579" width="20" style="48" customWidth="1"/>
    <col min="13580" max="13580" width="16" style="48" customWidth="1"/>
    <col min="13581" max="13581" width="14.75" style="48" customWidth="1"/>
    <col min="13582" max="13582" width="10.75" style="48" customWidth="1"/>
    <col min="13583" max="13824" width="9" style="48"/>
    <col min="13825" max="13825" width="3.125" style="48" customWidth="1"/>
    <col min="13826" max="13826" width="3.25" style="48" customWidth="1"/>
    <col min="13827" max="13828" width="8.125" style="48" customWidth="1"/>
    <col min="13829" max="13829" width="5.75" style="48" customWidth="1"/>
    <col min="13830" max="13830" width="2.75" style="48" bestFit="1" customWidth="1"/>
    <col min="13831" max="13831" width="3.75" style="48" bestFit="1" customWidth="1"/>
    <col min="13832" max="13832" width="4.875" style="48" bestFit="1" customWidth="1"/>
    <col min="13833" max="13833" width="13.75" style="48" customWidth="1"/>
    <col min="13834" max="13834" width="17.625" style="48" customWidth="1"/>
    <col min="13835" max="13835" width="20" style="48" customWidth="1"/>
    <col min="13836" max="13836" width="16" style="48" customWidth="1"/>
    <col min="13837" max="13837" width="14.75" style="48" customWidth="1"/>
    <col min="13838" max="13838" width="10.75" style="48" customWidth="1"/>
    <col min="13839" max="14080" width="9" style="48"/>
    <col min="14081" max="14081" width="3.125" style="48" customWidth="1"/>
    <col min="14082" max="14082" width="3.25" style="48" customWidth="1"/>
    <col min="14083" max="14084" width="8.125" style="48" customWidth="1"/>
    <col min="14085" max="14085" width="5.75" style="48" customWidth="1"/>
    <col min="14086" max="14086" width="2.75" style="48" bestFit="1" customWidth="1"/>
    <col min="14087" max="14087" width="3.75" style="48" bestFit="1" customWidth="1"/>
    <col min="14088" max="14088" width="4.875" style="48" bestFit="1" customWidth="1"/>
    <col min="14089" max="14089" width="13.75" style="48" customWidth="1"/>
    <col min="14090" max="14090" width="17.625" style="48" customWidth="1"/>
    <col min="14091" max="14091" width="20" style="48" customWidth="1"/>
    <col min="14092" max="14092" width="16" style="48" customWidth="1"/>
    <col min="14093" max="14093" width="14.75" style="48" customWidth="1"/>
    <col min="14094" max="14094" width="10.75" style="48" customWidth="1"/>
    <col min="14095" max="14336" width="9" style="48"/>
    <col min="14337" max="14337" width="3.125" style="48" customWidth="1"/>
    <col min="14338" max="14338" width="3.25" style="48" customWidth="1"/>
    <col min="14339" max="14340" width="8.125" style="48" customWidth="1"/>
    <col min="14341" max="14341" width="5.75" style="48" customWidth="1"/>
    <col min="14342" max="14342" width="2.75" style="48" bestFit="1" customWidth="1"/>
    <col min="14343" max="14343" width="3.75" style="48" bestFit="1" customWidth="1"/>
    <col min="14344" max="14344" width="4.875" style="48" bestFit="1" customWidth="1"/>
    <col min="14345" max="14345" width="13.75" style="48" customWidth="1"/>
    <col min="14346" max="14346" width="17.625" style="48" customWidth="1"/>
    <col min="14347" max="14347" width="20" style="48" customWidth="1"/>
    <col min="14348" max="14348" width="16" style="48" customWidth="1"/>
    <col min="14349" max="14349" width="14.75" style="48" customWidth="1"/>
    <col min="14350" max="14350" width="10.75" style="48" customWidth="1"/>
    <col min="14351" max="14592" width="9" style="48"/>
    <col min="14593" max="14593" width="3.125" style="48" customWidth="1"/>
    <col min="14594" max="14594" width="3.25" style="48" customWidth="1"/>
    <col min="14595" max="14596" width="8.125" style="48" customWidth="1"/>
    <col min="14597" max="14597" width="5.75" style="48" customWidth="1"/>
    <col min="14598" max="14598" width="2.75" style="48" bestFit="1" customWidth="1"/>
    <col min="14599" max="14599" width="3.75" style="48" bestFit="1" customWidth="1"/>
    <col min="14600" max="14600" width="4.875" style="48" bestFit="1" customWidth="1"/>
    <col min="14601" max="14601" width="13.75" style="48" customWidth="1"/>
    <col min="14602" max="14602" width="17.625" style="48" customWidth="1"/>
    <col min="14603" max="14603" width="20" style="48" customWidth="1"/>
    <col min="14604" max="14604" width="16" style="48" customWidth="1"/>
    <col min="14605" max="14605" width="14.75" style="48" customWidth="1"/>
    <col min="14606" max="14606" width="10.75" style="48" customWidth="1"/>
    <col min="14607" max="14848" width="9" style="48"/>
    <col min="14849" max="14849" width="3.125" style="48" customWidth="1"/>
    <col min="14850" max="14850" width="3.25" style="48" customWidth="1"/>
    <col min="14851" max="14852" width="8.125" style="48" customWidth="1"/>
    <col min="14853" max="14853" width="5.75" style="48" customWidth="1"/>
    <col min="14854" max="14854" width="2.75" style="48" bestFit="1" customWidth="1"/>
    <col min="14855" max="14855" width="3.75" style="48" bestFit="1" customWidth="1"/>
    <col min="14856" max="14856" width="4.875" style="48" bestFit="1" customWidth="1"/>
    <col min="14857" max="14857" width="13.75" style="48" customWidth="1"/>
    <col min="14858" max="14858" width="17.625" style="48" customWidth="1"/>
    <col min="14859" max="14859" width="20" style="48" customWidth="1"/>
    <col min="14860" max="14860" width="16" style="48" customWidth="1"/>
    <col min="14861" max="14861" width="14.75" style="48" customWidth="1"/>
    <col min="14862" max="14862" width="10.75" style="48" customWidth="1"/>
    <col min="14863" max="15104" width="9" style="48"/>
    <col min="15105" max="15105" width="3.125" style="48" customWidth="1"/>
    <col min="15106" max="15106" width="3.25" style="48" customWidth="1"/>
    <col min="15107" max="15108" width="8.125" style="48" customWidth="1"/>
    <col min="15109" max="15109" width="5.75" style="48" customWidth="1"/>
    <col min="15110" max="15110" width="2.75" style="48" bestFit="1" customWidth="1"/>
    <col min="15111" max="15111" width="3.75" style="48" bestFit="1" customWidth="1"/>
    <col min="15112" max="15112" width="4.875" style="48" bestFit="1" customWidth="1"/>
    <col min="15113" max="15113" width="13.75" style="48" customWidth="1"/>
    <col min="15114" max="15114" width="17.625" style="48" customWidth="1"/>
    <col min="15115" max="15115" width="20" style="48" customWidth="1"/>
    <col min="15116" max="15116" width="16" style="48" customWidth="1"/>
    <col min="15117" max="15117" width="14.75" style="48" customWidth="1"/>
    <col min="15118" max="15118" width="10.75" style="48" customWidth="1"/>
    <col min="15119" max="15360" width="9" style="48"/>
    <col min="15361" max="15361" width="3.125" style="48" customWidth="1"/>
    <col min="15362" max="15362" width="3.25" style="48" customWidth="1"/>
    <col min="15363" max="15364" width="8.125" style="48" customWidth="1"/>
    <col min="15365" max="15365" width="5.75" style="48" customWidth="1"/>
    <col min="15366" max="15366" width="2.75" style="48" bestFit="1" customWidth="1"/>
    <col min="15367" max="15367" width="3.75" style="48" bestFit="1" customWidth="1"/>
    <col min="15368" max="15368" width="4.875" style="48" bestFit="1" customWidth="1"/>
    <col min="15369" max="15369" width="13.75" style="48" customWidth="1"/>
    <col min="15370" max="15370" width="17.625" style="48" customWidth="1"/>
    <col min="15371" max="15371" width="20" style="48" customWidth="1"/>
    <col min="15372" max="15372" width="16" style="48" customWidth="1"/>
    <col min="15373" max="15373" width="14.75" style="48" customWidth="1"/>
    <col min="15374" max="15374" width="10.75" style="48" customWidth="1"/>
    <col min="15375" max="15616" width="9" style="48"/>
    <col min="15617" max="15617" width="3.125" style="48" customWidth="1"/>
    <col min="15618" max="15618" width="3.25" style="48" customWidth="1"/>
    <col min="15619" max="15620" width="8.125" style="48" customWidth="1"/>
    <col min="15621" max="15621" width="5.75" style="48" customWidth="1"/>
    <col min="15622" max="15622" width="2.75" style="48" bestFit="1" customWidth="1"/>
    <col min="15623" max="15623" width="3.75" style="48" bestFit="1" customWidth="1"/>
    <col min="15624" max="15624" width="4.875" style="48" bestFit="1" customWidth="1"/>
    <col min="15625" max="15625" width="13.75" style="48" customWidth="1"/>
    <col min="15626" max="15626" width="17.625" style="48" customWidth="1"/>
    <col min="15627" max="15627" width="20" style="48" customWidth="1"/>
    <col min="15628" max="15628" width="16" style="48" customWidth="1"/>
    <col min="15629" max="15629" width="14.75" style="48" customWidth="1"/>
    <col min="15630" max="15630" width="10.75" style="48" customWidth="1"/>
    <col min="15631" max="15872" width="9" style="48"/>
    <col min="15873" max="15873" width="3.125" style="48" customWidth="1"/>
    <col min="15874" max="15874" width="3.25" style="48" customWidth="1"/>
    <col min="15875" max="15876" width="8.125" style="48" customWidth="1"/>
    <col min="15877" max="15877" width="5.75" style="48" customWidth="1"/>
    <col min="15878" max="15878" width="2.75" style="48" bestFit="1" customWidth="1"/>
    <col min="15879" max="15879" width="3.75" style="48" bestFit="1" customWidth="1"/>
    <col min="15880" max="15880" width="4.875" style="48" bestFit="1" customWidth="1"/>
    <col min="15881" max="15881" width="13.75" style="48" customWidth="1"/>
    <col min="15882" max="15882" width="17.625" style="48" customWidth="1"/>
    <col min="15883" max="15883" width="20" style="48" customWidth="1"/>
    <col min="15884" max="15884" width="16" style="48" customWidth="1"/>
    <col min="15885" max="15885" width="14.75" style="48" customWidth="1"/>
    <col min="15886" max="15886" width="10.75" style="48" customWidth="1"/>
    <col min="15887" max="16128" width="9" style="48"/>
    <col min="16129" max="16129" width="3.125" style="48" customWidth="1"/>
    <col min="16130" max="16130" width="3.25" style="48" customWidth="1"/>
    <col min="16131" max="16132" width="8.125" style="48" customWidth="1"/>
    <col min="16133" max="16133" width="5.75" style="48" customWidth="1"/>
    <col min="16134" max="16134" width="2.75" style="48" bestFit="1" customWidth="1"/>
    <col min="16135" max="16135" width="3.75" style="48" bestFit="1" customWidth="1"/>
    <col min="16136" max="16136" width="4.875" style="48" bestFit="1" customWidth="1"/>
    <col min="16137" max="16137" width="13.75" style="48" customWidth="1"/>
    <col min="16138" max="16138" width="17.625" style="48" customWidth="1"/>
    <col min="16139" max="16139" width="20" style="48" customWidth="1"/>
    <col min="16140" max="16140" width="16" style="48" customWidth="1"/>
    <col min="16141" max="16141" width="14.75" style="48" customWidth="1"/>
    <col min="16142" max="16142" width="10.75" style="48" customWidth="1"/>
    <col min="16143" max="16384" width="9" style="48"/>
  </cols>
  <sheetData>
    <row r="1" spans="1:15" ht="21.6" customHeight="1"/>
    <row r="2" spans="1:15" ht="24">
      <c r="A2" s="54" t="s">
        <v>139</v>
      </c>
    </row>
    <row r="3" spans="1:15" s="49" customFormat="1" ht="24" customHeight="1">
      <c r="A3" s="49"/>
      <c r="B3" s="49"/>
      <c r="C3" s="49"/>
      <c r="D3" s="54"/>
      <c r="E3" s="49"/>
      <c r="F3" s="49"/>
      <c r="G3" s="49"/>
      <c r="H3" s="49"/>
      <c r="I3" s="49"/>
      <c r="J3" s="109" t="s">
        <v>122</v>
      </c>
      <c r="K3" s="113"/>
      <c r="L3" s="49"/>
      <c r="M3" s="58"/>
      <c r="N3" s="49"/>
      <c r="O3" s="49"/>
    </row>
    <row r="4" spans="1:15" s="49" customFormat="1" ht="24" customHeight="1">
      <c r="A4" s="49"/>
      <c r="B4" s="49"/>
      <c r="C4" s="49"/>
      <c r="D4" s="49"/>
      <c r="E4" s="49"/>
      <c r="F4" s="49"/>
      <c r="G4" s="49"/>
      <c r="H4" s="100"/>
      <c r="I4" s="82" t="s">
        <v>1</v>
      </c>
      <c r="J4" s="49"/>
      <c r="K4" s="49"/>
      <c r="L4" s="115"/>
      <c r="M4" s="115"/>
      <c r="N4" s="115"/>
      <c r="O4" s="115"/>
    </row>
    <row r="5" spans="1:15" s="50" customFormat="1" ht="19.899999999999999" customHeight="1">
      <c r="A5" s="55"/>
      <c r="B5" s="55"/>
      <c r="C5" s="55"/>
      <c r="D5" s="55"/>
      <c r="E5" s="55"/>
      <c r="F5" s="55"/>
      <c r="G5" s="55"/>
      <c r="H5" s="101" t="s">
        <v>83</v>
      </c>
      <c r="I5" s="55"/>
      <c r="J5" s="55"/>
      <c r="K5" s="55"/>
      <c r="L5" s="55"/>
      <c r="M5" s="55"/>
      <c r="N5" s="55"/>
    </row>
    <row r="6" spans="1:15" s="51" customFormat="1" ht="34.9" customHeight="1">
      <c r="A6" s="56" t="s">
        <v>64</v>
      </c>
      <c r="B6" s="57"/>
      <c r="C6" s="50"/>
      <c r="D6" s="50"/>
      <c r="E6" s="50"/>
      <c r="F6" s="50"/>
      <c r="G6" s="50"/>
      <c r="H6" s="50"/>
      <c r="I6" s="50"/>
      <c r="J6" s="50"/>
      <c r="K6" s="50"/>
      <c r="L6" s="50"/>
      <c r="M6" s="50"/>
      <c r="N6" s="50"/>
      <c r="O6" s="50"/>
    </row>
    <row r="7" spans="1:15" s="51" customFormat="1" ht="34.9" customHeight="1">
      <c r="A7" s="57" t="s">
        <v>0</v>
      </c>
      <c r="B7" s="57"/>
      <c r="C7" s="62" t="s">
        <v>43</v>
      </c>
      <c r="D7" s="76"/>
      <c r="E7" s="76"/>
      <c r="F7" s="76"/>
      <c r="G7" s="76"/>
      <c r="H7" s="76"/>
      <c r="I7" s="104"/>
      <c r="J7" s="50"/>
      <c r="K7" s="50"/>
    </row>
    <row r="8" spans="1:15" s="51" customFormat="1" ht="34.9" customHeight="1">
      <c r="A8" s="56" t="s">
        <v>66</v>
      </c>
      <c r="B8" s="57"/>
      <c r="C8" s="50"/>
      <c r="D8" s="50"/>
      <c r="E8" s="50"/>
      <c r="F8" s="50"/>
      <c r="G8" s="50"/>
      <c r="H8" s="50"/>
      <c r="I8" s="50"/>
      <c r="J8" s="50"/>
      <c r="K8" s="50"/>
    </row>
    <row r="9" spans="1:15" s="51" customFormat="1" ht="34.9" customHeight="1">
      <c r="A9" s="57"/>
      <c r="B9" s="57"/>
      <c r="C9" s="63" t="s">
        <v>127</v>
      </c>
      <c r="D9" s="77"/>
      <c r="E9" s="77"/>
      <c r="F9" s="77"/>
      <c r="G9" s="77"/>
      <c r="H9" s="77"/>
      <c r="I9" s="83"/>
      <c r="J9" s="50"/>
      <c r="K9" s="50"/>
    </row>
    <row r="10" spans="1:15" s="51" customFormat="1" ht="3.6" customHeight="1">
      <c r="A10" s="57"/>
      <c r="B10" s="57"/>
      <c r="C10" s="50"/>
      <c r="D10" s="50"/>
      <c r="E10" s="50"/>
      <c r="F10" s="50"/>
      <c r="G10" s="50"/>
      <c r="H10" s="50"/>
      <c r="I10" s="50"/>
      <c r="J10" s="50"/>
      <c r="K10" s="50"/>
    </row>
    <row r="11" spans="1:15" s="51" customFormat="1" ht="34.9" customHeight="1">
      <c r="A11" s="56" t="s">
        <v>4</v>
      </c>
      <c r="B11" s="57"/>
      <c r="C11" s="50"/>
      <c r="D11" s="50"/>
      <c r="E11" s="50"/>
      <c r="F11" s="50"/>
      <c r="G11" s="50"/>
      <c r="H11" s="50"/>
      <c r="I11" s="50"/>
      <c r="J11" s="50"/>
      <c r="K11" s="50"/>
    </row>
    <row r="12" spans="1:15" s="51" customFormat="1" ht="34.9" customHeight="1">
      <c r="A12" s="57"/>
      <c r="B12" s="57"/>
      <c r="C12" s="63" t="s">
        <v>65</v>
      </c>
      <c r="D12" s="77"/>
      <c r="E12" s="77"/>
      <c r="F12" s="77"/>
      <c r="G12" s="77"/>
      <c r="H12" s="77"/>
      <c r="I12" s="83"/>
      <c r="J12" s="50"/>
      <c r="K12" s="50"/>
    </row>
    <row r="13" spans="1:15" s="51" customFormat="1" ht="33.6" customHeight="1">
      <c r="A13" s="56" t="s">
        <v>112</v>
      </c>
      <c r="B13" s="56"/>
      <c r="C13" s="50"/>
      <c r="D13" s="50"/>
      <c r="E13" s="50"/>
      <c r="F13" s="50"/>
      <c r="G13" s="50"/>
      <c r="H13" s="50"/>
      <c r="I13" s="50"/>
      <c r="J13" s="50"/>
      <c r="K13" s="50"/>
    </row>
    <row r="14" spans="1:15" s="51" customFormat="1" ht="29.4" customHeight="1">
      <c r="A14" s="57"/>
      <c r="B14" s="57"/>
      <c r="C14" s="64" t="s">
        <v>113</v>
      </c>
      <c r="D14" s="63" t="s">
        <v>114</v>
      </c>
      <c r="E14" s="83"/>
      <c r="F14" s="64" t="s">
        <v>27</v>
      </c>
      <c r="G14" s="63" t="s">
        <v>13</v>
      </c>
      <c r="H14" s="83"/>
      <c r="I14" s="50"/>
      <c r="J14" s="50"/>
      <c r="K14" s="50"/>
    </row>
    <row r="15" spans="1:15" s="51" customFormat="1" ht="6.6" customHeight="1">
      <c r="A15" s="57"/>
      <c r="B15" s="57"/>
      <c r="C15" s="50"/>
      <c r="D15" s="50"/>
      <c r="E15" s="50"/>
      <c r="F15" s="50"/>
      <c r="G15" s="50"/>
      <c r="H15" s="50"/>
      <c r="I15" s="50"/>
      <c r="J15" s="50"/>
      <c r="K15" s="50"/>
    </row>
    <row r="16" spans="1:15" s="51" customFormat="1" ht="34.9" customHeight="1">
      <c r="A16" s="56" t="s">
        <v>147</v>
      </c>
      <c r="B16" s="57"/>
      <c r="C16" s="50"/>
      <c r="D16" s="50"/>
      <c r="E16" s="50"/>
      <c r="F16" s="50"/>
      <c r="G16" s="50"/>
      <c r="H16" s="50"/>
      <c r="I16" s="50"/>
      <c r="J16" s="50"/>
      <c r="K16" s="50"/>
      <c r="L16" s="50"/>
      <c r="M16" s="50"/>
      <c r="N16" s="50"/>
      <c r="O16" s="50"/>
    </row>
    <row r="17" spans="1:15" s="51" customFormat="1" ht="34.9" customHeight="1">
      <c r="A17" s="57"/>
      <c r="B17" s="57"/>
      <c r="C17" s="65">
        <v>1485000</v>
      </c>
      <c r="D17" s="78" t="s">
        <v>17</v>
      </c>
      <c r="E17" s="50"/>
      <c r="F17" s="50"/>
      <c r="G17" s="50"/>
      <c r="H17" s="50"/>
      <c r="I17" s="50"/>
      <c r="J17" s="50"/>
    </row>
    <row r="18" spans="1:15" s="51" customFormat="1" ht="12" customHeight="1">
      <c r="A18" s="57"/>
      <c r="B18" s="57"/>
      <c r="C18" s="50"/>
      <c r="D18" s="50"/>
      <c r="E18" s="50"/>
      <c r="F18" s="50"/>
      <c r="G18" s="50"/>
      <c r="H18" s="50"/>
      <c r="I18" s="50"/>
      <c r="J18" s="50"/>
      <c r="K18" s="50"/>
      <c r="L18" s="50"/>
      <c r="M18" s="50"/>
      <c r="N18" s="50"/>
      <c r="O18" s="50"/>
    </row>
    <row r="19" spans="1:15" s="51" customFormat="1" ht="34.9" customHeight="1">
      <c r="A19" s="56" t="s">
        <v>90</v>
      </c>
      <c r="B19" s="57"/>
      <c r="C19" s="50"/>
      <c r="D19" s="50"/>
      <c r="E19" s="50"/>
      <c r="F19" s="50"/>
      <c r="G19" s="50"/>
      <c r="H19" s="50"/>
      <c r="I19" s="50"/>
      <c r="J19" s="50"/>
      <c r="K19" s="50"/>
      <c r="L19" s="50"/>
      <c r="M19" s="50"/>
      <c r="N19" s="50"/>
      <c r="O19" s="50"/>
    </row>
    <row r="20" spans="1:15" s="52" customFormat="1" ht="9.6" customHeight="1">
      <c r="A20" s="58"/>
      <c r="B20" s="58"/>
      <c r="C20" s="66"/>
      <c r="D20" s="58"/>
      <c r="E20" s="58"/>
      <c r="F20" s="58"/>
      <c r="G20" s="58"/>
      <c r="H20" s="58"/>
      <c r="I20" s="58"/>
      <c r="J20" s="58"/>
      <c r="K20" s="58"/>
      <c r="L20" s="58"/>
      <c r="M20" s="58"/>
      <c r="N20" s="58"/>
      <c r="O20" s="58"/>
    </row>
    <row r="21" spans="1:15" s="51" customFormat="1" ht="30.75" customHeight="1">
      <c r="A21" s="50" t="s">
        <v>133</v>
      </c>
      <c r="B21" s="50"/>
      <c r="C21" s="50"/>
      <c r="D21" s="50"/>
      <c r="E21" s="50"/>
      <c r="F21" s="50"/>
      <c r="G21" s="50"/>
      <c r="H21" s="50"/>
      <c r="I21" s="50"/>
      <c r="J21" s="59" t="s">
        <v>21</v>
      </c>
      <c r="K21" s="50"/>
      <c r="L21" s="50"/>
      <c r="M21" s="50"/>
      <c r="N21" s="50"/>
      <c r="O21" s="50"/>
    </row>
    <row r="22" spans="1:15" s="51" customFormat="1" ht="30.75" customHeight="1">
      <c r="A22" s="50"/>
      <c r="B22" s="50"/>
      <c r="C22" s="67" t="s">
        <v>67</v>
      </c>
      <c r="D22" s="67" t="s">
        <v>18</v>
      </c>
      <c r="E22" s="84" t="s">
        <v>63</v>
      </c>
      <c r="F22" s="92"/>
      <c r="G22" s="92"/>
      <c r="H22" s="102"/>
      <c r="I22" s="93" t="s">
        <v>28</v>
      </c>
      <c r="J22" s="67" t="s">
        <v>70</v>
      </c>
      <c r="K22" s="50"/>
      <c r="L22" s="50"/>
      <c r="M22" s="50"/>
      <c r="N22" s="50"/>
      <c r="O22" s="50"/>
    </row>
    <row r="23" spans="1:15" s="51" customFormat="1" ht="30.75" customHeight="1">
      <c r="A23" s="50"/>
      <c r="B23" s="50"/>
      <c r="C23" s="68"/>
      <c r="D23" s="68"/>
      <c r="E23" s="85"/>
      <c r="F23" s="93" t="s">
        <v>37</v>
      </c>
      <c r="G23" s="93" t="s">
        <v>44</v>
      </c>
      <c r="H23" s="93" t="s">
        <v>68</v>
      </c>
      <c r="I23" s="105"/>
      <c r="J23" s="68"/>
      <c r="K23" s="50"/>
      <c r="L23" s="50"/>
    </row>
    <row r="24" spans="1:15" s="51" customFormat="1" ht="30.75" customHeight="1">
      <c r="A24" s="50"/>
      <c r="B24" s="50"/>
      <c r="C24" s="69" t="s">
        <v>128</v>
      </c>
      <c r="D24" s="69" t="s">
        <v>73</v>
      </c>
      <c r="E24" s="87">
        <f t="shared" ref="E24:E32" si="0">SUM(F24:H24)</f>
        <v>550000</v>
      </c>
      <c r="F24" s="86">
        <v>400000</v>
      </c>
      <c r="G24" s="86">
        <v>150000</v>
      </c>
      <c r="H24" s="86"/>
      <c r="I24" s="86">
        <v>300000</v>
      </c>
      <c r="J24" s="87">
        <f t="shared" ref="J24:J32" si="1">SUM(E24,I24)</f>
        <v>850000</v>
      </c>
      <c r="K24" s="50"/>
      <c r="L24" s="50"/>
    </row>
    <row r="25" spans="1:15" s="51" customFormat="1" ht="30.75" customHeight="1">
      <c r="A25" s="50"/>
      <c r="B25" s="50"/>
      <c r="C25" s="69" t="s">
        <v>128</v>
      </c>
      <c r="D25" s="69" t="s">
        <v>72</v>
      </c>
      <c r="E25" s="87">
        <f t="shared" si="0"/>
        <v>282900</v>
      </c>
      <c r="F25" s="86">
        <v>148900</v>
      </c>
      <c r="G25" s="86"/>
      <c r="H25" s="86">
        <v>134000</v>
      </c>
      <c r="I25" s="86"/>
      <c r="J25" s="87">
        <f t="shared" si="1"/>
        <v>282900</v>
      </c>
      <c r="K25" s="50"/>
      <c r="L25" s="50"/>
    </row>
    <row r="26" spans="1:15" s="51" customFormat="1" ht="30.75" customHeight="1">
      <c r="A26" s="50"/>
      <c r="B26" s="50"/>
      <c r="C26" s="69" t="s">
        <v>129</v>
      </c>
      <c r="D26" s="69" t="s">
        <v>82</v>
      </c>
      <c r="E26" s="87">
        <f t="shared" si="0"/>
        <v>850000</v>
      </c>
      <c r="F26" s="86">
        <v>550000</v>
      </c>
      <c r="G26" s="86">
        <v>300000</v>
      </c>
      <c r="H26" s="86"/>
      <c r="I26" s="86"/>
      <c r="J26" s="87">
        <f t="shared" si="1"/>
        <v>850000</v>
      </c>
      <c r="K26" s="50"/>
      <c r="L26" s="50"/>
    </row>
    <row r="27" spans="1:15" s="51" customFormat="1" ht="30.75" customHeight="1">
      <c r="A27" s="50"/>
      <c r="B27" s="50"/>
      <c r="C27" s="69"/>
      <c r="D27" s="69"/>
      <c r="E27" s="87">
        <f t="shared" si="0"/>
        <v>0</v>
      </c>
      <c r="F27" s="86"/>
      <c r="G27" s="86"/>
      <c r="H27" s="86"/>
      <c r="I27" s="86"/>
      <c r="J27" s="87">
        <f t="shared" si="1"/>
        <v>0</v>
      </c>
      <c r="K27" s="50"/>
      <c r="L27" s="50"/>
    </row>
    <row r="28" spans="1:15" s="51" customFormat="1" ht="30.75" customHeight="1">
      <c r="A28" s="50"/>
      <c r="B28" s="50"/>
      <c r="C28" s="69"/>
      <c r="D28" s="69"/>
      <c r="E28" s="87">
        <f t="shared" si="0"/>
        <v>0</v>
      </c>
      <c r="F28" s="86"/>
      <c r="G28" s="86"/>
      <c r="H28" s="86"/>
      <c r="I28" s="86"/>
      <c r="J28" s="87">
        <f t="shared" si="1"/>
        <v>0</v>
      </c>
      <c r="K28" s="50"/>
      <c r="L28" s="50"/>
    </row>
    <row r="29" spans="1:15" s="51" customFormat="1" ht="30.75" customHeight="1">
      <c r="A29" s="50"/>
      <c r="B29" s="50"/>
      <c r="C29" s="69"/>
      <c r="D29" s="69"/>
      <c r="E29" s="87">
        <f t="shared" si="0"/>
        <v>0</v>
      </c>
      <c r="F29" s="86"/>
      <c r="G29" s="86"/>
      <c r="H29" s="86"/>
      <c r="I29" s="86"/>
      <c r="J29" s="87">
        <f t="shared" si="1"/>
        <v>0</v>
      </c>
      <c r="K29" s="50"/>
      <c r="L29" s="50"/>
    </row>
    <row r="30" spans="1:15" s="51" customFormat="1" ht="30.75" customHeight="1">
      <c r="A30" s="50"/>
      <c r="B30" s="50"/>
      <c r="C30" s="69"/>
      <c r="D30" s="69"/>
      <c r="E30" s="87">
        <f t="shared" si="0"/>
        <v>0</v>
      </c>
      <c r="F30" s="86"/>
      <c r="G30" s="86"/>
      <c r="H30" s="86"/>
      <c r="I30" s="86"/>
      <c r="J30" s="87">
        <f t="shared" si="1"/>
        <v>0</v>
      </c>
      <c r="K30" s="50"/>
      <c r="L30" s="50"/>
    </row>
    <row r="31" spans="1:15" s="51" customFormat="1" ht="30.75" customHeight="1">
      <c r="A31" s="50"/>
      <c r="B31" s="50"/>
      <c r="C31" s="69"/>
      <c r="D31" s="69"/>
      <c r="E31" s="87">
        <f t="shared" si="0"/>
        <v>0</v>
      </c>
      <c r="F31" s="86"/>
      <c r="G31" s="86"/>
      <c r="H31" s="86"/>
      <c r="I31" s="86"/>
      <c r="J31" s="87">
        <f t="shared" si="1"/>
        <v>0</v>
      </c>
      <c r="K31" s="50"/>
      <c r="L31" s="50"/>
    </row>
    <row r="32" spans="1:15" s="51" customFormat="1" ht="30.75" customHeight="1">
      <c r="A32" s="50"/>
      <c r="B32" s="50"/>
      <c r="C32" s="69"/>
      <c r="D32" s="69"/>
      <c r="E32" s="87">
        <f t="shared" si="0"/>
        <v>0</v>
      </c>
      <c r="F32" s="86"/>
      <c r="G32" s="86"/>
      <c r="H32" s="86"/>
      <c r="I32" s="86"/>
      <c r="J32" s="87">
        <f t="shared" si="1"/>
        <v>0</v>
      </c>
      <c r="K32" s="50"/>
      <c r="L32" s="50"/>
    </row>
    <row r="33" spans="1:15" s="51" customFormat="1" ht="30.75" customHeight="1">
      <c r="A33" s="50"/>
      <c r="B33" s="50"/>
      <c r="C33" s="70" t="s">
        <v>69</v>
      </c>
      <c r="D33" s="70"/>
      <c r="E33" s="87">
        <f t="shared" ref="E33:J33" si="2">SUM(E24:E32)</f>
        <v>1682900</v>
      </c>
      <c r="F33" s="87">
        <f t="shared" si="2"/>
        <v>1098900</v>
      </c>
      <c r="G33" s="87">
        <f t="shared" si="2"/>
        <v>450000</v>
      </c>
      <c r="H33" s="87">
        <f t="shared" si="2"/>
        <v>134000</v>
      </c>
      <c r="I33" s="87">
        <f t="shared" si="2"/>
        <v>300000</v>
      </c>
      <c r="J33" s="87">
        <f t="shared" si="2"/>
        <v>1982900</v>
      </c>
      <c r="K33" s="50"/>
      <c r="L33" s="50"/>
    </row>
    <row r="34" spans="1:15" s="53" customFormat="1" ht="16.5" customHeight="1">
      <c r="A34" s="59"/>
      <c r="B34" s="59"/>
      <c r="C34" s="59"/>
      <c r="D34" s="59"/>
      <c r="E34" s="59"/>
      <c r="F34" s="59"/>
      <c r="G34" s="59"/>
      <c r="H34" s="59"/>
      <c r="I34" s="59"/>
      <c r="J34" s="59"/>
      <c r="K34" s="59"/>
      <c r="L34" s="59"/>
      <c r="M34" s="59"/>
      <c r="N34" s="59"/>
      <c r="O34" s="59"/>
    </row>
    <row r="35" spans="1:15" s="53" customFormat="1" ht="16.5" customHeight="1">
      <c r="A35" s="50" t="s">
        <v>74</v>
      </c>
      <c r="B35" s="59"/>
      <c r="C35" s="59"/>
      <c r="D35" s="59"/>
      <c r="E35" s="59"/>
      <c r="F35" s="59"/>
      <c r="G35" s="59"/>
      <c r="H35" s="59"/>
      <c r="I35" s="59"/>
      <c r="J35" s="59"/>
      <c r="K35" s="59"/>
      <c r="L35" s="59"/>
      <c r="M35" s="59"/>
      <c r="N35" s="59"/>
      <c r="O35" s="59"/>
    </row>
    <row r="36" spans="1:15" s="53" customFormat="1" ht="6.75" customHeight="1">
      <c r="A36" s="50"/>
      <c r="B36" s="59"/>
      <c r="C36" s="59"/>
      <c r="D36" s="59"/>
      <c r="E36" s="59"/>
      <c r="F36" s="59"/>
      <c r="G36" s="59"/>
      <c r="H36" s="59"/>
      <c r="I36" s="59"/>
      <c r="J36" s="59"/>
      <c r="K36" s="59"/>
      <c r="L36" s="59"/>
      <c r="M36" s="59"/>
      <c r="N36" s="59"/>
      <c r="O36" s="59"/>
    </row>
    <row r="37" spans="1:15" s="53" customFormat="1" ht="15.6" customHeight="1">
      <c r="A37" s="50"/>
      <c r="B37" s="59"/>
      <c r="C37" s="71" t="s">
        <v>130</v>
      </c>
      <c r="D37" s="59"/>
      <c r="E37" s="59"/>
      <c r="F37" s="59"/>
      <c r="G37" s="59"/>
      <c r="H37" s="59"/>
      <c r="I37" s="59"/>
      <c r="J37" s="59"/>
      <c r="K37" s="59"/>
      <c r="L37" s="59"/>
      <c r="M37" s="59"/>
      <c r="N37" s="59"/>
      <c r="O37" s="59"/>
    </row>
    <row r="38" spans="1:15" s="53" customFormat="1" ht="21.6" customHeight="1">
      <c r="A38" s="50"/>
      <c r="B38" s="59"/>
      <c r="C38" s="72">
        <v>3000000000</v>
      </c>
      <c r="D38" s="79" t="s">
        <v>132</v>
      </c>
      <c r="E38" s="125">
        <f>C38/C39</f>
        <v>0.10714285714285714</v>
      </c>
      <c r="F38" s="127"/>
      <c r="G38" s="59"/>
      <c r="H38" s="59"/>
      <c r="I38" s="59"/>
      <c r="J38" s="59"/>
      <c r="K38" s="59"/>
      <c r="L38" s="59"/>
      <c r="M38" s="59"/>
      <c r="N38" s="59"/>
      <c r="O38" s="59"/>
    </row>
    <row r="39" spans="1:15" s="53" customFormat="1" ht="21.6" customHeight="1">
      <c r="A39" s="50"/>
      <c r="B39" s="59"/>
      <c r="C39" s="72">
        <v>28000000000</v>
      </c>
      <c r="D39" s="80"/>
      <c r="E39" s="126"/>
      <c r="F39" s="128"/>
      <c r="G39" s="59"/>
      <c r="H39" s="59"/>
      <c r="I39" s="59"/>
      <c r="J39" s="59"/>
      <c r="K39" s="59"/>
      <c r="L39" s="59"/>
      <c r="M39" s="59"/>
      <c r="N39" s="59"/>
      <c r="O39" s="59"/>
    </row>
    <row r="40" spans="1:15" s="53" customFormat="1" ht="16.5" customHeight="1">
      <c r="A40" s="50"/>
      <c r="B40" s="59"/>
      <c r="C40" s="71" t="s">
        <v>131</v>
      </c>
      <c r="D40" s="59"/>
      <c r="E40" s="59"/>
      <c r="F40" s="59"/>
      <c r="G40" s="59"/>
      <c r="H40" s="59"/>
      <c r="I40" s="59"/>
      <c r="J40" s="59"/>
      <c r="K40" s="59"/>
      <c r="L40" s="59"/>
      <c r="M40" s="59"/>
      <c r="N40" s="59"/>
      <c r="O40" s="59"/>
    </row>
    <row r="41" spans="1:15" s="53" customFormat="1" ht="6.75" customHeight="1">
      <c r="A41" s="50"/>
      <c r="B41" s="59"/>
      <c r="C41" s="59"/>
      <c r="D41" s="59"/>
      <c r="E41" s="59"/>
      <c r="F41" s="59"/>
      <c r="G41" s="59"/>
      <c r="H41" s="59"/>
      <c r="I41" s="59"/>
      <c r="J41" s="59"/>
      <c r="K41" s="59"/>
      <c r="L41" s="59"/>
      <c r="M41" s="59"/>
      <c r="N41" s="59"/>
      <c r="O41" s="59"/>
    </row>
    <row r="42" spans="1:15" s="53" customFormat="1" ht="6.6" customHeight="1">
      <c r="A42" s="50"/>
      <c r="B42" s="59"/>
      <c r="C42" s="59"/>
      <c r="D42" s="59"/>
      <c r="E42" s="59"/>
      <c r="F42" s="59"/>
      <c r="G42" s="59"/>
      <c r="H42" s="59"/>
      <c r="I42" s="59"/>
      <c r="J42" s="59"/>
      <c r="K42" s="59"/>
      <c r="L42" s="59"/>
      <c r="M42" s="59"/>
      <c r="N42" s="59"/>
      <c r="O42" s="59"/>
    </row>
    <row r="43" spans="1:15" s="53" customFormat="1" ht="16.5" customHeight="1">
      <c r="A43" s="50" t="s">
        <v>76</v>
      </c>
      <c r="B43" s="59"/>
      <c r="C43" s="59"/>
      <c r="D43" s="59"/>
      <c r="E43" s="59"/>
      <c r="F43" s="59"/>
      <c r="G43" s="59"/>
      <c r="H43" s="59"/>
      <c r="I43" s="59"/>
      <c r="J43" s="59"/>
      <c r="K43" s="59"/>
      <c r="L43" s="59"/>
      <c r="M43" s="59"/>
      <c r="N43" s="59"/>
    </row>
    <row r="44" spans="1:15" s="53" customFormat="1" ht="16.5" customHeight="1">
      <c r="A44" s="50"/>
      <c r="B44" s="59"/>
      <c r="C44" s="59"/>
      <c r="D44" s="59"/>
      <c r="E44" s="59"/>
      <c r="F44" s="59"/>
      <c r="G44" s="59"/>
      <c r="H44" s="59"/>
      <c r="I44" s="59"/>
      <c r="J44" s="59"/>
      <c r="K44" s="59"/>
      <c r="L44" s="59"/>
      <c r="M44" s="59"/>
      <c r="N44" s="59"/>
    </row>
    <row r="45" spans="1:15" s="53" customFormat="1" ht="16.5" customHeight="1">
      <c r="A45" s="50"/>
      <c r="B45" s="59"/>
      <c r="C45" s="49" t="s">
        <v>91</v>
      </c>
      <c r="D45" s="49"/>
      <c r="E45" s="90">
        <f>E33</f>
        <v>1682900</v>
      </c>
      <c r="F45" s="81" t="s">
        <v>77</v>
      </c>
      <c r="G45" s="90">
        <f>J33</f>
        <v>1982900</v>
      </c>
      <c r="H45" s="81" t="s">
        <v>78</v>
      </c>
      <c r="I45" s="106">
        <f>E45/G45</f>
        <v>0.84870644006253471</v>
      </c>
      <c r="J45" s="110"/>
      <c r="K45" s="59"/>
      <c r="L45" s="59"/>
      <c r="M45" s="59"/>
      <c r="N45" s="59"/>
    </row>
    <row r="46" spans="1:15" s="53" customFormat="1" ht="24" customHeight="1">
      <c r="A46" s="50"/>
      <c r="B46" s="59"/>
      <c r="C46" s="121"/>
      <c r="D46" s="59"/>
      <c r="E46" s="59"/>
      <c r="F46" s="59"/>
      <c r="G46" s="59"/>
      <c r="H46" s="59"/>
      <c r="I46" s="59"/>
      <c r="J46" s="59"/>
      <c r="K46" s="59"/>
      <c r="L46" s="59"/>
      <c r="M46" s="59"/>
      <c r="N46" s="59"/>
    </row>
    <row r="47" spans="1:15" s="53" customFormat="1" ht="16.5" customHeight="1">
      <c r="A47" s="50" t="s">
        <v>149</v>
      </c>
      <c r="B47" s="59"/>
      <c r="C47" s="59"/>
      <c r="D47" s="59"/>
      <c r="E47" s="59"/>
      <c r="F47" s="59"/>
      <c r="G47" s="59"/>
      <c r="H47" s="59"/>
      <c r="I47" s="59"/>
      <c r="J47" s="59"/>
      <c r="K47" s="59"/>
      <c r="L47" s="59"/>
      <c r="M47" s="59"/>
      <c r="N47" s="59"/>
    </row>
    <row r="48" spans="1:15" s="51" customFormat="1" ht="10.5" customHeight="1">
      <c r="A48" s="50"/>
      <c r="B48" s="61"/>
      <c r="D48" s="61"/>
      <c r="E48" s="61"/>
      <c r="F48" s="97"/>
      <c r="G48" s="99"/>
      <c r="H48" s="103"/>
      <c r="I48" s="103"/>
      <c r="J48" s="111"/>
      <c r="K48" s="114"/>
      <c r="L48" s="114"/>
      <c r="M48" s="114"/>
      <c r="N48" s="50"/>
      <c r="O48" s="50"/>
    </row>
    <row r="49" spans="1:14" s="53" customFormat="1" ht="30.75" customHeight="1">
      <c r="A49" s="59"/>
      <c r="B49" s="59"/>
      <c r="C49" s="73">
        <f>C17</f>
        <v>1485000</v>
      </c>
      <c r="D49" s="129" t="s">
        <v>80</v>
      </c>
      <c r="E49" s="91">
        <f>I45</f>
        <v>0.84870644006253471</v>
      </c>
      <c r="F49" s="130" t="s">
        <v>38</v>
      </c>
      <c r="G49" s="112">
        <f>E38</f>
        <v>0.10714285714285714</v>
      </c>
      <c r="H49" s="130" t="s">
        <v>33</v>
      </c>
      <c r="I49" s="129" t="s">
        <v>78</v>
      </c>
      <c r="J49" s="107">
        <f>ROUNDDOWN(C49*E49*G49*10/110,0)</f>
        <v>12275</v>
      </c>
      <c r="K49" s="131" t="s">
        <v>79</v>
      </c>
      <c r="N49" s="59"/>
    </row>
    <row r="50" spans="1:14" s="53" customFormat="1" ht="30.75" customHeight="1">
      <c r="A50" s="50"/>
      <c r="B50" s="59"/>
      <c r="C50" s="74" t="s">
        <v>75</v>
      </c>
      <c r="D50" s="82"/>
      <c r="E50" s="82"/>
      <c r="F50" s="82"/>
      <c r="G50" s="82"/>
      <c r="H50" s="82"/>
      <c r="J50" s="108" t="s">
        <v>81</v>
      </c>
      <c r="K50" s="59"/>
      <c r="L50" s="59"/>
      <c r="M50" s="59"/>
      <c r="N50" s="59"/>
    </row>
    <row r="51" spans="1:14">
      <c r="A51" s="60"/>
      <c r="B51" s="60"/>
      <c r="C51" s="75"/>
      <c r="D51" s="75"/>
      <c r="E51" s="75"/>
      <c r="F51" s="75"/>
      <c r="G51" s="75"/>
      <c r="H51" s="75"/>
      <c r="I51" s="75"/>
      <c r="J51" s="75"/>
      <c r="K51" s="75"/>
      <c r="L51" s="75"/>
      <c r="M51" s="75"/>
      <c r="N51" s="75"/>
    </row>
    <row r="52" spans="1:14">
      <c r="A52" s="60"/>
      <c r="B52" s="60"/>
      <c r="C52" s="75"/>
      <c r="D52" s="75"/>
      <c r="E52" s="75"/>
      <c r="F52" s="75"/>
      <c r="G52" s="75"/>
      <c r="H52" s="75"/>
      <c r="I52" s="75"/>
      <c r="J52" s="75"/>
      <c r="K52" s="75"/>
      <c r="L52" s="75"/>
      <c r="M52" s="75"/>
      <c r="N52" s="75"/>
    </row>
    <row r="53" spans="1:14">
      <c r="A53" s="60"/>
      <c r="B53" s="60"/>
      <c r="C53" s="75"/>
      <c r="D53" s="75"/>
      <c r="E53" s="75"/>
      <c r="F53" s="75"/>
      <c r="G53" s="75"/>
      <c r="H53" s="75"/>
      <c r="I53" s="75"/>
      <c r="J53" s="75"/>
      <c r="K53" s="75"/>
      <c r="L53" s="75"/>
      <c r="M53" s="75"/>
      <c r="N53" s="75"/>
    </row>
    <row r="54" spans="1:14">
      <c r="A54" s="60"/>
      <c r="B54" s="60"/>
      <c r="C54" s="75"/>
      <c r="D54" s="75"/>
      <c r="E54" s="75"/>
      <c r="F54" s="75"/>
      <c r="G54" s="75"/>
      <c r="H54" s="75"/>
      <c r="I54" s="75"/>
      <c r="J54" s="75"/>
      <c r="K54" s="75"/>
      <c r="L54" s="75"/>
      <c r="M54" s="75"/>
      <c r="N54" s="75"/>
    </row>
    <row r="55" spans="1:14">
      <c r="A55" s="60"/>
      <c r="B55" s="60"/>
      <c r="C55" s="75"/>
      <c r="D55" s="75"/>
      <c r="E55" s="75"/>
      <c r="F55" s="75"/>
      <c r="G55" s="75"/>
      <c r="H55" s="75"/>
      <c r="I55" s="75"/>
      <c r="J55" s="75"/>
      <c r="K55" s="75"/>
      <c r="L55" s="75"/>
      <c r="M55" s="75"/>
      <c r="N55" s="75"/>
    </row>
    <row r="56" spans="1:14">
      <c r="A56" s="60"/>
      <c r="B56" s="60"/>
      <c r="C56" s="75"/>
      <c r="D56" s="75"/>
      <c r="E56" s="75"/>
      <c r="F56" s="75"/>
      <c r="G56" s="75"/>
      <c r="H56" s="75"/>
      <c r="I56" s="75"/>
      <c r="J56" s="75"/>
      <c r="K56" s="75"/>
      <c r="L56" s="75"/>
      <c r="M56" s="75"/>
      <c r="N56" s="75"/>
    </row>
    <row r="57" spans="1:14">
      <c r="A57" s="60"/>
      <c r="B57" s="60"/>
      <c r="C57" s="75"/>
      <c r="D57" s="75"/>
      <c r="E57" s="75"/>
      <c r="F57" s="75"/>
      <c r="G57" s="75"/>
      <c r="H57" s="75"/>
      <c r="I57" s="75"/>
      <c r="J57" s="75"/>
      <c r="K57" s="75"/>
      <c r="L57" s="75"/>
      <c r="M57" s="75"/>
      <c r="N57" s="75"/>
    </row>
    <row r="58" spans="1:14">
      <c r="A58" s="60"/>
      <c r="B58" s="60"/>
      <c r="C58" s="75"/>
      <c r="D58" s="75"/>
      <c r="E58" s="75"/>
      <c r="F58" s="75"/>
      <c r="G58" s="75"/>
      <c r="H58" s="75"/>
      <c r="I58" s="75"/>
      <c r="J58" s="75"/>
      <c r="K58" s="75"/>
      <c r="L58" s="75"/>
      <c r="M58" s="75"/>
      <c r="N58" s="75"/>
    </row>
    <row r="59" spans="1:14">
      <c r="A59" s="60"/>
      <c r="B59" s="60"/>
      <c r="C59" s="75"/>
      <c r="D59" s="75"/>
      <c r="E59" s="75"/>
      <c r="F59" s="75"/>
      <c r="G59" s="75"/>
      <c r="H59" s="75"/>
      <c r="I59" s="75"/>
      <c r="J59" s="75"/>
      <c r="K59" s="75"/>
      <c r="L59" s="75"/>
      <c r="M59" s="75"/>
      <c r="N59" s="75"/>
    </row>
  </sheetData>
  <mergeCells count="14">
    <mergeCell ref="L4:O4"/>
    <mergeCell ref="C7:I7"/>
    <mergeCell ref="C9:I9"/>
    <mergeCell ref="C12:I12"/>
    <mergeCell ref="D14:E14"/>
    <mergeCell ref="G14:H14"/>
    <mergeCell ref="I45:J45"/>
    <mergeCell ref="C22:C23"/>
    <mergeCell ref="D22:D23"/>
    <mergeCell ref="E22:E23"/>
    <mergeCell ref="I22:I23"/>
    <mergeCell ref="J22:J23"/>
    <mergeCell ref="D38:D39"/>
    <mergeCell ref="E38:F39"/>
  </mergeCells>
  <phoneticPr fontId="4"/>
  <pageMargins left="0.78740157480314954" right="0.39370078740157477" top="0.98425196850393704" bottom="0.98425196850393704" header="0.51181102362204722" footer="0.51181102362204722"/>
  <pageSetup paperSize="9" scale="62" fitToWidth="1" fitToHeight="0"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T47"/>
  <sheetViews>
    <sheetView view="pageBreakPreview" zoomScale="130" zoomScaleSheetLayoutView="130" workbookViewId="0">
      <selection activeCell="D46" sqref="D46"/>
    </sheetView>
  </sheetViews>
  <sheetFormatPr defaultRowHeight="13.5"/>
  <cols>
    <col min="1" max="17" width="4.125" customWidth="1"/>
    <col min="18" max="20" width="4.75" customWidth="1"/>
  </cols>
  <sheetData>
    <row r="1" spans="1:20">
      <c r="A1" s="6" t="s">
        <v>20</v>
      </c>
    </row>
    <row r="2" spans="1:20">
      <c r="A2" s="6"/>
    </row>
    <row r="3" spans="1:20">
      <c r="P3" s="20"/>
      <c r="Q3" s="20"/>
      <c r="R3" s="20"/>
      <c r="S3" s="20"/>
      <c r="T3" s="21" t="s">
        <v>7</v>
      </c>
    </row>
    <row r="4" spans="1:20">
      <c r="P4" s="20"/>
      <c r="Q4" s="20"/>
      <c r="R4" s="20"/>
      <c r="S4" s="20"/>
      <c r="T4" s="21" t="s">
        <v>32</v>
      </c>
    </row>
    <row r="7" spans="1:20">
      <c r="A7" s="6" t="s">
        <v>45</v>
      </c>
    </row>
    <row r="10" spans="1:20">
      <c r="N10" s="18" t="s">
        <v>31</v>
      </c>
      <c r="O10" s="20"/>
      <c r="P10" s="20"/>
      <c r="Q10" s="20"/>
      <c r="R10" s="20"/>
      <c r="S10" s="20"/>
      <c r="T10" s="20"/>
    </row>
    <row r="11" spans="1:20">
      <c r="N11" s="18" t="s">
        <v>8</v>
      </c>
      <c r="O11" s="20"/>
      <c r="P11" s="20"/>
      <c r="Q11" s="20"/>
      <c r="R11" s="20"/>
      <c r="S11" s="20"/>
      <c r="T11" s="20"/>
    </row>
    <row r="12" spans="1:20">
      <c r="N12" s="18" t="s">
        <v>6</v>
      </c>
      <c r="O12" s="20"/>
      <c r="P12" s="20"/>
      <c r="Q12" s="20"/>
      <c r="R12" s="20"/>
      <c r="S12" s="20"/>
      <c r="T12" s="20"/>
    </row>
    <row r="17" spans="1:19">
      <c r="E17" s="14"/>
      <c r="F17" s="15"/>
      <c r="G17" s="1" t="s">
        <v>46</v>
      </c>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c r="A23" s="7"/>
      <c r="B23" s="132" t="s">
        <v>41</v>
      </c>
      <c r="C23" s="132"/>
      <c r="D23" s="132"/>
      <c r="E23" s="132"/>
      <c r="F23" s="132"/>
      <c r="G23" s="132"/>
      <c r="H23" s="132"/>
      <c r="I23" s="132"/>
      <c r="J23" s="132"/>
      <c r="K23" s="132"/>
      <c r="L23" s="132"/>
      <c r="M23" s="7" t="s">
        <v>24</v>
      </c>
      <c r="N23" s="7"/>
      <c r="O23" s="7"/>
      <c r="P23" s="7"/>
      <c r="Q23" s="7"/>
      <c r="R23" s="7"/>
      <c r="S23" s="7"/>
    </row>
    <row r="24" spans="1:19">
      <c r="A24" s="7"/>
      <c r="B24" s="133" t="s">
        <v>5</v>
      </c>
      <c r="C24" s="133"/>
      <c r="D24" s="133"/>
      <c r="E24" s="133"/>
      <c r="F24" s="133"/>
      <c r="G24" s="133"/>
      <c r="H24" s="133"/>
      <c r="I24" s="133"/>
      <c r="J24" s="133"/>
      <c r="K24" s="133"/>
      <c r="L24" s="133"/>
      <c r="M24" s="133"/>
      <c r="N24" s="133"/>
      <c r="O24" s="133"/>
      <c r="P24" s="133"/>
      <c r="Q24" s="7" t="s">
        <v>10</v>
      </c>
      <c r="R24" s="7"/>
      <c r="S24" s="7"/>
    </row>
    <row r="25" spans="1:19">
      <c r="A25" s="7"/>
      <c r="B25" s="134" t="s">
        <v>47</v>
      </c>
      <c r="C25" s="134"/>
      <c r="D25" s="134"/>
      <c r="E25" s="134"/>
      <c r="F25" s="134"/>
      <c r="G25" s="134"/>
      <c r="H25" s="134"/>
      <c r="I25" s="134"/>
      <c r="J25" s="134"/>
      <c r="K25" s="134"/>
      <c r="L25" s="134"/>
      <c r="M25" s="134"/>
      <c r="N25" s="134"/>
      <c r="O25" s="134"/>
      <c r="P25" s="134"/>
      <c r="Q25" s="134"/>
      <c r="R25" s="134"/>
      <c r="S25" s="7"/>
    </row>
    <row r="26" spans="1:19">
      <c r="A26" s="7"/>
      <c r="B26" s="7"/>
      <c r="C26" s="7"/>
      <c r="D26" s="7"/>
      <c r="E26" s="7"/>
      <c r="F26" s="7"/>
      <c r="G26" s="7"/>
      <c r="H26" s="7"/>
      <c r="I26" s="7"/>
      <c r="J26" s="7"/>
      <c r="K26" s="7"/>
      <c r="L26" s="7"/>
      <c r="M26" s="7"/>
      <c r="N26" s="7"/>
      <c r="O26" s="7"/>
      <c r="P26" s="7"/>
      <c r="Q26" s="7"/>
      <c r="R26" s="7"/>
      <c r="S26" s="7"/>
    </row>
    <row r="27" spans="1:19">
      <c r="A27" s="7"/>
      <c r="B27" s="7"/>
      <c r="C27" s="7"/>
      <c r="D27" s="7"/>
      <c r="E27" s="7"/>
      <c r="F27" s="7"/>
      <c r="G27" s="7"/>
      <c r="H27" s="7"/>
      <c r="I27" s="7"/>
      <c r="J27" s="7"/>
      <c r="K27" s="7"/>
      <c r="L27" s="7"/>
      <c r="M27" s="7"/>
      <c r="N27" s="7"/>
      <c r="O27" s="7"/>
      <c r="P27" s="7"/>
      <c r="Q27" s="7"/>
      <c r="R27" s="7"/>
      <c r="S27" s="7"/>
    </row>
    <row r="29" spans="1:19">
      <c r="B29" s="6" t="s">
        <v>30</v>
      </c>
    </row>
    <row r="30" spans="1:19">
      <c r="B30" s="6" t="s">
        <v>9</v>
      </c>
    </row>
    <row r="31" spans="1:19">
      <c r="B31" s="6"/>
    </row>
    <row r="32" spans="1:19">
      <c r="B32" s="6"/>
    </row>
    <row r="33" spans="2:19">
      <c r="B33" s="6"/>
      <c r="O33" s="17" t="s">
        <v>14</v>
      </c>
      <c r="P33" s="136"/>
      <c r="Q33" s="136"/>
      <c r="R33" s="136"/>
      <c r="S33" t="s">
        <v>17</v>
      </c>
    </row>
    <row r="36" spans="2:19">
      <c r="B36" s="6" t="s">
        <v>19</v>
      </c>
    </row>
    <row r="37" spans="2:19">
      <c r="B37" s="6"/>
      <c r="C37" t="s">
        <v>42</v>
      </c>
    </row>
    <row r="38" spans="2:19">
      <c r="B38" s="6"/>
    </row>
    <row r="39" spans="2:19">
      <c r="B39" s="6"/>
    </row>
    <row r="40" spans="2:19">
      <c r="O40" s="17" t="s">
        <v>14</v>
      </c>
      <c r="P40" s="136"/>
      <c r="Q40" s="136"/>
      <c r="R40" s="136"/>
      <c r="S40" s="137" t="s">
        <v>17</v>
      </c>
    </row>
    <row r="43" spans="2:19">
      <c r="B43" s="13"/>
      <c r="C43" s="12"/>
      <c r="D43" s="12"/>
    </row>
    <row r="44" spans="2:19">
      <c r="B44" s="135" t="s">
        <v>26</v>
      </c>
      <c r="C44" s="12"/>
      <c r="D44" s="12"/>
    </row>
    <row r="45" spans="2:19">
      <c r="B45" s="135"/>
      <c r="C45" s="12"/>
      <c r="D45" s="12" t="s">
        <v>16</v>
      </c>
    </row>
    <row r="46" spans="2:19">
      <c r="B46" s="135"/>
      <c r="D46" s="12"/>
    </row>
    <row r="47" spans="2:19">
      <c r="B47" s="13" t="s">
        <v>9</v>
      </c>
      <c r="D47" s="12"/>
    </row>
  </sheetData>
  <mergeCells count="5">
    <mergeCell ref="B23:L23"/>
    <mergeCell ref="B24:P24"/>
    <mergeCell ref="B25:R25"/>
    <mergeCell ref="P33:R33"/>
    <mergeCell ref="P40:R40"/>
  </mergeCells>
  <phoneticPr fontId="4"/>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35F38939-97AB-46F1-B9A3-D8874A9F56D1}">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8B97BE19-CDDD-400E-817A-CFDD13F7EC12"/>
    <ds:schemaRef ds:uri="http://www.w3.org/XML/1998/namespace"/>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各シートの説明</vt:lpstr>
      <vt:lpstr>別紙様式</vt:lpstr>
      <vt:lpstr>様式6号①</vt:lpstr>
      <vt:lpstr xml:space="preserve">4-① (全額控除等（課税売上割合95%以上）) </vt:lpstr>
      <vt:lpstr>様式6号②</vt:lpstr>
      <vt:lpstr>4-②(個別対応方式)</vt:lpstr>
      <vt:lpstr>様式6号③</vt:lpstr>
      <vt:lpstr>4-③ (一括比例方式)</vt:lpstr>
      <vt:lpstr>（現行）別紙様式</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長野県 N0500003</dc:creator>
  <cp:lastModifiedBy>才茂　武彦</cp:lastModifiedBy>
  <cp:lastPrinted>2021-07-25T14:39:59Z</cp:lastPrinted>
  <dcterms:created xsi:type="dcterms:W3CDTF">1997-01-08T22:48:59Z</dcterms:created>
  <dcterms:modified xsi:type="dcterms:W3CDTF">2021-09-28T03:12:44Z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2021-09-28T03:12:44Z</vt:filetime>
  </property>
</Properties>
</file>