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3" activeTab="24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６年１月～12月" sheetId="41" r:id="rId26"/>
    <sheet name="令和５年１～12月" sheetId="24" r:id="rId27"/>
    <sheet name="令和５年度" sheetId="3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<sst xmlns="http://schemas.openxmlformats.org/spreadsheetml/2006/main" xmlns:r="http://schemas.openxmlformats.org/officeDocument/2006/relationships" count="65" uniqueCount="65">
  <si>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掛川市</t>
  </si>
  <si>
    <t>小山町</t>
  </si>
  <si>
    <t>中区</t>
  </si>
  <si>
    <t>湖西市</t>
  </si>
  <si>
    <t>川根本町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</si>
  <si>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</si>
  <si>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</si>
  <si>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</si>
  <si>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</si>
  <si>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清水区</t>
  </si>
  <si>
    <t>貸家</t>
  </si>
  <si>
    <t>駿河区</t>
  </si>
  <si>
    <t>富士市</t>
  </si>
  <si>
    <t>松崎町</t>
  </si>
  <si>
    <t>長泉町</t>
  </si>
  <si>
    <t>東伊豆町</t>
  </si>
  <si>
    <t>伊豆の国市</t>
  </si>
  <si>
    <t>分譲住宅</t>
  </si>
  <si>
    <t>うちマンション</t>
  </si>
  <si>
    <t>合計</t>
    <rPh sb="0" eb="2">
      <t>ごうけい</t>
    </rPh>
    <phoneticPr fontId="10" type="Hiragana"/>
  </si>
  <si>
    <t>袋井市</t>
  </si>
  <si>
    <t>熱海市</t>
  </si>
  <si>
    <t>新設住宅着工戸数   市区町月間データ</t>
  </si>
  <si>
    <t>牧之原市</t>
  </si>
  <si>
    <t>函南町</t>
  </si>
  <si>
    <t>菊川市</t>
  </si>
  <si>
    <t>焼津市</t>
  </si>
  <si>
    <t>西伊豆町</t>
  </si>
  <si>
    <t>御前崎市</t>
  </si>
  <si>
    <t>2023年１～12月</t>
    <rPh sb="4" eb="5">
      <t>ねん</t>
    </rPh>
    <rPh sb="9" eb="10">
      <t>がつ</t>
    </rPh>
    <phoneticPr fontId="4" type="Hiragana"/>
  </si>
  <si>
    <t>浜名区</t>
    <rPh sb="0" eb="2">
      <t>はまな</t>
    </rPh>
    <rPh sb="2" eb="3">
      <t>く</t>
    </rPh>
    <phoneticPr fontId="10" type="Hiragana"/>
  </si>
  <si>
    <t/>
  </si>
  <si>
    <t>葵区</t>
  </si>
  <si>
    <t>静岡市</t>
  </si>
  <si>
    <t>中央区</t>
    <rPh sb="0" eb="2">
      <t>ちゅうおう</t>
    </rPh>
    <phoneticPr fontId="10" type="Hiragana"/>
  </si>
  <si>
    <t>裾野市</t>
  </si>
  <si>
    <t>東区</t>
  </si>
  <si>
    <t>西区</t>
  </si>
  <si>
    <t>中央区</t>
    <rPh sb="0" eb="3">
      <t>ちゅうおうく</t>
    </rPh>
    <phoneticPr fontId="10" type="Hiragana"/>
  </si>
  <si>
    <t>北区</t>
  </si>
  <si>
    <t>南区</t>
  </si>
  <si>
    <t>天竜区</t>
  </si>
  <si>
    <t>浜北区</t>
  </si>
  <si>
    <t>磐田市</t>
  </si>
  <si>
    <t>藤枝市</t>
  </si>
  <si>
    <t>三島市</t>
  </si>
  <si>
    <t>吉田町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</si>
  <si>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</si>
  <si>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富士宮市</t>
  </si>
  <si>
    <t>清水町</t>
  </si>
  <si>
    <t>伊豆市</t>
  </si>
  <si>
    <t>下田市</t>
  </si>
  <si>
    <t>伊東市</t>
  </si>
  <si>
    <t>御殿場市</t>
  </si>
  <si>
    <t>持家</t>
  </si>
  <si>
    <t>島田市</t>
  </si>
  <si>
    <t>南伊豆町</t>
  </si>
  <si>
    <t>総計</t>
  </si>
  <si>
    <t>天竜区（２）</t>
    <rPh sb="0" eb="3">
      <t>てんりゅうく</t>
    </rPh>
    <phoneticPr fontId="10" type="Hiragana"/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</si>
  <si>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</si>
  <si>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</si>
  <si>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</si>
  <si>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</si>
  <si>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</si>
  <si>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令和５年度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</si>
</sst>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NumberFormat="1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externalLink" Target="externalLinks/externalLink1.xml" /><Relationship Id="rId30" Type="http://schemas.openxmlformats.org/officeDocument/2006/relationships/externalLink" Target="externalLinks/externalLink2.xml" /><Relationship Id="rId31" Type="http://schemas.openxmlformats.org/officeDocument/2006/relationships/externalLink" Target="externalLinks/externalLink3.xml" /><Relationship Id="rId32" Type="http://schemas.openxmlformats.org/officeDocument/2006/relationships/externalLink" Target="externalLinks/externalLink4.xml" /><Relationship Id="rId33" Type="http://schemas.openxmlformats.org/officeDocument/2006/relationships/externalLink" Target="externalLinks/externalLink5.xml" /><Relationship Id="rId34" Type="http://schemas.openxmlformats.org/officeDocument/2006/relationships/externalLink" Target="externalLinks/externalLink6.xml" /><Relationship Id="rId35" Type="http://schemas.openxmlformats.org/officeDocument/2006/relationships/externalLink" Target="externalLinks/externalLink7.xml" /><Relationship Id="rId36" Type="http://schemas.openxmlformats.org/officeDocument/2006/relationships/externalLink" Target="externalLinks/externalLink8.xml" /><Relationship Id="rId37" Type="http://schemas.openxmlformats.org/officeDocument/2006/relationships/externalLink" Target="externalLinks/externalLink9.xml" /><Relationship Id="rId38" Type="http://schemas.openxmlformats.org/officeDocument/2006/relationships/externalLink" Target="externalLinks/externalLink10.xml" /><Relationship Id="rId39" Type="http://schemas.openxmlformats.org/officeDocument/2006/relationships/externalLink" Target="externalLinks/externalLink11.xml" /><Relationship Id="rId40" Type="http://schemas.openxmlformats.org/officeDocument/2006/relationships/externalLink" Target="externalLinks/externalLink12.xml" /><Relationship Id="rId41" Type="http://schemas.openxmlformats.org/officeDocument/2006/relationships/externalLink" Target="externalLinks/externalLink13.xml" /><Relationship Id="rId42" Type="http://schemas.openxmlformats.org/officeDocument/2006/relationships/externalLink" Target="externalLinks/externalLink14.xml" /><Relationship Id="rId43" Type="http://schemas.openxmlformats.org/officeDocument/2006/relationships/externalLink" Target="externalLinks/externalLink15.xml" /><Relationship Id="rId44" Type="http://schemas.openxmlformats.org/officeDocument/2006/relationships/externalLink" Target="externalLinks/externalLink16.xml" /><Relationship Id="rId45" Type="http://schemas.openxmlformats.org/officeDocument/2006/relationships/externalLink" Target="externalLinks/externalLink17.xml" /><Relationship Id="rId46" Type="http://schemas.openxmlformats.org/officeDocument/2006/relationships/externalLink" Target="externalLinks/externalLink18.xml" /><Relationship Id="rId47" Type="http://schemas.openxmlformats.org/officeDocument/2006/relationships/externalLink" Target="externalLinks/externalLink19.xml" /><Relationship Id="rId48" Type="http://schemas.openxmlformats.org/officeDocument/2006/relationships/externalLink" Target="externalLinks/externalLink20.xml" /><Relationship Id="rId49" Type="http://schemas.openxmlformats.org/officeDocument/2006/relationships/externalLink" Target="externalLinks/externalLink21.xml" /><Relationship Id="rId50" Type="http://schemas.openxmlformats.org/officeDocument/2006/relationships/externalLink" Target="externalLinks/externalLink22.xml" /><Relationship Id="rId51" Type="http://schemas.openxmlformats.org/officeDocument/2006/relationships/externalLink" Target="externalLinks/externalLink23.xml" /><Relationship Id="rId52" Type="http://schemas.openxmlformats.org/officeDocument/2006/relationships/externalLink" Target="externalLinks/externalLink24.xml" /><Relationship Id="rId53" Type="http://schemas.openxmlformats.org/officeDocument/2006/relationships/externalLink" Target="externalLinks/externalLink25.xml" /><Relationship Id="rId54" Type="http://schemas.openxmlformats.org/officeDocument/2006/relationships/externalLink" Target="externalLinks/externalLink26.xml" /><Relationship Id="rId55" Type="http://schemas.openxmlformats.org/officeDocument/2006/relationships/externalLink" Target="externalLinks/externalLink27.xml" /><Relationship Id="rId56" Type="http://schemas.openxmlformats.org/officeDocument/2006/relationships/externalLink" Target="externalLinks/externalLink28.xml" /><Relationship Id="rId57" Type="http://schemas.openxmlformats.org/officeDocument/2006/relationships/theme" Target="theme/theme1.xml" /><Relationship Id="rId58" Type="http://schemas.openxmlformats.org/officeDocument/2006/relationships/sharedStrings" Target="sharedStrings.xml" /><Relationship Id="rId5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IFERROR(VLOOKUP($A4,'[22]11市町別戸数'!$A:$G,7,FALSE),0)</f>
        <v>140</v>
      </c>
      <c r="C4" s="9">
        <f>IFERROR(VLOOKUP($A4,'[22]11市町別戸数'!$A:$G,3,FALSE),0)</f>
        <v>38</v>
      </c>
      <c r="D4" s="9">
        <f>IFERROR(VLOOKUP($A4,'[22]11市町別戸数'!$A:$G,4,FALSE),0)</f>
        <v>75</v>
      </c>
      <c r="E4" s="9">
        <f>IFERROR(VLOOKUP($A4,'[22]11市町別戸数'!$A:$G,5,FALSE),0)</f>
        <v>0</v>
      </c>
      <c r="F4" s="9">
        <f>IFERROR(VLOOKUP($A4,'[22]11市町別戸数'!$A:$G,6,FALSE),0)</f>
        <v>27</v>
      </c>
      <c r="G4" s="9">
        <f>IFERROR(VLOOKUP($A4,'[22]11市町別マンション戸数'!A:C,3,FALSE),0)</f>
        <v>0</v>
      </c>
    </row>
    <row r="5" spans="1:7">
      <c r="A5" s="2" t="s">
        <v>11</v>
      </c>
      <c r="B5" s="9">
        <f>IFERROR(VLOOKUP($A5,'[22]11市町別戸数'!$A:$G,7,FALSE),0)</f>
        <v>82</v>
      </c>
      <c r="C5" s="9">
        <f>IFERROR(VLOOKUP($A5,'[22]11市町別戸数'!$A:$G,3,FALSE),0)</f>
        <v>51</v>
      </c>
      <c r="D5" s="9">
        <f>IFERROR(VLOOKUP($A5,'[22]11市町別戸数'!$A:$G,4,FALSE),0)</f>
        <v>2</v>
      </c>
      <c r="E5" s="9">
        <f>IFERROR(VLOOKUP($A5,'[22]11市町別戸数'!$A:$G,5,FALSE),0)</f>
        <v>1</v>
      </c>
      <c r="F5" s="9">
        <f>IFERROR(VLOOKUP($A5,'[22]11市町別戸数'!$A:$G,6,FALSE),0)</f>
        <v>28</v>
      </c>
      <c r="G5" s="9">
        <f>IFERROR(VLOOKUP($A5,'[22]11市町別マンション戸数'!A:C,3,FALSE),0)</f>
        <v>0</v>
      </c>
    </row>
    <row r="6" spans="1:7">
      <c r="A6" s="2" t="s">
        <v>9</v>
      </c>
      <c r="B6" s="9">
        <f>IFERROR(VLOOKUP($A6,'[22]11市町別戸数'!$A:$G,7,FALSE),0)</f>
        <v>77</v>
      </c>
      <c r="C6" s="9">
        <f>IFERROR(VLOOKUP($A6,'[22]11市町別戸数'!$A:$G,3,FALSE),0)</f>
        <v>36</v>
      </c>
      <c r="D6" s="9">
        <f>IFERROR(VLOOKUP($A6,'[22]11市町別戸数'!$A:$G,4,FALSE),0)</f>
        <v>25</v>
      </c>
      <c r="E6" s="9">
        <f>IFERROR(VLOOKUP($A6,'[22]11市町別戸数'!$A:$G,5,FALSE),0)</f>
        <v>0</v>
      </c>
      <c r="F6" s="9">
        <f>IFERROR(VLOOKUP($A6,'[22]11市町別戸数'!$A:$G,6,FALSE),0)</f>
        <v>16</v>
      </c>
      <c r="G6" s="9">
        <f>IFERROR(VLOOKUP($A6,'[22]11市町別マンション戸数'!A:C,3,FALSE),0)</f>
        <v>0</v>
      </c>
    </row>
    <row r="7" spans="1:7">
      <c r="A7" s="2" t="s">
        <v>33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2</v>
      </c>
      <c r="B8" s="9">
        <f>IFERROR(VLOOKUP($A8,'[22]11市町別戸数'!$A:$G,7,FALSE),0)</f>
        <v>149</v>
      </c>
      <c r="C8" s="9">
        <f>IFERROR(VLOOKUP($A8,'[22]11市町別戸数'!$A:$G,3,FALSE),0)</f>
        <v>39</v>
      </c>
      <c r="D8" s="9">
        <f>IFERROR(VLOOKUP($A8,'[22]11市町別戸数'!$A:$G,4,FALSE),0)</f>
        <v>88</v>
      </c>
      <c r="E8" s="9">
        <f>IFERROR(VLOOKUP($A8,'[22]11市町別戸数'!$A:$G,5,FALSE),0)</f>
        <v>0</v>
      </c>
      <c r="F8" s="9">
        <f>IFERROR(VLOOKUP($A8,'[22]11市町別戸数'!$A:$G,6,FALSE),0)</f>
        <v>22</v>
      </c>
      <c r="G8" s="9">
        <f>IFERROR(VLOOKUP($A8,'[22]11市町別マンション戸数'!A:C,3,FALSE),0)</f>
        <v>0</v>
      </c>
    </row>
    <row r="9" spans="1:7">
      <c r="A9" s="2" t="s">
        <v>36</v>
      </c>
      <c r="B9" s="9">
        <f>IFERROR(VLOOKUP($A9,'[22]11市町別戸数'!$A:$G,7,FALSE),0)</f>
        <v>102</v>
      </c>
      <c r="C9" s="9">
        <f>IFERROR(VLOOKUP($A9,'[22]11市町別戸数'!$A:$G,3,FALSE),0)</f>
        <v>27</v>
      </c>
      <c r="D9" s="9">
        <f>IFERROR(VLOOKUP($A9,'[22]11市町別戸数'!$A:$G,4,FALSE),0)</f>
        <v>9</v>
      </c>
      <c r="E9" s="9">
        <f>IFERROR(VLOOKUP($A9,'[22]11市町別戸数'!$A:$G,5,FALSE),0)</f>
        <v>0</v>
      </c>
      <c r="F9" s="9">
        <f>IFERROR(VLOOKUP($A9,'[22]11市町別戸数'!$A:$G,6,FALSE),0)</f>
        <v>66</v>
      </c>
      <c r="G9" s="9">
        <f>IFERROR(VLOOKUP($A9,'[22]11市町別マンション戸数'!A:C,3,FALSE),0)</f>
        <v>60</v>
      </c>
    </row>
    <row r="10" spans="1:7">
      <c r="A10" s="2" t="s">
        <v>37</v>
      </c>
      <c r="B10" s="9">
        <f>IFERROR(VLOOKUP($A10,'[22]11市町別戸数'!$A:$G,7,FALSE),0)</f>
        <v>43</v>
      </c>
      <c r="C10" s="9">
        <f>IFERROR(VLOOKUP($A10,'[22]11市町別戸数'!$A:$G,3,FALSE),0)</f>
        <v>29</v>
      </c>
      <c r="D10" s="9">
        <f>IFERROR(VLOOKUP($A10,'[22]11市町別戸数'!$A:$G,4,FALSE),0)</f>
        <v>3</v>
      </c>
      <c r="E10" s="9">
        <f>IFERROR(VLOOKUP($A10,'[22]11市町別戸数'!$A:$G,5,FALSE),0)</f>
        <v>0</v>
      </c>
      <c r="F10" s="9">
        <f>IFERROR(VLOOKUP($A10,'[22]11市町別戸数'!$A:$G,6,FALSE),0)</f>
        <v>11</v>
      </c>
      <c r="G10" s="9">
        <f>IFERROR(VLOOKUP($A10,'[22]11市町別マンション戸数'!A:C,3,FALSE),0)</f>
        <v>0</v>
      </c>
    </row>
    <row r="11" spans="1:7">
      <c r="A11" s="2" t="s">
        <v>40</v>
      </c>
      <c r="B11" s="9">
        <f>IFERROR(VLOOKUP($A11,'[22]11市町別戸数'!$A:$G,7,FALSE),0)</f>
        <v>29</v>
      </c>
      <c r="C11" s="9">
        <f>IFERROR(VLOOKUP($A11,'[22]11市町別戸数'!$A:$G,3,FALSE),0)</f>
        <v>20</v>
      </c>
      <c r="D11" s="9">
        <f>IFERROR(VLOOKUP($A11,'[22]11市町別戸数'!$A:$G,4,FALSE),0)</f>
        <v>0</v>
      </c>
      <c r="E11" s="9">
        <f>IFERROR(VLOOKUP($A11,'[22]11市町別戸数'!$A:$G,5,FALSE),0)</f>
        <v>0</v>
      </c>
      <c r="F11" s="9">
        <f>IFERROR(VLOOKUP($A11,'[22]11市町別戸数'!$A:$G,6,FALSE),0)</f>
        <v>9</v>
      </c>
      <c r="G11" s="9">
        <f>IFERROR(VLOOKUP($A11,'[22]11市町別マンション戸数'!A:C,3,FALSE),0)</f>
        <v>0</v>
      </c>
    </row>
    <row r="12" spans="1:7">
      <c r="A12" s="2" t="s">
        <v>39</v>
      </c>
      <c r="B12" s="9">
        <f>IFERROR(VLOOKUP($A12,'[22]11市町別戸数'!$A:$G,7,FALSE),0)</f>
        <v>35</v>
      </c>
      <c r="C12" s="9">
        <f>IFERROR(VLOOKUP($A12,'[22]11市町別戸数'!$A:$G,3,FALSE),0)</f>
        <v>31</v>
      </c>
      <c r="D12" s="9">
        <f>IFERROR(VLOOKUP($A12,'[22]11市町別戸数'!$A:$G,4,FALSE),0)</f>
        <v>1</v>
      </c>
      <c r="E12" s="9">
        <f>IFERROR(VLOOKUP($A12,'[22]11市町別戸数'!$A:$G,5,FALSE),0)</f>
        <v>0</v>
      </c>
      <c r="F12" s="9">
        <f>IFERROR(VLOOKUP($A12,'[22]11市町別戸数'!$A:$G,6,FALSE),0)</f>
        <v>3</v>
      </c>
      <c r="G12" s="9">
        <f>IFERROR(VLOOKUP($A12,'[22]11市町別マンション戸数'!A:C,3,FALSE),0)</f>
        <v>0</v>
      </c>
    </row>
    <row r="13" spans="1:7">
      <c r="A13" s="2" t="s">
        <v>42</v>
      </c>
      <c r="B13" s="9">
        <f>IFERROR(VLOOKUP($A13,'[22]11市町別戸数'!$A:$G,7,FALSE),0)</f>
        <v>59</v>
      </c>
      <c r="C13" s="9">
        <f>IFERROR(VLOOKUP($A13,'[22]11市町別戸数'!$A:$G,3,FALSE),0)</f>
        <v>36</v>
      </c>
      <c r="D13" s="9">
        <f>IFERROR(VLOOKUP($A13,'[22]11市町別戸数'!$A:$G,4,FALSE),0)</f>
        <v>2</v>
      </c>
      <c r="E13" s="9">
        <f>IFERROR(VLOOKUP($A13,'[22]11市町別戸数'!$A:$G,5,FALSE),0)</f>
        <v>1</v>
      </c>
      <c r="F13" s="9">
        <f>IFERROR(VLOOKUP($A13,'[22]11市町別戸数'!$A:$G,6,FALSE),0)</f>
        <v>20</v>
      </c>
      <c r="G13" s="9">
        <f>IFERROR(VLOOKUP($A13,'[22]11市町別マンション戸数'!A:C,3,FALSE),0)</f>
        <v>0</v>
      </c>
    </row>
    <row r="14" spans="1:7">
      <c r="A14" s="2" t="s">
        <v>41</v>
      </c>
      <c r="B14" s="9">
        <f>IFERROR(VLOOKUP($A14,'[22]11市町別戸数'!$A:$G,7,FALSE),0)</f>
        <v>3</v>
      </c>
      <c r="C14" s="9">
        <f>IFERROR(VLOOKUP($A14,'[22]11市町別戸数'!$A:$G,3,FALSE),0)</f>
        <v>3</v>
      </c>
      <c r="D14" s="9">
        <f>IFERROR(VLOOKUP($A14,'[22]11市町別戸数'!$A:$G,4,FALSE),0)</f>
        <v>0</v>
      </c>
      <c r="E14" s="9">
        <f>IFERROR(VLOOKUP($A14,'[22]11市町別戸数'!$A:$G,5,FALSE),0)</f>
        <v>0</v>
      </c>
      <c r="F14" s="9">
        <f>IFERROR(VLOOKUP($A14,'[22]11市町別戸数'!$A:$G,6,FALSE),0)</f>
        <v>0</v>
      </c>
      <c r="G14" s="9">
        <f>IFERROR(VLOOKUP($A14,'[22]11市町別マンション戸数'!A:C,3,FALSE),0)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8</v>
      </c>
      <c r="B16" s="9">
        <f>IFERROR(VLOOKUP($A16,'[22]11市町別戸数'!$A:$G,7,FALSE),0)</f>
        <v>51</v>
      </c>
      <c r="C16" s="9">
        <f>IFERROR(VLOOKUP($A16,'[22]11市町別戸数'!$A:$G,3,FALSE),0)</f>
        <v>32</v>
      </c>
      <c r="D16" s="9">
        <f>IFERROR(VLOOKUP($A16,'[22]11市町別戸数'!$A:$G,4,FALSE),0)</f>
        <v>3</v>
      </c>
      <c r="E16" s="9">
        <f>IFERROR(VLOOKUP($A16,'[22]11市町別戸数'!$A:$G,5,FALSE),0)</f>
        <v>0</v>
      </c>
      <c r="F16" s="9">
        <f>IFERROR(VLOOKUP($A16,'[22]11市町別戸数'!$A:$G,6,FALSE),0)</f>
        <v>16</v>
      </c>
      <c r="G16" s="9">
        <f>IFERROR(VLOOKUP($A16,'[22]11市町別マンション戸数'!A:C,3,FALSE),0)</f>
        <v>0</v>
      </c>
    </row>
    <row r="17" spans="1:7">
      <c r="A17" s="2" t="s">
        <v>21</v>
      </c>
      <c r="B17" s="9">
        <f>IFERROR(VLOOKUP($A17,'[22]11市町別戸数'!$A:$G,7,FALSE),0)</f>
        <v>6</v>
      </c>
      <c r="C17" s="9">
        <f>IFERROR(VLOOKUP($A17,'[22]11市町別戸数'!$A:$G,3,FALSE),0)</f>
        <v>6</v>
      </c>
      <c r="D17" s="9">
        <f>IFERROR(VLOOKUP($A17,'[22]11市町別戸数'!$A:$G,4,FALSE),0)</f>
        <v>0</v>
      </c>
      <c r="E17" s="9">
        <f>IFERROR(VLOOKUP($A17,'[22]11市町別戸数'!$A:$G,5,FALSE),0)</f>
        <v>0</v>
      </c>
      <c r="F17" s="9">
        <f>IFERROR(VLOOKUP($A17,'[22]11市町別戸数'!$A:$G,6,FALSE),0)</f>
        <v>0</v>
      </c>
      <c r="G17" s="9">
        <f>IFERROR(VLOOKUP($A17,'[22]11市町別マンション戸数'!A:C,3,FALSE),0)</f>
        <v>0</v>
      </c>
    </row>
    <row r="18" spans="1:7">
      <c r="A18" s="2" t="s">
        <v>45</v>
      </c>
      <c r="B18" s="9">
        <f>IFERROR(VLOOKUP($A18,'[22]11市町別戸数'!$A:$G,7,FALSE),0)</f>
        <v>119</v>
      </c>
      <c r="C18" s="9">
        <f>IFERROR(VLOOKUP($A18,'[22]11市町別戸数'!$A:$G,3,FALSE),0)</f>
        <v>22</v>
      </c>
      <c r="D18" s="9">
        <f>IFERROR(VLOOKUP($A18,'[22]11市町別戸数'!$A:$G,4,FALSE),0)</f>
        <v>0</v>
      </c>
      <c r="E18" s="9">
        <f>IFERROR(VLOOKUP($A18,'[22]11市町別戸数'!$A:$G,5,FALSE),0)</f>
        <v>0</v>
      </c>
      <c r="F18" s="9">
        <f>IFERROR(VLOOKUP($A18,'[22]11市町別戸数'!$A:$G,6,FALSE),0)</f>
        <v>97</v>
      </c>
      <c r="G18" s="9">
        <f>IFERROR(VLOOKUP($A18,'[22]11市町別マンション戸数'!A:C,3,FALSE),0)</f>
        <v>95</v>
      </c>
    </row>
    <row r="19" spans="1:7">
      <c r="A19" s="2" t="s">
        <v>48</v>
      </c>
      <c r="B19" s="9">
        <f>IFERROR(VLOOKUP($A19,'[22]11市町別戸数'!$A:$G,7,FALSE),0)</f>
        <v>64</v>
      </c>
      <c r="C19" s="9">
        <f>IFERROR(VLOOKUP($A19,'[22]11市町別戸数'!$A:$G,3,FALSE),0)</f>
        <v>29</v>
      </c>
      <c r="D19" s="9">
        <f>IFERROR(VLOOKUP($A19,'[22]11市町別戸数'!$A:$G,4,FALSE),0)</f>
        <v>20</v>
      </c>
      <c r="E19" s="9">
        <f>IFERROR(VLOOKUP($A19,'[22]11市町別戸数'!$A:$G,5,FALSE),0)</f>
        <v>0</v>
      </c>
      <c r="F19" s="9">
        <f>IFERROR(VLOOKUP($A19,'[22]11市町別戸数'!$A:$G,6,FALSE),0)</f>
        <v>15</v>
      </c>
      <c r="G19" s="9">
        <f>IFERROR(VLOOKUP($A19,'[22]11市町別マンション戸数'!A:C,3,FALSE),0)</f>
        <v>0</v>
      </c>
    </row>
    <row r="20" spans="1:7">
      <c r="A20" s="2" t="s">
        <v>52</v>
      </c>
      <c r="B20" s="9">
        <f>IFERROR(VLOOKUP($A20,'[22]11市町別戸数'!$A:$G,7,FALSE),0)</f>
        <v>20</v>
      </c>
      <c r="C20" s="9">
        <f>IFERROR(VLOOKUP($A20,'[22]11市町別戸数'!$A:$G,3,FALSE),0)</f>
        <v>12</v>
      </c>
      <c r="D20" s="9">
        <f>IFERROR(VLOOKUP($A20,'[22]11市町別戸数'!$A:$G,4,FALSE),0)</f>
        <v>4</v>
      </c>
      <c r="E20" s="9">
        <f>IFERROR(VLOOKUP($A20,'[22]11市町別戸数'!$A:$G,5,FALSE),0)</f>
        <v>1</v>
      </c>
      <c r="F20" s="9">
        <f>IFERROR(VLOOKUP($A20,'[22]11市町別戸数'!$A:$G,6,FALSE),0)</f>
        <v>3</v>
      </c>
      <c r="G20" s="9">
        <f>IFERROR(VLOOKUP($A20,'[22]11市町別マンション戸数'!A:C,3,FALSE),0)</f>
        <v>0</v>
      </c>
    </row>
    <row r="21" spans="1:7">
      <c r="A21" s="2" t="s">
        <v>55</v>
      </c>
      <c r="B21" s="9">
        <f>IFERROR(VLOOKUP($A21,'[22]11市町別戸数'!$A:$G,7,FALSE),0)</f>
        <v>34</v>
      </c>
      <c r="C21" s="9">
        <f>IFERROR(VLOOKUP($A21,'[22]11市町別戸数'!$A:$G,3,FALSE),0)</f>
        <v>21</v>
      </c>
      <c r="D21" s="9">
        <f>IFERROR(VLOOKUP($A21,'[22]11市町別戸数'!$A:$G,4,FALSE),0)</f>
        <v>10</v>
      </c>
      <c r="E21" s="9">
        <f>IFERROR(VLOOKUP($A21,'[22]11市町別戸数'!$A:$G,5,FALSE),0)</f>
        <v>0</v>
      </c>
      <c r="F21" s="9">
        <f>IFERROR(VLOOKUP($A21,'[22]11市町別戸数'!$A:$G,6,FALSE),0)</f>
        <v>3</v>
      </c>
      <c r="G21" s="9">
        <f>IFERROR(VLOOKUP($A21,'[22]11市町別マンション戸数'!A:C,3,FALSE),0)</f>
        <v>0</v>
      </c>
    </row>
    <row r="22" spans="1:7">
      <c r="A22" s="2" t="s">
        <v>12</v>
      </c>
      <c r="B22" s="9">
        <f>IFERROR(VLOOKUP($A22,'[22]11市町別戸数'!$A:$G,7,FALSE),0)</f>
        <v>119</v>
      </c>
      <c r="C22" s="9">
        <f>IFERROR(VLOOKUP($A22,'[22]11市町別戸数'!$A:$G,3,FALSE),0)</f>
        <v>51</v>
      </c>
      <c r="D22" s="9">
        <f>IFERROR(VLOOKUP($A22,'[22]11市町別戸数'!$A:$G,4,FALSE),0)</f>
        <v>58</v>
      </c>
      <c r="E22" s="9">
        <f>IFERROR(VLOOKUP($A22,'[22]11市町別戸数'!$A:$G,5,FALSE),0)</f>
        <v>1</v>
      </c>
      <c r="F22" s="9">
        <f>IFERROR(VLOOKUP($A22,'[22]11市町別戸数'!$A:$G,6,FALSE),0)</f>
        <v>9</v>
      </c>
      <c r="G22" s="9">
        <f>IFERROR(VLOOKUP($A22,'[22]11市町別マンション戸数'!A:C,3,FALSE),0)</f>
        <v>0</v>
      </c>
    </row>
    <row r="23" spans="1:7">
      <c r="A23" s="2" t="s">
        <v>43</v>
      </c>
      <c r="B23" s="9">
        <f>IFERROR(VLOOKUP($A23,'[22]11市町別戸数'!$A:$G,7,FALSE),0)</f>
        <v>66</v>
      </c>
      <c r="C23" s="9">
        <f>IFERROR(VLOOKUP($A23,'[22]11市町別戸数'!$A:$G,3,FALSE),0)</f>
        <v>55</v>
      </c>
      <c r="D23" s="9">
        <f>IFERROR(VLOOKUP($A23,'[22]11市町別戸数'!$A:$G,4,FALSE),0)</f>
        <v>0</v>
      </c>
      <c r="E23" s="9">
        <f>IFERROR(VLOOKUP($A23,'[22]11市町別戸数'!$A:$G,5,FALSE),0)</f>
        <v>0</v>
      </c>
      <c r="F23" s="9">
        <f>IFERROR(VLOOKUP($A23,'[22]11市町別戸数'!$A:$G,6,FALSE),0)</f>
        <v>11</v>
      </c>
      <c r="G23" s="9">
        <f>IFERROR(VLOOKUP($A23,'[22]11市町別マンション戸数'!A:C,3,FALSE),0)</f>
        <v>0</v>
      </c>
    </row>
    <row r="24" spans="1:7">
      <c r="A24" s="2" t="s">
        <v>26</v>
      </c>
      <c r="B24" s="9">
        <f>IFERROR(VLOOKUP($A24,'[22]11市町別戸数'!$A:$G,7,FALSE),0)</f>
        <v>55</v>
      </c>
      <c r="C24" s="9">
        <f>IFERROR(VLOOKUP($A24,'[22]11市町別戸数'!$A:$G,3,FALSE),0)</f>
        <v>32</v>
      </c>
      <c r="D24" s="9">
        <f>IFERROR(VLOOKUP($A24,'[22]11市町別戸数'!$A:$G,4,FALSE),0)</f>
        <v>10</v>
      </c>
      <c r="E24" s="9">
        <f>IFERROR(VLOOKUP($A24,'[22]11市町別戸数'!$A:$G,5,FALSE),0)</f>
        <v>0</v>
      </c>
      <c r="F24" s="9">
        <f>IFERROR(VLOOKUP($A24,'[22]11市町別戸数'!$A:$G,6,FALSE),0)</f>
        <v>13</v>
      </c>
      <c r="G24" s="9">
        <f>IFERROR(VLOOKUP($A24,'[22]11市町別マンション戸数'!A:C,3,FALSE),0)</f>
        <v>0</v>
      </c>
    </row>
    <row r="25" spans="1:7">
      <c r="A25" s="2" t="s">
        <v>0</v>
      </c>
      <c r="B25" s="9">
        <f>IFERROR(VLOOKUP($A25,'[22]11市町別戸数'!$A:$G,7,FALSE),0)</f>
        <v>29</v>
      </c>
      <c r="C25" s="9">
        <f>IFERROR(VLOOKUP($A25,'[22]11市町別戸数'!$A:$G,3,FALSE),0)</f>
        <v>25</v>
      </c>
      <c r="D25" s="9">
        <f>IFERROR(VLOOKUP($A25,'[22]11市町別戸数'!$A:$G,4,FALSE),0)</f>
        <v>0</v>
      </c>
      <c r="E25" s="9">
        <f>IFERROR(VLOOKUP($A25,'[22]11市町別戸数'!$A:$G,5,FALSE),0)</f>
        <v>0</v>
      </c>
      <c r="F25" s="9">
        <f>IFERROR(VLOOKUP($A25,'[22]11市町別戸数'!$A:$G,6,FALSE),0)</f>
        <v>4</v>
      </c>
      <c r="G25" s="9">
        <f>IFERROR(VLOOKUP($A25,'[22]11市町別マンション戸数'!A:C,3,FALSE),0)</f>
        <v>0</v>
      </c>
    </row>
    <row r="26" spans="1:7">
      <c r="A26" s="2" t="s">
        <v>44</v>
      </c>
      <c r="B26" s="9">
        <f>IFERROR(VLOOKUP($A26,'[22]11市町別戸数'!$A:$G,7,FALSE),0)</f>
        <v>30</v>
      </c>
      <c r="C26" s="9">
        <f>IFERROR(VLOOKUP($A26,'[22]11市町別戸数'!$A:$G,3,FALSE),0)</f>
        <v>22</v>
      </c>
      <c r="D26" s="9">
        <f>IFERROR(VLOOKUP($A26,'[22]11市町別戸数'!$A:$G,4,FALSE),0)</f>
        <v>6</v>
      </c>
      <c r="E26" s="9">
        <f>IFERROR(VLOOKUP($A26,'[22]11市町別戸数'!$A:$G,5,FALSE),0)</f>
        <v>0</v>
      </c>
      <c r="F26" s="9">
        <f>IFERROR(VLOOKUP($A26,'[22]11市町別戸数'!$A:$G,6,FALSE),0)</f>
        <v>2</v>
      </c>
      <c r="G26" s="9">
        <f>IFERROR(VLOOKUP($A26,'[22]11市町別マンション戸数'!A:C,3,FALSE),0)</f>
        <v>0</v>
      </c>
    </row>
    <row r="27" spans="1:7">
      <c r="A27" s="2" t="s">
        <v>53</v>
      </c>
      <c r="B27" s="9">
        <f>IFERROR(VLOOKUP($A27,'[22]11市町別戸数'!$A:$G,7,FALSE),0)</f>
        <v>48</v>
      </c>
      <c r="C27" s="9">
        <f>IFERROR(VLOOKUP($A27,'[22]11市町別戸数'!$A:$G,3,FALSE),0)</f>
        <v>17</v>
      </c>
      <c r="D27" s="9">
        <f>IFERROR(VLOOKUP($A27,'[22]11市町別戸数'!$A:$G,4,FALSE),0)</f>
        <v>22</v>
      </c>
      <c r="E27" s="9">
        <f>IFERROR(VLOOKUP($A27,'[22]11市町別戸数'!$A:$G,5,FALSE),0)</f>
        <v>0</v>
      </c>
      <c r="F27" s="9">
        <f>IFERROR(VLOOKUP($A27,'[22]11市町別戸数'!$A:$G,6,FALSE),0)</f>
        <v>9</v>
      </c>
      <c r="G27" s="9">
        <f>IFERROR(VLOOKUP($A27,'[22]11市町別マンション戸数'!A:C,3,FALSE),0)</f>
        <v>0</v>
      </c>
    </row>
    <row r="28" spans="1:7">
      <c r="A28" s="2" t="s">
        <v>20</v>
      </c>
      <c r="B28" s="9">
        <f>IFERROR(VLOOKUP($A28,'[22]11市町別戸数'!$A:$G,7,FALSE),0)</f>
        <v>28</v>
      </c>
      <c r="C28" s="9">
        <f>IFERROR(VLOOKUP($A28,'[22]11市町別戸数'!$A:$G,3,FALSE),0)</f>
        <v>14</v>
      </c>
      <c r="D28" s="9">
        <f>IFERROR(VLOOKUP($A28,'[22]11市町別戸数'!$A:$G,4,FALSE),0)</f>
        <v>8</v>
      </c>
      <c r="E28" s="9">
        <f>IFERROR(VLOOKUP($A28,'[22]11市町別戸数'!$A:$G,5,FALSE),0)</f>
        <v>0</v>
      </c>
      <c r="F28" s="9">
        <f>IFERROR(VLOOKUP($A28,'[22]11市町別戸数'!$A:$G,6,FALSE),0)</f>
        <v>6</v>
      </c>
      <c r="G28" s="9">
        <f>IFERROR(VLOOKUP($A28,'[22]11市町別マンション戸数'!A:C,3,FALSE),0)</f>
        <v>0</v>
      </c>
    </row>
    <row r="29" spans="1:7">
      <c r="A29" s="2" t="s">
        <v>51</v>
      </c>
      <c r="B29" s="9">
        <f>IFERROR(VLOOKUP($A29,'[22]11市町別戸数'!$A:$G,7,FALSE),0)</f>
        <v>0</v>
      </c>
      <c r="C29" s="9">
        <f>IFERROR(VLOOKUP($A29,'[22]11市町別戸数'!$A:$G,3,FALSE),0)</f>
        <v>0</v>
      </c>
      <c r="D29" s="9">
        <f>IFERROR(VLOOKUP($A29,'[22]11市町別戸数'!$A:$G,4,FALSE),0)</f>
        <v>0</v>
      </c>
      <c r="E29" s="9">
        <f>IFERROR(VLOOKUP($A29,'[22]11市町別戸数'!$A:$G,5,FALSE),0)</f>
        <v>0</v>
      </c>
      <c r="F29" s="9">
        <f>IFERROR(VLOOKUP($A29,'[22]11市町別戸数'!$A:$G,6,FALSE),0)</f>
        <v>0</v>
      </c>
      <c r="G29" s="9">
        <f>IFERROR(VLOOKUP($A29,'[22]11市町別マンション戸数'!A:C,3,FALSE),0)</f>
        <v>0</v>
      </c>
    </row>
    <row r="30" spans="1:7">
      <c r="A30" s="2" t="s">
        <v>35</v>
      </c>
      <c r="B30" s="9">
        <f>IFERROR(VLOOKUP($A30,'[22]11市町別戸数'!$A:$G,7,FALSE),0)</f>
        <v>33</v>
      </c>
      <c r="C30" s="9">
        <f>IFERROR(VLOOKUP($A30,'[22]11市町別戸数'!$A:$G,3,FALSE),0)</f>
        <v>10</v>
      </c>
      <c r="D30" s="9">
        <f>IFERROR(VLOOKUP($A30,'[22]11市町別戸数'!$A:$G,4,FALSE),0)</f>
        <v>12</v>
      </c>
      <c r="E30" s="9">
        <f>IFERROR(VLOOKUP($A30,'[22]11市町別戸数'!$A:$G,5,FALSE),0)</f>
        <v>0</v>
      </c>
      <c r="F30" s="9">
        <f>IFERROR(VLOOKUP($A30,'[22]11市町別戸数'!$A:$G,6,FALSE),0)</f>
        <v>11</v>
      </c>
      <c r="G30" s="9">
        <f>IFERROR(VLOOKUP($A30,'[22]11市町別マンション戸数'!A:C,3,FALSE),0)</f>
        <v>0</v>
      </c>
    </row>
    <row r="31" spans="1:7">
      <c r="A31" s="2" t="s">
        <v>3</v>
      </c>
      <c r="B31" s="9">
        <f>IFERROR(VLOOKUP($A31,'[22]11市町別戸数'!$A:$G,7,FALSE),0)</f>
        <v>3</v>
      </c>
      <c r="C31" s="9">
        <f>IFERROR(VLOOKUP($A31,'[22]11市町別戸数'!$A:$G,3,FALSE),0)</f>
        <v>3</v>
      </c>
      <c r="D31" s="9">
        <f>IFERROR(VLOOKUP($A31,'[22]11市町別戸数'!$A:$G,4,FALSE),0)</f>
        <v>0</v>
      </c>
      <c r="E31" s="9">
        <f>IFERROR(VLOOKUP($A31,'[22]11市町別戸数'!$A:$G,5,FALSE),0)</f>
        <v>0</v>
      </c>
      <c r="F31" s="9">
        <f>IFERROR(VLOOKUP($A31,'[22]11市町別戸数'!$A:$G,6,FALSE),0)</f>
        <v>0</v>
      </c>
      <c r="G31" s="9">
        <f>IFERROR(VLOOKUP($A31,'[22]11市町別マンション戸数'!A:C,3,FALSE),0)</f>
        <v>0</v>
      </c>
    </row>
    <row r="32" spans="1:7">
      <c r="A32" s="2" t="s">
        <v>50</v>
      </c>
      <c r="B32" s="9">
        <f>IFERROR(VLOOKUP($A32,'[22]11市町別戸数'!$A:$G,7,FALSE),0)</f>
        <v>11</v>
      </c>
      <c r="C32" s="9">
        <f>IFERROR(VLOOKUP($A32,'[22]11市町別戸数'!$A:$G,3,FALSE),0)</f>
        <v>7</v>
      </c>
      <c r="D32" s="9">
        <f>IFERROR(VLOOKUP($A32,'[22]11市町別戸数'!$A:$G,4,FALSE),0)</f>
        <v>4</v>
      </c>
      <c r="E32" s="9">
        <f>IFERROR(VLOOKUP($A32,'[22]11市町別戸数'!$A:$G,5,FALSE),0)</f>
        <v>0</v>
      </c>
      <c r="F32" s="9">
        <f>IFERROR(VLOOKUP($A32,'[22]11市町別戸数'!$A:$G,6,FALSE),0)</f>
        <v>0</v>
      </c>
      <c r="G32" s="9">
        <f>IFERROR(VLOOKUP($A32,'[22]11市町別マンション戸数'!A:C,3,FALSE),0)</f>
        <v>0</v>
      </c>
    </row>
    <row r="33" spans="1:7">
      <c r="A33" s="2" t="s">
        <v>28</v>
      </c>
      <c r="B33" s="9">
        <f>IFERROR(VLOOKUP($A33,'[22]11市町別戸数'!$A:$G,7,FALSE),0)</f>
        <v>7</v>
      </c>
      <c r="C33" s="9">
        <f>IFERROR(VLOOKUP($A33,'[22]11市町別戸数'!$A:$G,3,FALSE),0)</f>
        <v>6</v>
      </c>
      <c r="D33" s="9">
        <f>IFERROR(VLOOKUP($A33,'[22]11市町別戸数'!$A:$G,4,FALSE),0)</f>
        <v>0</v>
      </c>
      <c r="E33" s="9">
        <f>IFERROR(VLOOKUP($A33,'[22]11市町別戸数'!$A:$G,5,FALSE),0)</f>
        <v>0</v>
      </c>
      <c r="F33" s="9">
        <f>IFERROR(VLOOKUP($A33,'[22]11市町別戸数'!$A:$G,6,FALSE),0)</f>
        <v>1</v>
      </c>
      <c r="G33" s="9">
        <f>IFERROR(VLOOKUP($A33,'[22]11市町別マンション戸数'!A:C,3,FALSE),0)</f>
        <v>0</v>
      </c>
    </row>
    <row r="34" spans="1:7">
      <c r="A34" s="2" t="s">
        <v>25</v>
      </c>
      <c r="B34" s="9">
        <f>IFERROR(VLOOKUP($A34,'[22]11市町別戸数'!$A:$G,7,FALSE),0)</f>
        <v>21</v>
      </c>
      <c r="C34" s="9">
        <f>IFERROR(VLOOKUP($A34,'[22]11市町別戸数'!$A:$G,3,FALSE),0)</f>
        <v>4</v>
      </c>
      <c r="D34" s="9">
        <f>IFERROR(VLOOKUP($A34,'[22]11市町別戸数'!$A:$G,4,FALSE),0)</f>
        <v>12</v>
      </c>
      <c r="E34" s="9">
        <f>IFERROR(VLOOKUP($A34,'[22]11市町別戸数'!$A:$G,5,FALSE),0)</f>
        <v>0</v>
      </c>
      <c r="F34" s="9">
        <f>IFERROR(VLOOKUP($A34,'[22]11市町別戸数'!$A:$G,6,FALSE),0)</f>
        <v>5</v>
      </c>
      <c r="G34" s="9">
        <f>IFERROR(VLOOKUP($A34,'[22]11市町別マンション戸数'!A:C,3,FALSE),0)</f>
        <v>0</v>
      </c>
    </row>
    <row r="35" spans="1:7">
      <c r="A35" s="2" t="s">
        <v>16</v>
      </c>
      <c r="B35" s="9">
        <f>IFERROR(VLOOKUP($A35,'[22]11市町別戸数'!$A:$G,7,FALSE),0)</f>
        <v>13</v>
      </c>
      <c r="C35" s="9">
        <f>IFERROR(VLOOKUP($A35,'[22]11市町別戸数'!$A:$G,3,FALSE),0)</f>
        <v>8</v>
      </c>
      <c r="D35" s="9">
        <f>IFERROR(VLOOKUP($A35,'[22]11市町別戸数'!$A:$G,4,FALSE),0)</f>
        <v>0</v>
      </c>
      <c r="E35" s="9">
        <f>IFERROR(VLOOKUP($A35,'[22]11市町別戸数'!$A:$G,5,FALSE),0)</f>
        <v>0</v>
      </c>
      <c r="F35" s="9">
        <f>IFERROR(VLOOKUP($A35,'[22]11市町別戸数'!$A:$G,6,FALSE),0)</f>
        <v>5</v>
      </c>
      <c r="G35" s="9">
        <f>IFERROR(VLOOKUP($A35,'[22]11市町別マンション戸数'!A:C,3,FALSE),0)</f>
        <v>0</v>
      </c>
    </row>
    <row r="36" spans="1:7">
      <c r="A36" s="2" t="s">
        <v>23</v>
      </c>
      <c r="B36" s="9">
        <f>IFERROR(VLOOKUP($A36,'[22]11市町別戸数'!$A:$G,7,FALSE),0)</f>
        <v>2</v>
      </c>
      <c r="C36" s="9">
        <f>IFERROR(VLOOKUP($A36,'[22]11市町別戸数'!$A:$G,3,FALSE),0)</f>
        <v>2</v>
      </c>
      <c r="D36" s="9">
        <f>IFERROR(VLOOKUP($A36,'[22]11市町別戸数'!$A:$G,4,FALSE),0)</f>
        <v>0</v>
      </c>
      <c r="E36" s="9">
        <f>IFERROR(VLOOKUP($A36,'[22]11市町別戸数'!$A:$G,5,FALSE),0)</f>
        <v>0</v>
      </c>
      <c r="F36" s="9">
        <f>IFERROR(VLOOKUP($A36,'[22]11市町別戸数'!$A:$G,6,FALSE),0)</f>
        <v>0</v>
      </c>
      <c r="G36" s="9">
        <f>IFERROR(VLOOKUP($A36,'[22]11市町別マンション戸数'!A:C,3,FALSE),0)</f>
        <v>0</v>
      </c>
    </row>
    <row r="37" spans="1:7">
      <c r="A37" s="2" t="s">
        <v>15</v>
      </c>
      <c r="B37" s="9">
        <f>IFERROR(VLOOKUP($A37,'[22]11市町別戸数'!$A:$G,7,FALSE),0)</f>
        <v>0</v>
      </c>
      <c r="C37" s="9">
        <f>IFERROR(VLOOKUP($A37,'[22]11市町別戸数'!$A:$G,3,FALSE),0)</f>
        <v>0</v>
      </c>
      <c r="D37" s="9">
        <f>IFERROR(VLOOKUP($A37,'[22]11市町別戸数'!$A:$G,4,FALSE),0)</f>
        <v>0</v>
      </c>
      <c r="E37" s="9">
        <f>IFERROR(VLOOKUP($A37,'[22]11市町別戸数'!$A:$G,5,FALSE),0)</f>
        <v>0</v>
      </c>
      <c r="F37" s="9">
        <f>IFERROR(VLOOKUP($A37,'[22]11市町別戸数'!$A:$G,6,FALSE),0)</f>
        <v>0</v>
      </c>
      <c r="G37" s="9">
        <f>IFERROR(VLOOKUP($A37,'[22]11市町別マンション戸数'!A:C,3,FALSE),0)</f>
        <v>0</v>
      </c>
    </row>
    <row r="38" spans="1:7">
      <c r="A38" s="3" t="s">
        <v>60</v>
      </c>
      <c r="B38" s="9">
        <f>IFERROR(VLOOKUP($A38,'[22]11市町別戸数'!$A:$G,7,FALSE),0)</f>
        <v>2</v>
      </c>
      <c r="C38" s="9">
        <f>IFERROR(VLOOKUP($A38,'[22]11市町別戸数'!$A:$G,3,FALSE),0)</f>
        <v>2</v>
      </c>
      <c r="D38" s="9">
        <f>IFERROR(VLOOKUP($A38,'[22]11市町別戸数'!$A:$G,4,FALSE),0)</f>
        <v>0</v>
      </c>
      <c r="E38" s="9">
        <f>IFERROR(VLOOKUP($A38,'[22]11市町別戸数'!$A:$G,5,FALSE),0)</f>
        <v>0</v>
      </c>
      <c r="F38" s="9">
        <f>IFERROR(VLOOKUP($A38,'[22]11市町別戸数'!$A:$G,6,FALSE),0)</f>
        <v>0</v>
      </c>
      <c r="G38" s="9">
        <f>IFERROR(VLOOKUP($A38,'[22]11市町別マンション戸数'!A:C,3,FALSE),0)</f>
        <v>0</v>
      </c>
    </row>
    <row r="39" spans="1:7">
      <c r="A39" s="2" t="s">
        <v>56</v>
      </c>
      <c r="B39" s="9">
        <f>IFERROR(VLOOKUP($A39,'[22]11市町別戸数'!$A:$G,7,FALSE),0)</f>
        <v>5</v>
      </c>
      <c r="C39" s="9">
        <f>IFERROR(VLOOKUP($A39,'[22]11市町別戸数'!$A:$G,3,FALSE),0)</f>
        <v>2</v>
      </c>
      <c r="D39" s="9">
        <f>IFERROR(VLOOKUP($A39,'[22]11市町別戸数'!$A:$G,4,FALSE),0)</f>
        <v>3</v>
      </c>
      <c r="E39" s="9">
        <f>IFERROR(VLOOKUP($A39,'[22]11市町別戸数'!$A:$G,5,FALSE),0)</f>
        <v>0</v>
      </c>
      <c r="F39" s="9">
        <f>IFERROR(VLOOKUP($A39,'[22]11市町別戸数'!$A:$G,6,FALSE),0)</f>
        <v>0</v>
      </c>
      <c r="G39" s="9">
        <f>IFERROR(VLOOKUP($A39,'[22]11市町別マンション戸数'!A:C,3,FALSE),0)</f>
        <v>0</v>
      </c>
    </row>
    <row r="40" spans="1:7">
      <c r="A40" s="2" t="s">
        <v>13</v>
      </c>
      <c r="B40" s="9">
        <f>IFERROR(VLOOKUP($A40,'[22]11市町別戸数'!$A:$G,7,FALSE),0)</f>
        <v>1</v>
      </c>
      <c r="C40" s="9">
        <f>IFERROR(VLOOKUP($A40,'[22]11市町別戸数'!$A:$G,3,FALSE),0)</f>
        <v>1</v>
      </c>
      <c r="D40" s="9">
        <f>IFERROR(VLOOKUP($A40,'[22]11市町別戸数'!$A:$G,4,FALSE),0)</f>
        <v>0</v>
      </c>
      <c r="E40" s="9">
        <f>IFERROR(VLOOKUP($A40,'[22]11市町別戸数'!$A:$G,5,FALSE),0)</f>
        <v>0</v>
      </c>
      <c r="F40" s="9">
        <f>IFERROR(VLOOKUP($A40,'[22]11市町別戸数'!$A:$G,6,FALSE),0)</f>
        <v>0</v>
      </c>
      <c r="G40" s="9">
        <f>IFERROR(VLOOKUP($A40,'[22]11市町別マンション戸数'!A:C,3,FALSE),0)</f>
        <v>0</v>
      </c>
    </row>
    <row r="41" spans="1:7">
      <c r="A41" s="3" t="s">
        <v>27</v>
      </c>
      <c r="B41" s="9">
        <f>IFERROR(VLOOKUP($A41,'[22]11市町別戸数'!$A:$G,7,FALSE),0)</f>
        <v>1</v>
      </c>
      <c r="C41" s="9">
        <f>IFERROR(VLOOKUP($A41,'[22]11市町別戸数'!$A:$G,3,FALSE),0)</f>
        <v>0</v>
      </c>
      <c r="D41" s="9">
        <f>IFERROR(VLOOKUP($A41,'[22]11市町別戸数'!$A:$G,4,FALSE),0)</f>
        <v>0</v>
      </c>
      <c r="E41" s="9">
        <f>IFERROR(VLOOKUP($A41,'[22]11市町別戸数'!$A:$G,5,FALSE),0)</f>
        <v>1</v>
      </c>
      <c r="F41" s="9">
        <f>IFERROR(VLOOKUP($A41,'[22]11市町別戸数'!$A:$G,6,FALSE),0)</f>
        <v>0</v>
      </c>
      <c r="G41" s="9">
        <f>IFERROR(VLOOKUP($A41,'[22]11市町別マンション戸数'!A:C,3,FALSE),0)</f>
        <v>0</v>
      </c>
    </row>
    <row r="42" spans="1:7">
      <c r="A42" s="2" t="s">
        <v>24</v>
      </c>
      <c r="B42" s="9">
        <f>IFERROR(VLOOKUP($A42,'[22]11市町別戸数'!$A:$G,7,FALSE),0)</f>
        <v>6</v>
      </c>
      <c r="C42" s="9">
        <f>IFERROR(VLOOKUP($A42,'[22]11市町別戸数'!$A:$G,3,FALSE),0)</f>
        <v>5</v>
      </c>
      <c r="D42" s="9">
        <f>IFERROR(VLOOKUP($A42,'[22]11市町別戸数'!$A:$G,4,FALSE),0)</f>
        <v>0</v>
      </c>
      <c r="E42" s="9">
        <f>IFERROR(VLOOKUP($A42,'[22]11市町別戸数'!$A:$G,5,FALSE),0)</f>
        <v>0</v>
      </c>
      <c r="F42" s="9">
        <f>IFERROR(VLOOKUP($A42,'[22]11市町別戸数'!$A:$G,6,FALSE),0)</f>
        <v>1</v>
      </c>
      <c r="G42" s="9">
        <f>IFERROR(VLOOKUP($A42,'[22]11市町別マンション戸数'!A:C,3,FALSE),0)</f>
        <v>0</v>
      </c>
    </row>
    <row r="43" spans="1:7">
      <c r="A43" s="2" t="s">
        <v>49</v>
      </c>
      <c r="B43" s="9">
        <f>IFERROR(VLOOKUP($A43,'[22]11市町別戸数'!$A:$G,7,FALSE),0)</f>
        <v>20</v>
      </c>
      <c r="C43" s="9">
        <f>IFERROR(VLOOKUP($A43,'[22]11市町別戸数'!$A:$G,3,FALSE),0)</f>
        <v>4</v>
      </c>
      <c r="D43" s="9">
        <f>IFERROR(VLOOKUP($A43,'[22]11市町別戸数'!$A:$G,4,FALSE),0)</f>
        <v>4</v>
      </c>
      <c r="E43" s="9">
        <f>IFERROR(VLOOKUP($A43,'[22]11市町別戸数'!$A:$G,5,FALSE),0)</f>
        <v>0</v>
      </c>
      <c r="F43" s="9">
        <f>IFERROR(VLOOKUP($A43,'[22]11市町別戸数'!$A:$G,6,FALSE),0)</f>
        <v>12</v>
      </c>
      <c r="G43" s="9">
        <f>IFERROR(VLOOKUP($A43,'[22]11市町別マンション戸数'!A:C,3,FALSE),0)</f>
        <v>0</v>
      </c>
    </row>
    <row r="44" spans="1:7">
      <c r="A44" s="2" t="s">
        <v>14</v>
      </c>
      <c r="B44" s="9">
        <f>IFERROR(VLOOKUP($A44,'[22]11市町別戸数'!$A:$G,7,FALSE),0)</f>
        <v>13</v>
      </c>
      <c r="C44" s="9">
        <f>IFERROR(VLOOKUP($A44,'[22]11市町別戸数'!$A:$G,3,FALSE),0)</f>
        <v>11</v>
      </c>
      <c r="D44" s="9">
        <f>IFERROR(VLOOKUP($A44,'[22]11市町別戸数'!$A:$G,4,FALSE),0)</f>
        <v>0</v>
      </c>
      <c r="E44" s="9">
        <f>IFERROR(VLOOKUP($A44,'[22]11市町別戸数'!$A:$G,5,FALSE),0)</f>
        <v>0</v>
      </c>
      <c r="F44" s="9">
        <f>IFERROR(VLOOKUP($A44,'[22]11市町別戸数'!$A:$G,6,FALSE),0)</f>
        <v>2</v>
      </c>
      <c r="G44" s="9">
        <f>IFERROR(VLOOKUP($A44,'[22]11市町別マンション戸数'!A:C,3,FALSE),0)</f>
        <v>0</v>
      </c>
    </row>
    <row r="45" spans="1:7">
      <c r="A45" s="2" t="s">
        <v>1</v>
      </c>
      <c r="B45" s="9">
        <f>IFERROR(VLOOKUP($A45,'[22]11市町別戸数'!$A:$G,7,FALSE),0)</f>
        <v>3</v>
      </c>
      <c r="C45" s="9">
        <f>IFERROR(VLOOKUP($A45,'[22]11市町別戸数'!$A:$G,3,FALSE),0)</f>
        <v>3</v>
      </c>
      <c r="D45" s="9">
        <f>IFERROR(VLOOKUP($A45,'[22]11市町別戸数'!$A:$G,4,FALSE),0)</f>
        <v>0</v>
      </c>
      <c r="E45" s="9">
        <f>IFERROR(VLOOKUP($A45,'[22]11市町別戸数'!$A:$G,5,FALSE),0)</f>
        <v>0</v>
      </c>
      <c r="F45" s="9">
        <f>IFERROR(VLOOKUP($A45,'[22]11市町別戸数'!$A:$G,6,FALSE),0)</f>
        <v>0</v>
      </c>
      <c r="G45" s="9">
        <f>IFERROR(VLOOKUP($A45,'[22]11市町別マンション戸数'!A:C,3,FALSE),0)</f>
        <v>0</v>
      </c>
    </row>
    <row r="46" spans="1:7">
      <c r="A46" s="2" t="s">
        <v>46</v>
      </c>
      <c r="B46" s="9">
        <f>IFERROR(VLOOKUP($A46,'[22]11市町別戸数'!$A:$G,7,FALSE),0)</f>
        <v>19</v>
      </c>
      <c r="C46" s="9">
        <f>IFERROR(VLOOKUP($A46,'[22]11市町別戸数'!$A:$G,3,FALSE),0)</f>
        <v>10</v>
      </c>
      <c r="D46" s="9">
        <f>IFERROR(VLOOKUP($A46,'[22]11市町別戸数'!$A:$G,4,FALSE),0)</f>
        <v>0</v>
      </c>
      <c r="E46" s="9">
        <f>IFERROR(VLOOKUP($A46,'[22]11市町別戸数'!$A:$G,5,FALSE),0)</f>
        <v>0</v>
      </c>
      <c r="F46" s="9">
        <f>IFERROR(VLOOKUP($A46,'[22]11市町別戸数'!$A:$G,6,FALSE),0)</f>
        <v>9</v>
      </c>
      <c r="G46" s="9">
        <f>IFERROR(VLOOKUP($A46,'[22]11市町別マンション戸数'!A:C,3,FALSE),0)</f>
        <v>0</v>
      </c>
    </row>
    <row r="47" spans="1:7">
      <c r="A47" s="2" t="s">
        <v>4</v>
      </c>
      <c r="B47" s="9">
        <f>IFERROR(VLOOKUP($A47,'[22]11市町別戸数'!$A:$G,7,FALSE),0)</f>
        <v>0</v>
      </c>
      <c r="C47" s="9">
        <f>IFERROR(VLOOKUP($A47,'[22]11市町別戸数'!$A:$G,3,FALSE),0)</f>
        <v>0</v>
      </c>
      <c r="D47" s="9">
        <f>IFERROR(VLOOKUP($A47,'[22]11市町別戸数'!$A:$G,4,FALSE),0)</f>
        <v>0</v>
      </c>
      <c r="E47" s="9">
        <f>IFERROR(VLOOKUP($A47,'[22]11市町別戸数'!$A:$G,5,FALSE),0)</f>
        <v>0</v>
      </c>
      <c r="F47" s="9">
        <f>IFERROR(VLOOKUP($A47,'[22]11市町別戸数'!$A:$G,6,FALSE),0)</f>
        <v>0</v>
      </c>
      <c r="G47" s="9">
        <f>IFERROR(VLOOKUP($A47,'[22]11市町別マンション戸数'!A:C,3,FALSE),0)</f>
        <v>0</v>
      </c>
    </row>
    <row r="48" spans="1:7">
      <c r="A48" s="4" t="s">
        <v>59</v>
      </c>
      <c r="B48" s="9">
        <f>IFERROR(VLOOKUP($A48,'[22]11市町別戸数'!$A:$G,7,FALSE),0)</f>
        <v>5</v>
      </c>
      <c r="C48" s="9">
        <f>IFERROR(VLOOKUP($A48,'[22]11市町別戸数'!$A:$G,3,FALSE),0)</f>
        <v>5</v>
      </c>
      <c r="D48" s="9">
        <f>IFERROR(VLOOKUP($A48,'[22]11市町別戸数'!$A:$G,4,FALSE),0)</f>
        <v>0</v>
      </c>
      <c r="E48" s="9">
        <f>IFERROR(VLOOKUP($A48,'[22]11市町別戸数'!$A:$G,5,FALSE),0)</f>
        <v>0</v>
      </c>
      <c r="F48" s="9">
        <f>IFERROR(VLOOKUP($A48,'[22]11市町別戸数'!$A:$G,6,FALSE),0)</f>
        <v>0</v>
      </c>
      <c r="G48" s="9">
        <f>IFERROR(VLOOKUP($A48,'[22]11市町別マンション戸数'!A:C,3,FALSE),0)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22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IFERROR(VLOOKUP($B4,'[20]11市町別戸数'!$A:$G,7,FALSE),0)</f>
        <v>81</v>
      </c>
      <c r="D4" s="9">
        <f>IFERROR(VLOOKUP($B4,'[20]11市町別戸数'!$A:$G,3,FALSE),0)</f>
        <v>48</v>
      </c>
      <c r="E4" s="9">
        <f>IFERROR(VLOOKUP($B4,'[20]11市町別戸数'!$A:$G,4,FALSE),0)</f>
        <v>14</v>
      </c>
      <c r="F4" s="9">
        <f>IFERROR(VLOOKUP($B4,'[20]11市町別戸数'!$A:$G,5,FALSE),0)</f>
        <v>0</v>
      </c>
      <c r="G4" s="9">
        <f>IFERROR(VLOOKUP($B4,'[20]11市町別戸数'!$A:$G,6,FALSE),0)</f>
        <v>19</v>
      </c>
      <c r="H4" s="9">
        <f>IFERROR(VLOOKUP($B4,'[20]11市町別マンション戸数'!A:C,3,FALSE),0)</f>
        <v>0</v>
      </c>
    </row>
    <row r="5" spans="1:8">
      <c r="A5" s="17"/>
      <c r="B5" s="2" t="s">
        <v>11</v>
      </c>
      <c r="C5" s="9">
        <f>IFERROR(VLOOKUP($B5,'[20]11市町別戸数'!$A:$G,7,FALSE),0)</f>
        <v>67</v>
      </c>
      <c r="D5" s="9">
        <f>IFERROR(VLOOKUP($B5,'[20]11市町別戸数'!$A:$G,3,FALSE),0)</f>
        <v>38</v>
      </c>
      <c r="E5" s="9">
        <f>IFERROR(VLOOKUP($B5,'[20]11市町別戸数'!$A:$G,4,FALSE),0)</f>
        <v>6</v>
      </c>
      <c r="F5" s="9">
        <f>IFERROR(VLOOKUP($B5,'[20]11市町別戸数'!$A:$G,5,FALSE),0)</f>
        <v>0</v>
      </c>
      <c r="G5" s="9">
        <f>IFERROR(VLOOKUP($B5,'[20]11市町別戸数'!$A:$G,6,FALSE),0)</f>
        <v>23</v>
      </c>
      <c r="H5" s="9">
        <f>IFERROR(VLOOKUP($B5,'[20]11市町別マンション戸数'!A:C,3,FALSE),0)</f>
        <v>0</v>
      </c>
    </row>
    <row r="6" spans="1:8">
      <c r="A6" s="17"/>
      <c r="B6" s="2" t="s">
        <v>9</v>
      </c>
      <c r="C6" s="9">
        <f>IFERROR(VLOOKUP($B6,'[20]11市町別戸数'!$A:$G,7,FALSE),0)</f>
        <v>132</v>
      </c>
      <c r="D6" s="9">
        <f>IFERROR(VLOOKUP($B6,'[20]11市町別戸数'!$A:$G,3,FALSE),0)</f>
        <v>43</v>
      </c>
      <c r="E6" s="9">
        <f>IFERROR(VLOOKUP($B6,'[20]11市町別戸数'!$A:$G,4,FALSE),0)</f>
        <v>76</v>
      </c>
      <c r="F6" s="9">
        <f>IFERROR(VLOOKUP($B6,'[20]11市町別戸数'!$A:$G,5,FALSE),0)</f>
        <v>1</v>
      </c>
      <c r="G6" s="9">
        <f>IFERROR(VLOOKUP($B6,'[20]11市町別戸数'!$A:$G,6,FALSE),0)</f>
        <v>12</v>
      </c>
      <c r="H6" s="9">
        <f>IFERROR(VLOOKUP($B6,'[20]11市町別マンション戸数'!A:C,3,FALSE),0)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2</v>
      </c>
      <c r="C8" s="9">
        <f>IFERROR(VLOOKUP($B8,'[20]11市町別戸数'!$A:$G,7,FALSE),0)</f>
        <v>175</v>
      </c>
      <c r="D8" s="9">
        <f>IFERROR(VLOOKUP($B8,'[20]11市町別戸数'!$A:$G,3,FALSE),0)</f>
        <v>38</v>
      </c>
      <c r="E8" s="9">
        <f>IFERROR(VLOOKUP($B8,'[20]11市町別戸数'!$A:$G,4,FALSE),0)</f>
        <v>26</v>
      </c>
      <c r="F8" s="9">
        <f>IFERROR(VLOOKUP($B8,'[20]11市町別戸数'!$A:$G,5,FALSE),0)</f>
        <v>0</v>
      </c>
      <c r="G8" s="9">
        <f>IFERROR(VLOOKUP($B8,'[20]11市町別戸数'!$A:$G,6,FALSE),0)</f>
        <v>111</v>
      </c>
      <c r="H8" s="9">
        <f>IFERROR(VLOOKUP($B8,'[20]11市町別マンション戸数'!A:C,3,FALSE),0)</f>
        <v>93</v>
      </c>
    </row>
    <row r="9" spans="1:8">
      <c r="A9" s="17"/>
      <c r="B9" s="2" t="s">
        <v>36</v>
      </c>
      <c r="C9" s="9">
        <f>IFERROR(VLOOKUP($B9,'[20]11市町別戸数'!$A:$G,7,FALSE),0)</f>
        <v>74</v>
      </c>
      <c r="D9" s="9">
        <f>IFERROR(VLOOKUP($B9,'[20]11市町別戸数'!$A:$G,3,FALSE),0)</f>
        <v>28</v>
      </c>
      <c r="E9" s="9">
        <f>IFERROR(VLOOKUP($B9,'[20]11市町別戸数'!$A:$G,4,FALSE),0)</f>
        <v>28</v>
      </c>
      <c r="F9" s="9">
        <f>IFERROR(VLOOKUP($B9,'[20]11市町別戸数'!$A:$G,5,FALSE),0)</f>
        <v>0</v>
      </c>
      <c r="G9" s="9">
        <f>IFERROR(VLOOKUP($B9,'[20]11市町別戸数'!$A:$G,6,FALSE),0)</f>
        <v>18</v>
      </c>
      <c r="H9" s="9">
        <f>IFERROR(VLOOKUP($B9,'[20]11市町別マンション戸数'!A:C,3,FALSE),0)</f>
        <v>0</v>
      </c>
    </row>
    <row r="10" spans="1:8">
      <c r="A10" s="17"/>
      <c r="B10" s="2" t="s">
        <v>37</v>
      </c>
      <c r="C10" s="9">
        <f>IFERROR(VLOOKUP($B10,'[20]11市町別戸数'!$A:$G,7,FALSE),0)</f>
        <v>18</v>
      </c>
      <c r="D10" s="9">
        <f>IFERROR(VLOOKUP($B10,'[20]11市町別戸数'!$A:$G,3,FALSE),0)</f>
        <v>18</v>
      </c>
      <c r="E10" s="9">
        <f>IFERROR(VLOOKUP($B10,'[20]11市町別戸数'!$A:$G,4,FALSE),0)</f>
        <v>0</v>
      </c>
      <c r="F10" s="9">
        <f>IFERROR(VLOOKUP($B10,'[20]11市町別戸数'!$A:$G,5,FALSE),0)</f>
        <v>0</v>
      </c>
      <c r="G10" s="9">
        <f>IFERROR(VLOOKUP($B10,'[20]11市町別戸数'!$A:$G,6,FALSE),0)</f>
        <v>0</v>
      </c>
      <c r="H10" s="9">
        <f>IFERROR(VLOOKUP($B10,'[20]11市町別マンション戸数'!A:C,3,FALSE),0)</f>
        <v>0</v>
      </c>
    </row>
    <row r="11" spans="1:8">
      <c r="A11" s="17"/>
      <c r="B11" s="2" t="s">
        <v>40</v>
      </c>
      <c r="C11" s="9">
        <f>IFERROR(VLOOKUP($B11,'[20]11市町別戸数'!$A:$G,7,FALSE),0)</f>
        <v>43</v>
      </c>
      <c r="D11" s="9">
        <f>IFERROR(VLOOKUP($B11,'[20]11市町別戸数'!$A:$G,3,FALSE),0)</f>
        <v>16</v>
      </c>
      <c r="E11" s="9">
        <f>IFERROR(VLOOKUP($B11,'[20]11市町別戸数'!$A:$G,4,FALSE),0)</f>
        <v>14</v>
      </c>
      <c r="F11" s="9">
        <f>IFERROR(VLOOKUP($B11,'[20]11市町別戸数'!$A:$G,5,FALSE),0)</f>
        <v>0</v>
      </c>
      <c r="G11" s="9">
        <f>IFERROR(VLOOKUP($B11,'[20]11市町別戸数'!$A:$G,6,FALSE),0)</f>
        <v>13</v>
      </c>
      <c r="H11" s="9">
        <f>IFERROR(VLOOKUP($B11,'[20]11市町別マンション戸数'!A:C,3,FALSE),0)</f>
        <v>0</v>
      </c>
    </row>
    <row r="12" spans="1:8">
      <c r="A12" s="17"/>
      <c r="B12" s="2" t="s">
        <v>39</v>
      </c>
      <c r="C12" s="9">
        <f>IFERROR(VLOOKUP($B12,'[20]11市町別戸数'!$A:$G,7,FALSE),0)</f>
        <v>66</v>
      </c>
      <c r="D12" s="9">
        <f>IFERROR(VLOOKUP($B12,'[20]11市町別戸数'!$A:$G,3,FALSE),0)</f>
        <v>19</v>
      </c>
      <c r="E12" s="9">
        <f>IFERROR(VLOOKUP($B12,'[20]11市町別戸数'!$A:$G,4,FALSE),0)</f>
        <v>40</v>
      </c>
      <c r="F12" s="9">
        <f>IFERROR(VLOOKUP($B12,'[20]11市町別戸数'!$A:$G,5,FALSE),0)</f>
        <v>0</v>
      </c>
      <c r="G12" s="9">
        <f>IFERROR(VLOOKUP($B12,'[20]11市町別戸数'!$A:$G,6,FALSE),0)</f>
        <v>7</v>
      </c>
      <c r="H12" s="9">
        <f>IFERROR(VLOOKUP($B12,'[20]11市町別マンション戸数'!A:C,3,FALSE),0)</f>
        <v>0</v>
      </c>
    </row>
    <row r="13" spans="1:8">
      <c r="A13" s="17"/>
      <c r="B13" s="2" t="s">
        <v>42</v>
      </c>
      <c r="C13" s="9">
        <f>IFERROR(VLOOKUP($B13,'[20]11市町別戸数'!$A:$G,7,FALSE),0)</f>
        <v>47</v>
      </c>
      <c r="D13" s="9">
        <f>IFERROR(VLOOKUP($B13,'[20]11市町別戸数'!$A:$G,3,FALSE),0)</f>
        <v>32</v>
      </c>
      <c r="E13" s="9">
        <f>IFERROR(VLOOKUP($B13,'[20]11市町別戸数'!$A:$G,4,FALSE),0)</f>
        <v>10</v>
      </c>
      <c r="F13" s="9">
        <f>IFERROR(VLOOKUP($B13,'[20]11市町別戸数'!$A:$G,5,FALSE),0)</f>
        <v>0</v>
      </c>
      <c r="G13" s="9">
        <f>IFERROR(VLOOKUP($B13,'[20]11市町別戸数'!$A:$G,6,FALSE),0)</f>
        <v>5</v>
      </c>
      <c r="H13" s="9">
        <f>IFERROR(VLOOKUP($B13,'[20]11市町別マンション戸数'!A:C,3,FALSE),0)</f>
        <v>0</v>
      </c>
    </row>
    <row r="14" spans="1:8">
      <c r="A14" s="17"/>
      <c r="B14" s="2" t="s">
        <v>41</v>
      </c>
      <c r="C14" s="9">
        <f>IFERROR(VLOOKUP($B14,'[20]11市町別戸数'!$A:$G,7,FALSE),0)</f>
        <v>11</v>
      </c>
      <c r="D14" s="9">
        <f>IFERROR(VLOOKUP($B14,'[20]11市町別戸数'!$A:$G,3,FALSE),0)</f>
        <v>8</v>
      </c>
      <c r="E14" s="9">
        <f>IFERROR(VLOOKUP($B14,'[20]11市町別戸数'!$A:$G,4,FALSE),0)</f>
        <v>0</v>
      </c>
      <c r="F14" s="9">
        <f>IFERROR(VLOOKUP($B14,'[20]11市町別戸数'!$A:$G,5,FALSE),0)</f>
        <v>0</v>
      </c>
      <c r="G14" s="9">
        <f>IFERROR(VLOOKUP($B14,'[20]11市町別戸数'!$A:$G,6,FALSE),0)</f>
        <v>3</v>
      </c>
      <c r="H14" s="9">
        <f>IFERROR(VLOOKUP($B14,'[20]11市町別マンション戸数'!A:C,3,FALSE),0)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8</v>
      </c>
      <c r="C16" s="9">
        <f>IFERROR(VLOOKUP($B16,'[20]11市町別戸数'!$A:$G,7,FALSE),0)</f>
        <v>61</v>
      </c>
      <c r="D16" s="9">
        <f>IFERROR(VLOOKUP($B16,'[20]11市町別戸数'!$A:$G,3,FALSE),0)</f>
        <v>39</v>
      </c>
      <c r="E16" s="9">
        <f>IFERROR(VLOOKUP($B16,'[20]11市町別戸数'!$A:$G,4,FALSE),0)</f>
        <v>8</v>
      </c>
      <c r="F16" s="9">
        <f>IFERROR(VLOOKUP($B16,'[20]11市町別戸数'!$A:$G,5,FALSE),0)</f>
        <v>0</v>
      </c>
      <c r="G16" s="9">
        <f>IFERROR(VLOOKUP($B16,'[20]11市町別戸数'!$A:$G,6,FALSE),0)</f>
        <v>14</v>
      </c>
      <c r="H16" s="9">
        <f>IFERROR(VLOOKUP($B16,'[20]11市町別マンション戸数'!A:C,3,FALSE),0)</f>
        <v>0</v>
      </c>
    </row>
    <row r="17" spans="1:8">
      <c r="A17" s="17"/>
      <c r="B17" s="2" t="s">
        <v>21</v>
      </c>
      <c r="C17" s="9">
        <f>IFERROR(VLOOKUP($B17,'[20]11市町別戸数'!$A:$G,7,FALSE),0)</f>
        <v>5</v>
      </c>
      <c r="D17" s="9">
        <f>IFERROR(VLOOKUP($B17,'[20]11市町別戸数'!$A:$G,3,FALSE),0)</f>
        <v>5</v>
      </c>
      <c r="E17" s="9">
        <f>IFERROR(VLOOKUP($B17,'[20]11市町別戸数'!$A:$G,4,FALSE),0)</f>
        <v>0</v>
      </c>
      <c r="F17" s="9">
        <f>IFERROR(VLOOKUP($B17,'[20]11市町別戸数'!$A:$G,5,FALSE),0)</f>
        <v>0</v>
      </c>
      <c r="G17" s="9">
        <f>IFERROR(VLOOKUP($B17,'[20]11市町別戸数'!$A:$G,6,FALSE),0)</f>
        <v>0</v>
      </c>
      <c r="H17" s="9">
        <f>IFERROR(VLOOKUP($B17,'[20]11市町別マンション戸数'!A:C,3,FALSE),0)</f>
        <v>0</v>
      </c>
    </row>
    <row r="18" spans="1:8">
      <c r="A18" s="17"/>
      <c r="B18" s="2" t="s">
        <v>45</v>
      </c>
      <c r="C18" s="9">
        <f>IFERROR(VLOOKUP($B18,'[20]11市町別戸数'!$A:$G,7,FALSE),0)</f>
        <v>21</v>
      </c>
      <c r="D18" s="9">
        <f>IFERROR(VLOOKUP($B18,'[20]11市町別戸数'!$A:$G,3,FALSE),0)</f>
        <v>14</v>
      </c>
      <c r="E18" s="9">
        <f>IFERROR(VLOOKUP($B18,'[20]11市町別戸数'!$A:$G,4,FALSE),0)</f>
        <v>0</v>
      </c>
      <c r="F18" s="9">
        <f>IFERROR(VLOOKUP($B18,'[20]11市町別戸数'!$A:$G,5,FALSE),0)</f>
        <v>0</v>
      </c>
      <c r="G18" s="9">
        <f>IFERROR(VLOOKUP($B18,'[20]11市町別戸数'!$A:$G,6,FALSE),0)</f>
        <v>7</v>
      </c>
      <c r="H18" s="9">
        <f>IFERROR(VLOOKUP($B18,'[20]11市町別マンション戸数'!A:C,3,FALSE),0)</f>
        <v>0</v>
      </c>
    </row>
    <row r="19" spans="1:8">
      <c r="A19" s="17"/>
      <c r="B19" s="2" t="s">
        <v>48</v>
      </c>
      <c r="C19" s="9">
        <f>IFERROR(VLOOKUP($B19,'[20]11市町別戸数'!$A:$G,7,FALSE),0)</f>
        <v>61</v>
      </c>
      <c r="D19" s="9">
        <f>IFERROR(VLOOKUP($B19,'[20]11市町別戸数'!$A:$G,3,FALSE),0)</f>
        <v>27</v>
      </c>
      <c r="E19" s="9">
        <f>IFERROR(VLOOKUP($B19,'[20]11市町別戸数'!$A:$G,4,FALSE),0)</f>
        <v>28</v>
      </c>
      <c r="F19" s="9">
        <f>IFERROR(VLOOKUP($B19,'[20]11市町別戸数'!$A:$G,5,FALSE),0)</f>
        <v>0</v>
      </c>
      <c r="G19" s="9">
        <f>IFERROR(VLOOKUP($B19,'[20]11市町別戸数'!$A:$G,6,FALSE),0)</f>
        <v>6</v>
      </c>
      <c r="H19" s="9">
        <f>IFERROR(VLOOKUP($B19,'[20]11市町別マンション戸数'!A:C,3,FALSE),0)</f>
        <v>0</v>
      </c>
    </row>
    <row r="20" spans="1:8">
      <c r="A20" s="17"/>
      <c r="B20" s="2" t="s">
        <v>52</v>
      </c>
      <c r="C20" s="9">
        <f>IFERROR(VLOOKUP($B20,'[20]11市町別戸数'!$A:$G,7,FALSE),0)</f>
        <v>13</v>
      </c>
      <c r="D20" s="9">
        <f>IFERROR(VLOOKUP($B20,'[20]11市町別戸数'!$A:$G,3,FALSE),0)</f>
        <v>12</v>
      </c>
      <c r="E20" s="9">
        <f>IFERROR(VLOOKUP($B20,'[20]11市町別戸数'!$A:$G,4,FALSE),0)</f>
        <v>0</v>
      </c>
      <c r="F20" s="9">
        <f>IFERROR(VLOOKUP($B20,'[20]11市町別戸数'!$A:$G,5,FALSE),0)</f>
        <v>0</v>
      </c>
      <c r="G20" s="9">
        <f>IFERROR(VLOOKUP($B20,'[20]11市町別戸数'!$A:$G,6,FALSE),0)</f>
        <v>1</v>
      </c>
      <c r="H20" s="9">
        <f>IFERROR(VLOOKUP($B20,'[20]11市町別マンション戸数'!A:C,3,FALSE),0)</f>
        <v>0</v>
      </c>
    </row>
    <row r="21" spans="1:8">
      <c r="A21" s="17"/>
      <c r="B21" s="2" t="s">
        <v>55</v>
      </c>
      <c r="C21" s="9">
        <f>IFERROR(VLOOKUP($B21,'[20]11市町別戸数'!$A:$G,7,FALSE),0)</f>
        <v>30</v>
      </c>
      <c r="D21" s="9">
        <f>IFERROR(VLOOKUP($B21,'[20]11市町別戸数'!$A:$G,3,FALSE),0)</f>
        <v>26</v>
      </c>
      <c r="E21" s="9">
        <f>IFERROR(VLOOKUP($B21,'[20]11市町別戸数'!$A:$G,4,FALSE),0)</f>
        <v>0</v>
      </c>
      <c r="F21" s="9">
        <f>IFERROR(VLOOKUP($B21,'[20]11市町別戸数'!$A:$G,5,FALSE),0)</f>
        <v>0</v>
      </c>
      <c r="G21" s="9">
        <f>IFERROR(VLOOKUP($B21,'[20]11市町別戸数'!$A:$G,6,FALSE),0)</f>
        <v>4</v>
      </c>
      <c r="H21" s="9">
        <f>IFERROR(VLOOKUP($B21,'[20]11市町別マンション戸数'!A:C,3,FALSE),0)</f>
        <v>0</v>
      </c>
    </row>
    <row r="22" spans="1:8">
      <c r="A22" s="17"/>
      <c r="B22" s="2" t="s">
        <v>12</v>
      </c>
      <c r="C22" s="9">
        <f>IFERROR(VLOOKUP($B22,'[20]11市町別戸数'!$A:$G,7,FALSE),0)</f>
        <v>58</v>
      </c>
      <c r="D22" s="9">
        <f>IFERROR(VLOOKUP($B22,'[20]11市町別戸数'!$A:$G,3,FALSE),0)</f>
        <v>44</v>
      </c>
      <c r="E22" s="9">
        <f>IFERROR(VLOOKUP($B22,'[20]11市町別戸数'!$A:$G,4,FALSE),0)</f>
        <v>0</v>
      </c>
      <c r="F22" s="9">
        <f>IFERROR(VLOOKUP($B22,'[20]11市町別戸数'!$A:$G,5,FALSE),0)</f>
        <v>1</v>
      </c>
      <c r="G22" s="9">
        <f>IFERROR(VLOOKUP($B22,'[20]11市町別戸数'!$A:$G,6,FALSE),0)</f>
        <v>13</v>
      </c>
      <c r="H22" s="9">
        <f>IFERROR(VLOOKUP($B22,'[20]11市町別マンション戸数'!A:C,3,FALSE),0)</f>
        <v>0</v>
      </c>
    </row>
    <row r="23" spans="1:8">
      <c r="A23" s="17"/>
      <c r="B23" s="2" t="s">
        <v>43</v>
      </c>
      <c r="C23" s="9">
        <f>IFERROR(VLOOKUP($B23,'[20]11市町別戸数'!$A:$G,7,FALSE),0)</f>
        <v>64</v>
      </c>
      <c r="D23" s="9">
        <f>IFERROR(VLOOKUP($B23,'[20]11市町別戸数'!$A:$G,3,FALSE),0)</f>
        <v>36</v>
      </c>
      <c r="E23" s="9">
        <f>IFERROR(VLOOKUP($B23,'[20]11市町別戸数'!$A:$G,4,FALSE),0)</f>
        <v>22</v>
      </c>
      <c r="F23" s="9">
        <f>IFERROR(VLOOKUP($B23,'[20]11市町別戸数'!$A:$G,5,FALSE),0)</f>
        <v>1</v>
      </c>
      <c r="G23" s="9">
        <f>IFERROR(VLOOKUP($B23,'[20]11市町別戸数'!$A:$G,6,FALSE),0)</f>
        <v>5</v>
      </c>
      <c r="H23" s="9">
        <f>IFERROR(VLOOKUP($B23,'[20]11市町別マンション戸数'!A:C,3,FALSE),0)</f>
        <v>0</v>
      </c>
    </row>
    <row r="24" spans="1:8">
      <c r="A24" s="17"/>
      <c r="B24" s="2" t="s">
        <v>26</v>
      </c>
      <c r="C24" s="9">
        <f>IFERROR(VLOOKUP($B24,'[20]11市町別戸数'!$A:$G,7,FALSE),0)</f>
        <v>49</v>
      </c>
      <c r="D24" s="9">
        <f>IFERROR(VLOOKUP($B24,'[20]11市町別戸数'!$A:$G,3,FALSE),0)</f>
        <v>38</v>
      </c>
      <c r="E24" s="9">
        <f>IFERROR(VLOOKUP($B24,'[20]11市町別戸数'!$A:$G,4,FALSE),0)</f>
        <v>0</v>
      </c>
      <c r="F24" s="9">
        <f>IFERROR(VLOOKUP($B24,'[20]11市町別戸数'!$A:$G,5,FALSE),0)</f>
        <v>1</v>
      </c>
      <c r="G24" s="9">
        <f>IFERROR(VLOOKUP($B24,'[20]11市町別戸数'!$A:$G,6,FALSE),0)</f>
        <v>10</v>
      </c>
      <c r="H24" s="9">
        <f>IFERROR(VLOOKUP($B24,'[20]11市町別マンション戸数'!A:C,3,FALSE),0)</f>
        <v>0</v>
      </c>
    </row>
    <row r="25" spans="1:8">
      <c r="A25" s="17"/>
      <c r="B25" s="2" t="s">
        <v>0</v>
      </c>
      <c r="C25" s="9">
        <f>IFERROR(VLOOKUP($B25,'[20]11市町別戸数'!$A:$G,7,FALSE),0)</f>
        <v>56</v>
      </c>
      <c r="D25" s="9">
        <f>IFERROR(VLOOKUP($B25,'[20]11市町別戸数'!$A:$G,3,FALSE),0)</f>
        <v>23</v>
      </c>
      <c r="E25" s="9">
        <f>IFERROR(VLOOKUP($B25,'[20]11市町別戸数'!$A:$G,4,FALSE),0)</f>
        <v>28</v>
      </c>
      <c r="F25" s="9">
        <f>IFERROR(VLOOKUP($B25,'[20]11市町別戸数'!$A:$G,5,FALSE),0)</f>
        <v>0</v>
      </c>
      <c r="G25" s="9">
        <f>IFERROR(VLOOKUP($B25,'[20]11市町別戸数'!$A:$G,6,FALSE),0)</f>
        <v>5</v>
      </c>
      <c r="H25" s="9">
        <f>IFERROR(VLOOKUP($B25,'[20]11市町別マンション戸数'!A:C,3,FALSE),0)</f>
        <v>0</v>
      </c>
    </row>
    <row r="26" spans="1:8">
      <c r="A26" s="17"/>
      <c r="B26" s="2" t="s">
        <v>44</v>
      </c>
      <c r="C26" s="9">
        <f>IFERROR(VLOOKUP($B26,'[20]11市町別戸数'!$A:$G,7,FALSE),0)</f>
        <v>95</v>
      </c>
      <c r="D26" s="9">
        <f>IFERROR(VLOOKUP($B26,'[20]11市町別戸数'!$A:$G,3,FALSE),0)</f>
        <v>42</v>
      </c>
      <c r="E26" s="9">
        <f>IFERROR(VLOOKUP($B26,'[20]11市町別戸数'!$A:$G,4,FALSE),0)</f>
        <v>49</v>
      </c>
      <c r="F26" s="9">
        <f>IFERROR(VLOOKUP($B26,'[20]11市町別戸数'!$A:$G,5,FALSE),0)</f>
        <v>0</v>
      </c>
      <c r="G26" s="9">
        <f>IFERROR(VLOOKUP($B26,'[20]11市町別戸数'!$A:$G,6,FALSE),0)</f>
        <v>4</v>
      </c>
      <c r="H26" s="9">
        <f>IFERROR(VLOOKUP($B26,'[20]11市町別マンション戸数'!A:C,3,FALSE),0)</f>
        <v>0</v>
      </c>
    </row>
    <row r="27" spans="1:8">
      <c r="A27" s="17"/>
      <c r="B27" s="2" t="s">
        <v>53</v>
      </c>
      <c r="C27" s="9">
        <f>IFERROR(VLOOKUP($B27,'[20]11市町別戸数'!$A:$G,7,FALSE),0)</f>
        <v>23</v>
      </c>
      <c r="D27" s="9">
        <f>IFERROR(VLOOKUP($B27,'[20]11市町別戸数'!$A:$G,3,FALSE),0)</f>
        <v>10</v>
      </c>
      <c r="E27" s="9">
        <f>IFERROR(VLOOKUP($B27,'[20]11市町別戸数'!$A:$G,4,FALSE),0)</f>
        <v>4</v>
      </c>
      <c r="F27" s="9">
        <f>IFERROR(VLOOKUP($B27,'[20]11市町別戸数'!$A:$G,5,FALSE),0)</f>
        <v>0</v>
      </c>
      <c r="G27" s="9">
        <f>IFERROR(VLOOKUP($B27,'[20]11市町別戸数'!$A:$G,6,FALSE),0)</f>
        <v>9</v>
      </c>
      <c r="H27" s="9">
        <f>IFERROR(VLOOKUP($B27,'[20]11市町別マンション戸数'!A:C,3,FALSE),0)</f>
        <v>0</v>
      </c>
    </row>
    <row r="28" spans="1:8">
      <c r="A28" s="17"/>
      <c r="B28" s="2" t="s">
        <v>20</v>
      </c>
      <c r="C28" s="9">
        <f>IFERROR(VLOOKUP($B28,'[20]11市町別戸数'!$A:$G,7,FALSE),0)</f>
        <v>35</v>
      </c>
      <c r="D28" s="9">
        <f>IFERROR(VLOOKUP($B28,'[20]11市町別戸数'!$A:$G,3,FALSE),0)</f>
        <v>21</v>
      </c>
      <c r="E28" s="9">
        <f>IFERROR(VLOOKUP($B28,'[20]11市町別戸数'!$A:$G,4,FALSE),0)</f>
        <v>7</v>
      </c>
      <c r="F28" s="9">
        <f>IFERROR(VLOOKUP($B28,'[20]11市町別戸数'!$A:$G,5,FALSE),0)</f>
        <v>0</v>
      </c>
      <c r="G28" s="9">
        <f>IFERROR(VLOOKUP($B28,'[20]11市町別戸数'!$A:$G,6,FALSE),0)</f>
        <v>7</v>
      </c>
      <c r="H28" s="9">
        <f>IFERROR(VLOOKUP($B28,'[20]11市町別マンション戸数'!A:C,3,FALSE),0)</f>
        <v>0</v>
      </c>
    </row>
    <row r="29" spans="1:8">
      <c r="A29" s="17"/>
      <c r="B29" s="2" t="s">
        <v>51</v>
      </c>
      <c r="C29" s="9">
        <f>IFERROR(VLOOKUP($B29,'[20]11市町別戸数'!$A:$G,7,FALSE),0)</f>
        <v>1</v>
      </c>
      <c r="D29" s="9">
        <f>IFERROR(VLOOKUP($B29,'[20]11市町別戸数'!$A:$G,3,FALSE),0)</f>
        <v>1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>
      <c r="A30" s="17"/>
      <c r="B30" s="2" t="s">
        <v>35</v>
      </c>
      <c r="C30" s="9">
        <f>IFERROR(VLOOKUP($B30,'[20]11市町別戸数'!$A:$G,7,FALSE),0)</f>
        <v>39</v>
      </c>
      <c r="D30" s="9">
        <f>IFERROR(VLOOKUP($B30,'[20]11市町別戸数'!$A:$G,3,FALSE),0)</f>
        <v>12</v>
      </c>
      <c r="E30" s="9">
        <f>IFERROR(VLOOKUP($B30,'[20]11市町別戸数'!$A:$G,4,FALSE),0)</f>
        <v>11</v>
      </c>
      <c r="F30" s="9">
        <f>IFERROR(VLOOKUP($B30,'[20]11市町別戸数'!$A:$G,5,FALSE),0)</f>
        <v>0</v>
      </c>
      <c r="G30" s="9">
        <f>IFERROR(VLOOKUP($B30,'[20]11市町別戸数'!$A:$G,6,FALSE),0)</f>
        <v>16</v>
      </c>
      <c r="H30" s="9">
        <f>IFERROR(VLOOKUP($B30,'[20]11市町別マンション戸数'!A:C,3,FALSE),0)</f>
        <v>0</v>
      </c>
    </row>
    <row r="31" spans="1:8">
      <c r="A31" s="17"/>
      <c r="B31" s="2" t="s">
        <v>3</v>
      </c>
      <c r="C31" s="9">
        <f>IFERROR(VLOOKUP($B31,'[20]11市町別戸数'!$A:$G,7,FALSE),0)</f>
        <v>11</v>
      </c>
      <c r="D31" s="9">
        <f>IFERROR(VLOOKUP($B31,'[20]11市町別戸数'!$A:$G,3,FALSE),0)</f>
        <v>6</v>
      </c>
      <c r="E31" s="9">
        <f>IFERROR(VLOOKUP($B31,'[20]11市町別戸数'!$A:$G,4,FALSE),0)</f>
        <v>4</v>
      </c>
      <c r="F31" s="9">
        <f>IFERROR(VLOOKUP($B31,'[20]11市町別戸数'!$A:$G,5,FALSE),0)</f>
        <v>0</v>
      </c>
      <c r="G31" s="9">
        <f>IFERROR(VLOOKUP($B31,'[20]11市町別戸数'!$A:$G,6,FALSE),0)</f>
        <v>1</v>
      </c>
      <c r="H31" s="9">
        <f>IFERROR(VLOOKUP($B31,'[20]11市町別マンション戸数'!A:C,3,FALSE),0)</f>
        <v>0</v>
      </c>
    </row>
    <row r="32" spans="1:8">
      <c r="A32" s="17"/>
      <c r="B32" s="2" t="s">
        <v>50</v>
      </c>
      <c r="C32" s="9">
        <f>IFERROR(VLOOKUP($B32,'[20]11市町別戸数'!$A:$G,7,FALSE),0)</f>
        <v>5</v>
      </c>
      <c r="D32" s="9">
        <f>IFERROR(VLOOKUP($B32,'[20]11市町別戸数'!$A:$G,3,FALSE),0)</f>
        <v>5</v>
      </c>
      <c r="E32" s="9">
        <f>IFERROR(VLOOKUP($B32,'[20]11市町別戸数'!$A:$G,4,FALSE),0)</f>
        <v>0</v>
      </c>
      <c r="F32" s="9">
        <f>IFERROR(VLOOKUP($B32,'[20]11市町別戸数'!$A:$G,5,FALSE),0)</f>
        <v>0</v>
      </c>
      <c r="G32" s="9">
        <f>IFERROR(VLOOKUP($B32,'[20]11市町別戸数'!$A:$G,6,FALSE),0)</f>
        <v>0</v>
      </c>
      <c r="H32" s="9">
        <f>IFERROR(VLOOKUP($B32,'[20]11市町別マンション戸数'!A:C,3,FALSE),0)</f>
        <v>0</v>
      </c>
    </row>
    <row r="33" spans="1:8">
      <c r="A33" s="17"/>
      <c r="B33" s="2" t="s">
        <v>28</v>
      </c>
      <c r="C33" s="9">
        <f>IFERROR(VLOOKUP($B33,'[20]11市町別戸数'!$A:$G,7,FALSE),0)</f>
        <v>2</v>
      </c>
      <c r="D33" s="9">
        <f>IFERROR(VLOOKUP($B33,'[20]11市町別戸数'!$A:$G,3,FALSE),0)</f>
        <v>2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>
      <c r="A34" s="17"/>
      <c r="B34" s="2" t="s">
        <v>25</v>
      </c>
      <c r="C34" s="9">
        <f>IFERROR(VLOOKUP($B34,'[20]11市町別戸数'!$A:$G,7,FALSE),0)</f>
        <v>10</v>
      </c>
      <c r="D34" s="9">
        <f>IFERROR(VLOOKUP($B34,'[20]11市町別戸数'!$A:$G,3,FALSE),0)</f>
        <v>8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2</v>
      </c>
      <c r="H34" s="9">
        <f>IFERROR(VLOOKUP($B34,'[20]11市町別マンション戸数'!A:C,3,FALSE),0)</f>
        <v>0</v>
      </c>
    </row>
    <row r="35" spans="1:8">
      <c r="A35" s="17"/>
      <c r="B35" s="2" t="s">
        <v>16</v>
      </c>
      <c r="C35" s="9">
        <f>IFERROR(VLOOKUP($B35,'[20]11市町別戸数'!$A:$G,7,FALSE),0)</f>
        <v>9</v>
      </c>
      <c r="D35" s="9">
        <f>IFERROR(VLOOKUP($B35,'[20]11市町別戸数'!$A:$G,3,FALSE),0)</f>
        <v>7</v>
      </c>
      <c r="E35" s="9">
        <f>IFERROR(VLOOKUP($B35,'[20]11市町別戸数'!$A:$G,4,FALSE),0)</f>
        <v>0</v>
      </c>
      <c r="F35" s="9">
        <f>IFERROR(VLOOKUP($B35,'[20]11市町別戸数'!$A:$G,5,FALSE),0)</f>
        <v>0</v>
      </c>
      <c r="G35" s="9">
        <f>IFERROR(VLOOKUP($B35,'[20]11市町別戸数'!$A:$G,6,FALSE),0)</f>
        <v>2</v>
      </c>
      <c r="H35" s="9">
        <f>IFERROR(VLOOKUP($B35,'[20]11市町別マンション戸数'!A:C,3,FALSE),0)</f>
        <v>0</v>
      </c>
    </row>
    <row r="36" spans="1:8">
      <c r="A36" s="17"/>
      <c r="B36" s="2" t="s">
        <v>23</v>
      </c>
      <c r="C36" s="9">
        <f>IFERROR(VLOOKUP($B36,'[20]11市町別戸数'!$A:$G,7,FALSE),0)</f>
        <v>13</v>
      </c>
      <c r="D36" s="9">
        <f>IFERROR(VLOOKUP($B36,'[20]11市町別戸数'!$A:$G,3,FALSE),0)</f>
        <v>9</v>
      </c>
      <c r="E36" s="9">
        <f>IFERROR(VLOOKUP($B36,'[20]11市町別戸数'!$A:$G,4,FALSE),0)</f>
        <v>0</v>
      </c>
      <c r="F36" s="9">
        <f>IFERROR(VLOOKUP($B36,'[20]11市町別戸数'!$A:$G,5,FALSE),0)</f>
        <v>1</v>
      </c>
      <c r="G36" s="9">
        <f>IFERROR(VLOOKUP($B36,'[20]11市町別戸数'!$A:$G,6,FALSE),0)</f>
        <v>3</v>
      </c>
      <c r="H36" s="9">
        <f>IFERROR(VLOOKUP($B36,'[20]11市町別マンション戸数'!A:C,3,FALSE),0)</f>
        <v>0</v>
      </c>
    </row>
    <row r="37" spans="1:8">
      <c r="A37" s="17"/>
      <c r="B37" s="2" t="s">
        <v>15</v>
      </c>
      <c r="C37" s="9">
        <f>IFERROR(VLOOKUP($B37,'[20]11市町別戸数'!$A:$G,7,FALSE),0)</f>
        <v>0</v>
      </c>
      <c r="D37" s="9">
        <f>IFERROR(VLOOKUP($B37,'[20]11市町別戸数'!$A:$G,3,FALSE),0)</f>
        <v>0</v>
      </c>
      <c r="E37" s="9">
        <f>IFERROR(VLOOKUP($B37,'[20]11市町別戸数'!$A:$G,4,FALSE),0)</f>
        <v>0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>
      <c r="A38" s="17"/>
      <c r="B38" s="3" t="s">
        <v>60</v>
      </c>
      <c r="C38" s="9">
        <f>IFERROR(VLOOKUP($B38,'[20]11市町別戸数'!$A:$G,7,FALSE),0)</f>
        <v>1</v>
      </c>
      <c r="D38" s="9">
        <f>IFERROR(VLOOKUP($B38,'[20]11市町別戸数'!$A:$G,3,FALSE),0)</f>
        <v>1</v>
      </c>
      <c r="E38" s="9">
        <f>IFERROR(VLOOKUP($B38,'[20]11市町別戸数'!$A:$G,4,FALSE),0)</f>
        <v>0</v>
      </c>
      <c r="F38" s="9">
        <f>IFERROR(VLOOKUP($B38,'[20]11市町別戸数'!$A:$G,5,FALSE),0)</f>
        <v>0</v>
      </c>
      <c r="G38" s="9">
        <f>IFERROR(VLOOKUP($B38,'[20]11市町別戸数'!$A:$G,6,FALSE),0)</f>
        <v>0</v>
      </c>
      <c r="H38" s="9">
        <f>IFERROR(VLOOKUP($B38,'[20]11市町別マンション戸数'!A:C,3,FALSE),0)</f>
        <v>0</v>
      </c>
    </row>
    <row r="39" spans="1:8">
      <c r="A39" s="17"/>
      <c r="B39" s="2" t="s">
        <v>56</v>
      </c>
      <c r="C39" s="9">
        <f>IFERROR(VLOOKUP($B39,'[20]11市町別戸数'!$A:$G,7,FALSE),0)</f>
        <v>1</v>
      </c>
      <c r="D39" s="9">
        <f>IFERROR(VLOOKUP($B39,'[20]11市町別戸数'!$A:$G,3,FALSE),0)</f>
        <v>1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0</v>
      </c>
      <c r="H39" s="9">
        <f>IFERROR(VLOOKUP($B39,'[20]11市町別マンション戸数'!A:C,3,FALSE),0)</f>
        <v>0</v>
      </c>
    </row>
    <row r="40" spans="1:8">
      <c r="A40" s="17"/>
      <c r="B40" s="2" t="s">
        <v>13</v>
      </c>
      <c r="C40" s="9">
        <f>IFERROR(VLOOKUP($B40,'[20]11市町別戸数'!$A:$G,7,FALSE),0)</f>
        <v>0</v>
      </c>
      <c r="D40" s="9">
        <f>IFERROR(VLOOKUP($B40,'[20]11市町別戸数'!$A:$G,3,FALSE),0)</f>
        <v>0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0</v>
      </c>
      <c r="H40" s="9">
        <f>IFERROR(VLOOKUP($B40,'[20]11市町別マンション戸数'!A:C,3,FALSE),0)</f>
        <v>0</v>
      </c>
    </row>
    <row r="41" spans="1:8">
      <c r="A41" s="17"/>
      <c r="B41" s="3" t="s">
        <v>27</v>
      </c>
      <c r="C41" s="9">
        <f>IFERROR(VLOOKUP($B41,'[20]11市町別戸数'!$A:$G,7,FALSE),0)</f>
        <v>2</v>
      </c>
      <c r="D41" s="9">
        <f>IFERROR(VLOOKUP($B41,'[20]11市町別戸数'!$A:$G,3,FALSE),0)</f>
        <v>2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0</v>
      </c>
      <c r="H41" s="9">
        <f>IFERROR(VLOOKUP($B41,'[20]11市町別マンション戸数'!A:C,3,FALSE),0)</f>
        <v>0</v>
      </c>
    </row>
    <row r="42" spans="1:8">
      <c r="A42" s="17"/>
      <c r="B42" s="2" t="s">
        <v>24</v>
      </c>
      <c r="C42" s="9">
        <f>IFERROR(VLOOKUP($B42,'[20]11市町別戸数'!$A:$G,7,FALSE),0)</f>
        <v>2</v>
      </c>
      <c r="D42" s="9">
        <f>IFERROR(VLOOKUP($B42,'[20]11市町別戸数'!$A:$G,3,FALSE),0)</f>
        <v>1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1</v>
      </c>
      <c r="H42" s="9">
        <f>IFERROR(VLOOKUP($B42,'[20]11市町別マンション戸数'!A:C,3,FALSE),0)</f>
        <v>0</v>
      </c>
    </row>
    <row r="43" spans="1:8">
      <c r="A43" s="17"/>
      <c r="B43" s="2" t="s">
        <v>49</v>
      </c>
      <c r="C43" s="9">
        <f>IFERROR(VLOOKUP($B43,'[20]11市町別戸数'!$A:$G,7,FALSE),0)</f>
        <v>8</v>
      </c>
      <c r="D43" s="9">
        <f>IFERROR(VLOOKUP($B43,'[20]11市町別戸数'!$A:$G,3,FALSE),0)</f>
        <v>3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5</v>
      </c>
      <c r="H43" s="9">
        <f>IFERROR(VLOOKUP($B43,'[20]11市町別マンション戸数'!A:C,3,FALSE),0)</f>
        <v>0</v>
      </c>
    </row>
    <row r="44" spans="1:8">
      <c r="A44" s="17"/>
      <c r="B44" s="2" t="s">
        <v>14</v>
      </c>
      <c r="C44" s="9">
        <f>IFERROR(VLOOKUP($B44,'[20]11市町別戸数'!$A:$G,7,FALSE),0)</f>
        <v>13</v>
      </c>
      <c r="D44" s="9">
        <f>IFERROR(VLOOKUP($B44,'[20]11市町別戸数'!$A:$G,3,FALSE),0)</f>
        <v>8</v>
      </c>
      <c r="E44" s="9">
        <f>IFERROR(VLOOKUP($B44,'[20]11市町別戸数'!$A:$G,4,FALSE),0)</f>
        <v>0</v>
      </c>
      <c r="F44" s="9">
        <f>IFERROR(VLOOKUP($B44,'[20]11市町別戸数'!$A:$G,5,FALSE),0)</f>
        <v>0</v>
      </c>
      <c r="G44" s="9">
        <f>IFERROR(VLOOKUP($B44,'[20]11市町別戸数'!$A:$G,6,FALSE),0)</f>
        <v>5</v>
      </c>
      <c r="H44" s="9">
        <f>IFERROR(VLOOKUP($B44,'[20]11市町別マンション戸数'!A:C,3,FALSE),0)</f>
        <v>0</v>
      </c>
    </row>
    <row r="45" spans="1:8">
      <c r="A45" s="17"/>
      <c r="B45" s="2" t="s">
        <v>1</v>
      </c>
      <c r="C45" s="9">
        <f>IFERROR(VLOOKUP($B45,'[20]11市町別戸数'!$A:$G,7,FALSE),0)</f>
        <v>1</v>
      </c>
      <c r="D45" s="9">
        <f>IFERROR(VLOOKUP($B45,'[20]11市町別戸数'!$A:$G,3,FALSE),0)</f>
        <v>1</v>
      </c>
      <c r="E45" s="9">
        <f>IFERROR(VLOOKUP($B45,'[20]11市町別戸数'!$A:$G,4,FALSE),0)</f>
        <v>0</v>
      </c>
      <c r="F45" s="9">
        <f>IFERROR(VLOOKUP($B45,'[20]11市町別戸数'!$A:$G,5,FALSE),0)</f>
        <v>0</v>
      </c>
      <c r="G45" s="9">
        <f>IFERROR(VLOOKUP($B45,'[20]11市町別戸数'!$A:$G,6,FALSE),0)</f>
        <v>0</v>
      </c>
      <c r="H45" s="9">
        <f>IFERROR(VLOOKUP($B45,'[20]11市町別マンション戸数'!A:C,3,FALSE),0)</f>
        <v>0</v>
      </c>
    </row>
    <row r="46" spans="1:8">
      <c r="A46" s="17"/>
      <c r="B46" s="2" t="s">
        <v>46</v>
      </c>
      <c r="C46" s="9">
        <f>IFERROR(VLOOKUP($B46,'[20]11市町別戸数'!$A:$G,7,FALSE),0)</f>
        <v>6</v>
      </c>
      <c r="D46" s="9">
        <f>IFERROR(VLOOKUP($B46,'[20]11市町別戸数'!$A:$G,3,FALSE),0)</f>
        <v>5</v>
      </c>
      <c r="E46" s="9">
        <f>IFERROR(VLOOKUP($B46,'[20]11市町別戸数'!$A:$G,4,FALSE),0)</f>
        <v>0</v>
      </c>
      <c r="F46" s="9">
        <f>IFERROR(VLOOKUP($B46,'[20]11市町別戸数'!$A:$G,5,FALSE),0)</f>
        <v>1</v>
      </c>
      <c r="G46" s="9">
        <f>IFERROR(VLOOKUP($B46,'[20]11市町別戸数'!$A:$G,6,FALSE),0)</f>
        <v>0</v>
      </c>
      <c r="H46" s="9">
        <f>IFERROR(VLOOKUP($B46,'[20]11市町別マンション戸数'!A:C,3,FALSE),0)</f>
        <v>0</v>
      </c>
    </row>
    <row r="47" spans="1:8">
      <c r="A47" s="17"/>
      <c r="B47" s="2" t="s">
        <v>4</v>
      </c>
      <c r="C47" s="9">
        <f>IFERROR(VLOOKUP($B47,'[20]11市町別戸数'!$A:$G,7,FALSE),0)</f>
        <v>0</v>
      </c>
      <c r="D47" s="9">
        <f>IFERROR(VLOOKUP($B47,'[20]11市町別戸数'!$A:$G,3,FALSE),0)</f>
        <v>0</v>
      </c>
      <c r="E47" s="9">
        <f>IFERROR(VLOOKUP($B47,'[20]11市町別戸数'!$A:$G,4,FALSE),0)</f>
        <v>0</v>
      </c>
      <c r="F47" s="9">
        <f>IFERROR(VLOOKUP($B47,'[20]11市町別戸数'!$A:$G,5,FALSE),0)</f>
        <v>0</v>
      </c>
      <c r="G47" s="9">
        <f>IFERROR(VLOOKUP($B47,'[20]11市町別戸数'!$A:$G,6,FALSE),0)</f>
        <v>0</v>
      </c>
      <c r="H47" s="9">
        <f>IFERROR(VLOOKUP($B47,'[20]11市町別マンション戸数'!A:C,3,FALSE),0)</f>
        <v>0</v>
      </c>
    </row>
    <row r="48" spans="1:8">
      <c r="A48" s="17"/>
      <c r="B48" s="4" t="s">
        <v>59</v>
      </c>
      <c r="C48" s="9">
        <f>IFERROR(VLOOKUP($B48,'[20]11市町別戸数'!$A:$G,7,FALSE),0)</f>
        <v>3</v>
      </c>
      <c r="D48" s="9">
        <f>IFERROR(VLOOKUP($B48,'[20]11市町別戸数'!$A:$G,3,FALSE),0)</f>
        <v>3</v>
      </c>
      <c r="E48" s="9">
        <f>IFERROR(VLOOKUP($B48,'[20]11市町別戸数'!$A:$G,4,FALSE),0)</f>
        <v>0</v>
      </c>
      <c r="F48" s="9">
        <f>IFERROR(VLOOKUP($B48,'[20]11市町別戸数'!$A:$G,5,FALSE),0)</f>
        <v>0</v>
      </c>
      <c r="G48" s="9">
        <f>IFERROR(VLOOKUP($B48,'[20]11市町別戸数'!$A:$G,6,FALSE),0)</f>
        <v>0</v>
      </c>
      <c r="H48" s="9">
        <f>IFERROR(VLOOKUP($B48,'[20]11市町別マンション戸数'!A:C,3,FALSE),0)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IFERROR(VLOOKUP($B4,'[21]11市町別戸数'!$A:$G,7,FALSE),0)</f>
        <v>165</v>
      </c>
      <c r="D4" s="9">
        <f>IFERROR(VLOOKUP($B4,'[21]11市町別戸数'!$A:$G,3,FALSE),0)</f>
        <v>36</v>
      </c>
      <c r="E4" s="9">
        <f>IFERROR(VLOOKUP($B4,'[21]11市町別戸数'!$A:$G,4,FALSE),0)</f>
        <v>111</v>
      </c>
      <c r="F4" s="9">
        <f>IFERROR(VLOOKUP($B4,'[21]11市町別戸数'!$A:$G,5,FALSE),0)</f>
        <v>0</v>
      </c>
      <c r="G4" s="9">
        <f>IFERROR(VLOOKUP($B4,'[21]11市町別戸数'!$A:$G,6,FALSE),0)</f>
        <v>18</v>
      </c>
      <c r="H4" s="9">
        <f>IFERROR(VLOOKUP($B4,'[21]11市町別マンション戸数'!A:C,3,FALSE),0)</f>
        <v>0</v>
      </c>
    </row>
    <row r="5" spans="1:8">
      <c r="A5" s="17"/>
      <c r="B5" s="2" t="s">
        <v>11</v>
      </c>
      <c r="C5" s="9">
        <f>IFERROR(VLOOKUP($B5,'[21]11市町別戸数'!$A:$G,7,FALSE),0)</f>
        <v>121</v>
      </c>
      <c r="D5" s="9">
        <f>IFERROR(VLOOKUP($B5,'[21]11市町別戸数'!$A:$G,3,FALSE),0)</f>
        <v>29</v>
      </c>
      <c r="E5" s="9">
        <f>IFERROR(VLOOKUP($B5,'[21]11市町別戸数'!$A:$G,4,FALSE),0)</f>
        <v>69</v>
      </c>
      <c r="F5" s="9">
        <f>IFERROR(VLOOKUP($B5,'[21]11市町別戸数'!$A:$G,5,FALSE),0)</f>
        <v>0</v>
      </c>
      <c r="G5" s="9">
        <f>IFERROR(VLOOKUP($B5,'[21]11市町別戸数'!$A:$G,6,FALSE),0)</f>
        <v>23</v>
      </c>
      <c r="H5" s="9">
        <f>IFERROR(VLOOKUP($B5,'[21]11市町別マンション戸数'!A:C,3,FALSE),0)</f>
        <v>0</v>
      </c>
    </row>
    <row r="6" spans="1:8">
      <c r="A6" s="17"/>
      <c r="B6" s="2" t="s">
        <v>9</v>
      </c>
      <c r="C6" s="9">
        <f>IFERROR(VLOOKUP($B6,'[21]11市町別戸数'!$A:$G,7,FALSE),0)</f>
        <v>129</v>
      </c>
      <c r="D6" s="9">
        <f>IFERROR(VLOOKUP($B6,'[21]11市町別戸数'!$A:$G,3,FALSE),0)</f>
        <v>49</v>
      </c>
      <c r="E6" s="9">
        <f>IFERROR(VLOOKUP($B6,'[21]11市町別戸数'!$A:$G,4,FALSE),0)</f>
        <v>58</v>
      </c>
      <c r="F6" s="9">
        <f>IFERROR(VLOOKUP($B6,'[21]11市町別戸数'!$A:$G,5,FALSE),0)</f>
        <v>0</v>
      </c>
      <c r="G6" s="9">
        <f>IFERROR(VLOOKUP($B6,'[21]11市町別戸数'!$A:$G,6,FALSE),0)</f>
        <v>22</v>
      </c>
      <c r="H6" s="9">
        <f>IFERROR(VLOOKUP($B6,'[21]11市町別マンション戸数'!A:C,3,FALSE),0)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2</v>
      </c>
      <c r="C8" s="9">
        <f>IFERROR(VLOOKUP($B8,'[21]11市町別戸数'!$A:$G,7,FALSE),0)</f>
        <v>98</v>
      </c>
      <c r="D8" s="9">
        <f>IFERROR(VLOOKUP($B8,'[21]11市町別戸数'!$A:$G,3,FALSE),0)</f>
        <v>44</v>
      </c>
      <c r="E8" s="9">
        <f>IFERROR(VLOOKUP($B8,'[21]11市町別戸数'!$A:$G,4,FALSE),0)</f>
        <v>32</v>
      </c>
      <c r="F8" s="9">
        <f>IFERROR(VLOOKUP($B8,'[21]11市町別戸数'!$A:$G,5,FALSE),0)</f>
        <v>1</v>
      </c>
      <c r="G8" s="9">
        <f>IFERROR(VLOOKUP($B8,'[21]11市町別戸数'!$A:$G,6,FALSE),0)</f>
        <v>21</v>
      </c>
      <c r="H8" s="9">
        <f>IFERROR(VLOOKUP($B8,'[21]11市町別マンション戸数'!A:C,3,FALSE),0)</f>
        <v>0</v>
      </c>
    </row>
    <row r="9" spans="1:8">
      <c r="A9" s="17"/>
      <c r="B9" s="2" t="s">
        <v>36</v>
      </c>
      <c r="C9" s="9">
        <f>IFERROR(VLOOKUP($B9,'[21]11市町別戸数'!$A:$G,7,FALSE),0)</f>
        <v>68</v>
      </c>
      <c r="D9" s="9">
        <f>IFERROR(VLOOKUP($B9,'[21]11市町別戸数'!$A:$G,3,FALSE),0)</f>
        <v>33</v>
      </c>
      <c r="E9" s="9">
        <f>IFERROR(VLOOKUP($B9,'[21]11市町別戸数'!$A:$G,4,FALSE),0)</f>
        <v>12</v>
      </c>
      <c r="F9" s="9">
        <f>IFERROR(VLOOKUP($B9,'[21]11市町別戸数'!$A:$G,5,FALSE),0)</f>
        <v>0</v>
      </c>
      <c r="G9" s="9">
        <f>IFERROR(VLOOKUP($B9,'[21]11市町別戸数'!$A:$G,6,FALSE),0)</f>
        <v>23</v>
      </c>
      <c r="H9" s="9">
        <f>IFERROR(VLOOKUP($B9,'[21]11市町別マンション戸数'!A:C,3,FALSE),0)</f>
        <v>0</v>
      </c>
    </row>
    <row r="10" spans="1:8">
      <c r="A10" s="17"/>
      <c r="B10" s="2" t="s">
        <v>37</v>
      </c>
      <c r="C10" s="9">
        <f>IFERROR(VLOOKUP($B10,'[21]11市町別戸数'!$A:$G,7,FALSE),0)</f>
        <v>30</v>
      </c>
      <c r="D10" s="9">
        <f>IFERROR(VLOOKUP($B10,'[21]11市町別戸数'!$A:$G,3,FALSE),0)</f>
        <v>24</v>
      </c>
      <c r="E10" s="9">
        <f>IFERROR(VLOOKUP($B10,'[21]11市町別戸数'!$A:$G,4,FALSE),0)</f>
        <v>0</v>
      </c>
      <c r="F10" s="9">
        <f>IFERROR(VLOOKUP($B10,'[21]11市町別戸数'!$A:$G,5,FALSE),0)</f>
        <v>0</v>
      </c>
      <c r="G10" s="9">
        <f>IFERROR(VLOOKUP($B10,'[21]11市町別戸数'!$A:$G,6,FALSE),0)</f>
        <v>6</v>
      </c>
      <c r="H10" s="9">
        <f>IFERROR(VLOOKUP($B10,'[21]11市町別マンション戸数'!A:C,3,FALSE),0)</f>
        <v>0</v>
      </c>
    </row>
    <row r="11" spans="1:8">
      <c r="A11" s="17"/>
      <c r="B11" s="2" t="s">
        <v>40</v>
      </c>
      <c r="C11" s="9">
        <f>IFERROR(VLOOKUP($B11,'[21]11市町別戸数'!$A:$G,7,FALSE),0)</f>
        <v>48</v>
      </c>
      <c r="D11" s="9">
        <f>IFERROR(VLOOKUP($B11,'[21]11市町別戸数'!$A:$G,3,FALSE),0)</f>
        <v>21</v>
      </c>
      <c r="E11" s="9">
        <f>IFERROR(VLOOKUP($B11,'[21]11市町別戸数'!$A:$G,4,FALSE),0)</f>
        <v>15</v>
      </c>
      <c r="F11" s="9">
        <f>IFERROR(VLOOKUP($B11,'[21]11市町別戸数'!$A:$G,5,FALSE),0)</f>
        <v>0</v>
      </c>
      <c r="G11" s="9">
        <f>IFERROR(VLOOKUP($B11,'[21]11市町別戸数'!$A:$G,6,FALSE),0)</f>
        <v>12</v>
      </c>
      <c r="H11" s="9">
        <f>IFERROR(VLOOKUP($B11,'[21]11市町別マンション戸数'!A:C,3,FALSE),0)</f>
        <v>0</v>
      </c>
    </row>
    <row r="12" spans="1:8">
      <c r="A12" s="17"/>
      <c r="B12" s="2" t="s">
        <v>39</v>
      </c>
      <c r="C12" s="9">
        <f>IFERROR(VLOOKUP($B12,'[21]11市町別戸数'!$A:$G,7,FALSE),0)</f>
        <v>20</v>
      </c>
      <c r="D12" s="9">
        <f>IFERROR(VLOOKUP($B12,'[21]11市町別戸数'!$A:$G,3,FALSE),0)</f>
        <v>14</v>
      </c>
      <c r="E12" s="9">
        <f>IFERROR(VLOOKUP($B12,'[21]11市町別戸数'!$A:$G,4,FALSE),0)</f>
        <v>0</v>
      </c>
      <c r="F12" s="9">
        <f>IFERROR(VLOOKUP($B12,'[21]11市町別戸数'!$A:$G,5,FALSE),0)</f>
        <v>0</v>
      </c>
      <c r="G12" s="9">
        <f>IFERROR(VLOOKUP($B12,'[21]11市町別戸数'!$A:$G,6,FALSE),0)</f>
        <v>6</v>
      </c>
      <c r="H12" s="9">
        <f>IFERROR(VLOOKUP($B12,'[21]11市町別マンション戸数'!A:C,3,FALSE),0)</f>
        <v>0</v>
      </c>
    </row>
    <row r="13" spans="1:8">
      <c r="A13" s="17"/>
      <c r="B13" s="2" t="s">
        <v>42</v>
      </c>
      <c r="C13" s="9">
        <f>IFERROR(VLOOKUP($B13,'[21]11市町別戸数'!$A:$G,7,FALSE),0)</f>
        <v>31</v>
      </c>
      <c r="D13" s="9">
        <f>IFERROR(VLOOKUP($B13,'[21]11市町別戸数'!$A:$G,3,FALSE),0)</f>
        <v>25</v>
      </c>
      <c r="E13" s="9">
        <f>IFERROR(VLOOKUP($B13,'[21]11市町別戸数'!$A:$G,4,FALSE),0)</f>
        <v>0</v>
      </c>
      <c r="F13" s="9">
        <f>IFERROR(VLOOKUP($B13,'[21]11市町別戸数'!$A:$G,5,FALSE),0)</f>
        <v>0</v>
      </c>
      <c r="G13" s="9">
        <f>IFERROR(VLOOKUP($B13,'[21]11市町別戸数'!$A:$G,6,FALSE),0)</f>
        <v>6</v>
      </c>
      <c r="H13" s="9">
        <f>IFERROR(VLOOKUP($B13,'[21]11市町別マンション戸数'!A:C,3,FALSE),0)</f>
        <v>0</v>
      </c>
    </row>
    <row r="14" spans="1:8">
      <c r="A14" s="17"/>
      <c r="B14" s="2" t="s">
        <v>41</v>
      </c>
      <c r="C14" s="9">
        <f>IFERROR(VLOOKUP($B14,'[21]11市町別戸数'!$A:$G,7,FALSE),0)</f>
        <v>3</v>
      </c>
      <c r="D14" s="9">
        <f>IFERROR(VLOOKUP($B14,'[21]11市町別戸数'!$A:$G,3,FALSE),0)</f>
        <v>1</v>
      </c>
      <c r="E14" s="9">
        <f>IFERROR(VLOOKUP($B14,'[21]11市町別戸数'!$A:$G,4,FALSE),0)</f>
        <v>0</v>
      </c>
      <c r="F14" s="9">
        <f>IFERROR(VLOOKUP($B14,'[21]11市町別戸数'!$A:$G,5,FALSE),0)</f>
        <v>0</v>
      </c>
      <c r="G14" s="9">
        <f>IFERROR(VLOOKUP($B14,'[21]11市町別戸数'!$A:$G,6,FALSE),0)</f>
        <v>2</v>
      </c>
      <c r="H14" s="9">
        <f>IFERROR(VLOOKUP($B14,'[21]11市町別マンション戸数'!A:C,3,FALSE),0)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IFERROR(VLOOKUP($B16,'[21]11市町別戸数'!$A:$G,7,FALSE),0)</f>
        <v>63</v>
      </c>
      <c r="D16" s="9">
        <f>IFERROR(VLOOKUP($B16,'[21]11市町別戸数'!$A:$G,3,FALSE),0)</f>
        <v>21</v>
      </c>
      <c r="E16" s="9">
        <f>IFERROR(VLOOKUP($B16,'[21]11市町別戸数'!$A:$G,4,FALSE),0)</f>
        <v>30</v>
      </c>
      <c r="F16" s="9">
        <f>IFERROR(VLOOKUP($B16,'[21]11市町別戸数'!$A:$G,5,FALSE),0)</f>
        <v>0</v>
      </c>
      <c r="G16" s="9">
        <f>IFERROR(VLOOKUP($B16,'[21]11市町別戸数'!$A:$G,6,FALSE),0)</f>
        <v>12</v>
      </c>
      <c r="H16" s="9">
        <f>IFERROR(VLOOKUP($B16,'[21]11市町別マンション戸数'!A:C,3,FALSE),0)</f>
        <v>0</v>
      </c>
    </row>
    <row r="17" spans="1:8">
      <c r="A17" s="17"/>
      <c r="B17" s="2" t="s">
        <v>21</v>
      </c>
      <c r="C17" s="9">
        <f>IFERROR(VLOOKUP($B17,'[21]11市町別戸数'!$A:$G,7,FALSE),0)</f>
        <v>8</v>
      </c>
      <c r="D17" s="9">
        <f>IFERROR(VLOOKUP($B17,'[21]11市町別戸数'!$A:$G,3,FALSE),0)</f>
        <v>7</v>
      </c>
      <c r="E17" s="9">
        <f>IFERROR(VLOOKUP($B17,'[21]11市町別戸数'!$A:$G,4,FALSE),0)</f>
        <v>0</v>
      </c>
      <c r="F17" s="9">
        <f>IFERROR(VLOOKUP($B17,'[21]11市町別戸数'!$A:$G,5,FALSE),0)</f>
        <v>1</v>
      </c>
      <c r="G17" s="9">
        <f>IFERROR(VLOOKUP($B17,'[21]11市町別戸数'!$A:$G,6,FALSE),0)</f>
        <v>0</v>
      </c>
      <c r="H17" s="9">
        <f>IFERROR(VLOOKUP($B17,'[21]11市町別マンション戸数'!A:C,3,FALSE),0)</f>
        <v>0</v>
      </c>
    </row>
    <row r="18" spans="1:8">
      <c r="A18" s="17"/>
      <c r="B18" s="2" t="s">
        <v>45</v>
      </c>
      <c r="C18" s="9">
        <f>IFERROR(VLOOKUP($B18,'[21]11市町別戸数'!$A:$G,7,FALSE),0)</f>
        <v>23</v>
      </c>
      <c r="D18" s="9">
        <f>IFERROR(VLOOKUP($B18,'[21]11市町別戸数'!$A:$G,3,FALSE),0)</f>
        <v>18</v>
      </c>
      <c r="E18" s="9">
        <f>IFERROR(VLOOKUP($B18,'[21]11市町別戸数'!$A:$G,4,FALSE),0)</f>
        <v>0</v>
      </c>
      <c r="F18" s="9">
        <f>IFERROR(VLOOKUP($B18,'[21]11市町別戸数'!$A:$G,5,FALSE),0)</f>
        <v>0</v>
      </c>
      <c r="G18" s="9">
        <f>IFERROR(VLOOKUP($B18,'[21]11市町別戸数'!$A:$G,6,FALSE),0)</f>
        <v>5</v>
      </c>
      <c r="H18" s="9">
        <f>IFERROR(VLOOKUP($B18,'[21]11市町別マンション戸数'!A:C,3,FALSE),0)</f>
        <v>0</v>
      </c>
    </row>
    <row r="19" spans="1:8">
      <c r="A19" s="17"/>
      <c r="B19" s="2" t="s">
        <v>48</v>
      </c>
      <c r="C19" s="9">
        <f>IFERROR(VLOOKUP($B19,'[21]11市町別戸数'!$A:$G,7,FALSE),0)</f>
        <v>36</v>
      </c>
      <c r="D19" s="9">
        <f>IFERROR(VLOOKUP($B19,'[21]11市町別戸数'!$A:$G,3,FALSE),0)</f>
        <v>24</v>
      </c>
      <c r="E19" s="9">
        <f>IFERROR(VLOOKUP($B19,'[21]11市町別戸数'!$A:$G,4,FALSE),0)</f>
        <v>8</v>
      </c>
      <c r="F19" s="9">
        <f>IFERROR(VLOOKUP($B19,'[21]11市町別戸数'!$A:$G,5,FALSE),0)</f>
        <v>0</v>
      </c>
      <c r="G19" s="9">
        <f>IFERROR(VLOOKUP($B19,'[21]11市町別戸数'!$A:$G,6,FALSE),0)</f>
        <v>4</v>
      </c>
      <c r="H19" s="9">
        <f>IFERROR(VLOOKUP($B19,'[21]11市町別マンション戸数'!A:C,3,FALSE),0)</f>
        <v>0</v>
      </c>
    </row>
    <row r="20" spans="1:8">
      <c r="A20" s="17"/>
      <c r="B20" s="2" t="s">
        <v>52</v>
      </c>
      <c r="C20" s="9">
        <f>IFERROR(VLOOKUP($B20,'[21]11市町別戸数'!$A:$G,7,FALSE),0)</f>
        <v>15</v>
      </c>
      <c r="D20" s="9">
        <f>IFERROR(VLOOKUP($B20,'[21]11市町別戸数'!$A:$G,3,FALSE),0)</f>
        <v>15</v>
      </c>
      <c r="E20" s="9">
        <f>IFERROR(VLOOKUP($B20,'[21]11市町別戸数'!$A:$G,4,FALSE),0)</f>
        <v>0</v>
      </c>
      <c r="F20" s="9">
        <f>IFERROR(VLOOKUP($B20,'[21]11市町別戸数'!$A:$G,5,FALSE),0)</f>
        <v>0</v>
      </c>
      <c r="G20" s="9">
        <f>IFERROR(VLOOKUP($B20,'[21]11市町別戸数'!$A:$G,6,FALSE),0)</f>
        <v>0</v>
      </c>
      <c r="H20" s="9">
        <f>IFERROR(VLOOKUP($B20,'[21]11市町別マンション戸数'!A:C,3,FALSE),0)</f>
        <v>0</v>
      </c>
    </row>
    <row r="21" spans="1:8">
      <c r="A21" s="17"/>
      <c r="B21" s="2" t="s">
        <v>55</v>
      </c>
      <c r="C21" s="9">
        <f>IFERROR(VLOOKUP($B21,'[21]11市町別戸数'!$A:$G,7,FALSE),0)</f>
        <v>48</v>
      </c>
      <c r="D21" s="9">
        <f>IFERROR(VLOOKUP($B21,'[21]11市町別戸数'!$A:$G,3,FALSE),0)</f>
        <v>28</v>
      </c>
      <c r="E21" s="9">
        <f>IFERROR(VLOOKUP($B21,'[21]11市町別戸数'!$A:$G,4,FALSE),0)</f>
        <v>10</v>
      </c>
      <c r="F21" s="9">
        <f>IFERROR(VLOOKUP($B21,'[21]11市町別戸数'!$A:$G,5,FALSE),0)</f>
        <v>0</v>
      </c>
      <c r="G21" s="9">
        <f>IFERROR(VLOOKUP($B21,'[21]11市町別戸数'!$A:$G,6,FALSE),0)</f>
        <v>10</v>
      </c>
      <c r="H21" s="9">
        <f>IFERROR(VLOOKUP($B21,'[21]11市町別マンション戸数'!A:C,3,FALSE),0)</f>
        <v>0</v>
      </c>
    </row>
    <row r="22" spans="1:8">
      <c r="A22" s="17"/>
      <c r="B22" s="2" t="s">
        <v>12</v>
      </c>
      <c r="C22" s="9">
        <f>IFERROR(VLOOKUP($B22,'[21]11市町別戸数'!$A:$G,7,FALSE),0)</f>
        <v>132</v>
      </c>
      <c r="D22" s="9">
        <f>IFERROR(VLOOKUP($B22,'[21]11市町別戸数'!$A:$G,3,FALSE),0)</f>
        <v>68</v>
      </c>
      <c r="E22" s="9">
        <f>IFERROR(VLOOKUP($B22,'[21]11市町別戸数'!$A:$G,4,FALSE),0)</f>
        <v>34</v>
      </c>
      <c r="F22" s="9">
        <f>IFERROR(VLOOKUP($B22,'[21]11市町別戸数'!$A:$G,5,FALSE),0)</f>
        <v>0</v>
      </c>
      <c r="G22" s="9">
        <f>IFERROR(VLOOKUP($B22,'[21]11市町別戸数'!$A:$G,6,FALSE),0)</f>
        <v>30</v>
      </c>
      <c r="H22" s="9">
        <f>IFERROR(VLOOKUP($B22,'[21]11市町別マンション戸数'!A:C,3,FALSE),0)</f>
        <v>0</v>
      </c>
    </row>
    <row r="23" spans="1:8">
      <c r="A23" s="17"/>
      <c r="B23" s="2" t="s">
        <v>43</v>
      </c>
      <c r="C23" s="9">
        <f>IFERROR(VLOOKUP($B23,'[21]11市町別戸数'!$A:$G,7,FALSE),0)</f>
        <v>51</v>
      </c>
      <c r="D23" s="9">
        <f>IFERROR(VLOOKUP($B23,'[21]11市町別戸数'!$A:$G,3,FALSE),0)</f>
        <v>27</v>
      </c>
      <c r="E23" s="9">
        <f>IFERROR(VLOOKUP($B23,'[21]11市町別戸数'!$A:$G,4,FALSE),0)</f>
        <v>18</v>
      </c>
      <c r="F23" s="9">
        <f>IFERROR(VLOOKUP($B23,'[21]11市町別戸数'!$A:$G,5,FALSE),0)</f>
        <v>0</v>
      </c>
      <c r="G23" s="9">
        <f>IFERROR(VLOOKUP($B23,'[21]11市町別戸数'!$A:$G,6,FALSE),0)</f>
        <v>6</v>
      </c>
      <c r="H23" s="9">
        <f>IFERROR(VLOOKUP($B23,'[21]11市町別マンション戸数'!A:C,3,FALSE),0)</f>
        <v>0</v>
      </c>
    </row>
    <row r="24" spans="1:8">
      <c r="A24" s="17"/>
      <c r="B24" s="2" t="s">
        <v>26</v>
      </c>
      <c r="C24" s="9">
        <f>IFERROR(VLOOKUP($B24,'[21]11市町別戸数'!$A:$G,7,FALSE),0)</f>
        <v>46</v>
      </c>
      <c r="D24" s="9">
        <f>IFERROR(VLOOKUP($B24,'[21]11市町別戸数'!$A:$G,3,FALSE),0)</f>
        <v>36</v>
      </c>
      <c r="E24" s="9">
        <f>IFERROR(VLOOKUP($B24,'[21]11市町別戸数'!$A:$G,4,FALSE),0)</f>
        <v>0</v>
      </c>
      <c r="F24" s="9">
        <f>IFERROR(VLOOKUP($B24,'[21]11市町別戸数'!$A:$G,5,FALSE),0)</f>
        <v>0</v>
      </c>
      <c r="G24" s="9">
        <f>IFERROR(VLOOKUP($B24,'[21]11市町別戸数'!$A:$G,6,FALSE),0)</f>
        <v>10</v>
      </c>
      <c r="H24" s="9">
        <f>IFERROR(VLOOKUP($B24,'[21]11市町別マンション戸数'!A:C,3,FALSE),0)</f>
        <v>0</v>
      </c>
    </row>
    <row r="25" spans="1:8">
      <c r="A25" s="17"/>
      <c r="B25" s="2" t="s">
        <v>0</v>
      </c>
      <c r="C25" s="9">
        <f>IFERROR(VLOOKUP($B25,'[21]11市町別戸数'!$A:$G,7,FALSE),0)</f>
        <v>42</v>
      </c>
      <c r="D25" s="9">
        <f>IFERROR(VLOOKUP($B25,'[21]11市町別戸数'!$A:$G,3,FALSE),0)</f>
        <v>26</v>
      </c>
      <c r="E25" s="9">
        <f>IFERROR(VLOOKUP($B25,'[21]11市町別戸数'!$A:$G,4,FALSE),0)</f>
        <v>0</v>
      </c>
      <c r="F25" s="9">
        <f>IFERROR(VLOOKUP($B25,'[21]11市町別戸数'!$A:$G,5,FALSE),0)</f>
        <v>1</v>
      </c>
      <c r="G25" s="9">
        <f>IFERROR(VLOOKUP($B25,'[21]11市町別戸数'!$A:$G,6,FALSE),0)</f>
        <v>15</v>
      </c>
      <c r="H25" s="9">
        <f>IFERROR(VLOOKUP($B25,'[21]11市町別マンション戸数'!A:C,3,FALSE),0)</f>
        <v>0</v>
      </c>
    </row>
    <row r="26" spans="1:8">
      <c r="A26" s="17"/>
      <c r="B26" s="2" t="s">
        <v>44</v>
      </c>
      <c r="C26" s="9">
        <f>IFERROR(VLOOKUP($B26,'[21]11市町別戸数'!$A:$G,7,FALSE),0)</f>
        <v>45</v>
      </c>
      <c r="D26" s="9">
        <f>IFERROR(VLOOKUP($B26,'[21]11市町別戸数'!$A:$G,3,FALSE),0)</f>
        <v>33</v>
      </c>
      <c r="E26" s="9">
        <f>IFERROR(VLOOKUP($B26,'[21]11市町別戸数'!$A:$G,4,FALSE),0)</f>
        <v>9</v>
      </c>
      <c r="F26" s="9">
        <f>IFERROR(VLOOKUP($B26,'[21]11市町別戸数'!$A:$G,5,FALSE),0)</f>
        <v>1</v>
      </c>
      <c r="G26" s="9">
        <f>IFERROR(VLOOKUP($B26,'[21]11市町別戸数'!$A:$G,6,FALSE),0)</f>
        <v>2</v>
      </c>
      <c r="H26" s="9">
        <f>IFERROR(VLOOKUP($B26,'[21]11市町別マンション戸数'!A:C,3,FALSE),0)</f>
        <v>0</v>
      </c>
    </row>
    <row r="27" spans="1:8">
      <c r="A27" s="17"/>
      <c r="B27" s="2" t="s">
        <v>53</v>
      </c>
      <c r="C27" s="9">
        <f>IFERROR(VLOOKUP($B27,'[21]11市町別戸数'!$A:$G,7,FALSE),0)</f>
        <v>44</v>
      </c>
      <c r="D27" s="9">
        <f>IFERROR(VLOOKUP($B27,'[21]11市町別戸数'!$A:$G,3,FALSE),0)</f>
        <v>12</v>
      </c>
      <c r="E27" s="9">
        <f>IFERROR(VLOOKUP($B27,'[21]11市町別戸数'!$A:$G,4,FALSE),0)</f>
        <v>24</v>
      </c>
      <c r="F27" s="9">
        <f>IFERROR(VLOOKUP($B27,'[21]11市町別戸数'!$A:$G,5,FALSE),0)</f>
        <v>0</v>
      </c>
      <c r="G27" s="9">
        <f>IFERROR(VLOOKUP($B27,'[21]11市町別戸数'!$A:$G,6,FALSE),0)</f>
        <v>8</v>
      </c>
      <c r="H27" s="9">
        <f>IFERROR(VLOOKUP($B27,'[21]11市町別マンション戸数'!A:C,3,FALSE),0)</f>
        <v>0</v>
      </c>
    </row>
    <row r="28" spans="1:8">
      <c r="A28" s="17"/>
      <c r="B28" s="2" t="s">
        <v>20</v>
      </c>
      <c r="C28" s="9">
        <f>IFERROR(VLOOKUP($B28,'[21]11市町別戸数'!$A:$G,7,FALSE),0)</f>
        <v>33</v>
      </c>
      <c r="D28" s="9">
        <f>IFERROR(VLOOKUP($B28,'[21]11市町別戸数'!$A:$G,3,FALSE),0)</f>
        <v>18</v>
      </c>
      <c r="E28" s="9">
        <f>IFERROR(VLOOKUP($B28,'[21]11市町別戸数'!$A:$G,4,FALSE),0)</f>
        <v>10</v>
      </c>
      <c r="F28" s="9">
        <f>IFERROR(VLOOKUP($B28,'[21]11市町別戸数'!$A:$G,5,FALSE),0)</f>
        <v>0</v>
      </c>
      <c r="G28" s="9">
        <f>IFERROR(VLOOKUP($B28,'[21]11市町別戸数'!$A:$G,6,FALSE),0)</f>
        <v>5</v>
      </c>
      <c r="H28" s="9">
        <f>IFERROR(VLOOKUP($B28,'[21]11市町別マンション戸数'!A:C,3,FALSE),0)</f>
        <v>0</v>
      </c>
    </row>
    <row r="29" spans="1:8">
      <c r="A29" s="17"/>
      <c r="B29" s="2" t="s">
        <v>51</v>
      </c>
      <c r="C29" s="9">
        <f>IFERROR(VLOOKUP($B29,'[21]11市町別戸数'!$A:$G,7,FALSE),0)</f>
        <v>3</v>
      </c>
      <c r="D29" s="9">
        <f>IFERROR(VLOOKUP($B29,'[21]11市町別戸数'!$A:$G,3,FALSE),0)</f>
        <v>3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>
      <c r="A30" s="17"/>
      <c r="B30" s="2" t="s">
        <v>35</v>
      </c>
      <c r="C30" s="9">
        <f>IFERROR(VLOOKUP($B30,'[21]11市町別戸数'!$A:$G,7,FALSE),0)</f>
        <v>8</v>
      </c>
      <c r="D30" s="9">
        <f>IFERROR(VLOOKUP($B30,'[21]11市町別戸数'!$A:$G,3,FALSE),0)</f>
        <v>8</v>
      </c>
      <c r="E30" s="9">
        <f>IFERROR(VLOOKUP($B30,'[21]11市町別戸数'!$A:$G,4,FALSE),0)</f>
        <v>0</v>
      </c>
      <c r="F30" s="9">
        <f>IFERROR(VLOOKUP($B30,'[21]11市町別戸数'!$A:$G,5,FALSE),0)</f>
        <v>0</v>
      </c>
      <c r="G30" s="9">
        <f>IFERROR(VLOOKUP($B30,'[21]11市町別戸数'!$A:$G,6,FALSE),0)</f>
        <v>0</v>
      </c>
      <c r="H30" s="9">
        <f>IFERROR(VLOOKUP($B30,'[21]11市町別マンション戸数'!A:C,3,FALSE),0)</f>
        <v>0</v>
      </c>
    </row>
    <row r="31" spans="1:8">
      <c r="A31" s="17"/>
      <c r="B31" s="2" t="s">
        <v>3</v>
      </c>
      <c r="C31" s="9">
        <f>IFERROR(VLOOKUP($B31,'[21]11市町別戸数'!$A:$G,7,FALSE),0)</f>
        <v>23</v>
      </c>
      <c r="D31" s="9">
        <f>IFERROR(VLOOKUP($B31,'[21]11市町別戸数'!$A:$G,3,FALSE),0)</f>
        <v>13</v>
      </c>
      <c r="E31" s="9">
        <f>IFERROR(VLOOKUP($B31,'[21]11市町別戸数'!$A:$G,4,FALSE),0)</f>
        <v>4</v>
      </c>
      <c r="F31" s="9">
        <f>IFERROR(VLOOKUP($B31,'[21]11市町別戸数'!$A:$G,5,FALSE),0)</f>
        <v>1</v>
      </c>
      <c r="G31" s="9">
        <f>IFERROR(VLOOKUP($B31,'[21]11市町別戸数'!$A:$G,6,FALSE),0)</f>
        <v>5</v>
      </c>
      <c r="H31" s="9">
        <f>IFERROR(VLOOKUP($B31,'[21]11市町別マンション戸数'!A:C,3,FALSE),0)</f>
        <v>0</v>
      </c>
    </row>
    <row r="32" spans="1:8">
      <c r="A32" s="17"/>
      <c r="B32" s="2" t="s">
        <v>50</v>
      </c>
      <c r="C32" s="9">
        <f>IFERROR(VLOOKUP($B32,'[21]11市町別戸数'!$A:$G,7,FALSE),0)</f>
        <v>13</v>
      </c>
      <c r="D32" s="9">
        <f>IFERROR(VLOOKUP($B32,'[21]11市町別戸数'!$A:$G,3,FALSE),0)</f>
        <v>5</v>
      </c>
      <c r="E32" s="9">
        <f>IFERROR(VLOOKUP($B32,'[21]11市町別戸数'!$A:$G,4,FALSE),0)</f>
        <v>8</v>
      </c>
      <c r="F32" s="9">
        <f>IFERROR(VLOOKUP($B32,'[21]11市町別戸数'!$A:$G,5,FALSE),0)</f>
        <v>0</v>
      </c>
      <c r="G32" s="9">
        <f>IFERROR(VLOOKUP($B32,'[21]11市町別戸数'!$A:$G,6,FALSE),0)</f>
        <v>0</v>
      </c>
      <c r="H32" s="9">
        <f>IFERROR(VLOOKUP($B32,'[21]11市町別マンション戸数'!A:C,3,FALSE),0)</f>
        <v>0</v>
      </c>
    </row>
    <row r="33" spans="1:8">
      <c r="A33" s="17"/>
      <c r="B33" s="2" t="s">
        <v>28</v>
      </c>
      <c r="C33" s="9">
        <f>IFERROR(VLOOKUP($B33,'[21]11市町別戸数'!$A:$G,7,FALSE),0)</f>
        <v>9</v>
      </c>
      <c r="D33" s="9">
        <f>IFERROR(VLOOKUP($B33,'[21]11市町別戸数'!$A:$G,3,FALSE),0)</f>
        <v>9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0</v>
      </c>
      <c r="H33" s="9">
        <f>IFERROR(VLOOKUP($B33,'[21]11市町別マンション戸数'!A:C,3,FALSE),0)</f>
        <v>0</v>
      </c>
    </row>
    <row r="34" spans="1:8">
      <c r="A34" s="17"/>
      <c r="B34" s="2" t="s">
        <v>25</v>
      </c>
      <c r="C34" s="9">
        <f>IFERROR(VLOOKUP($B34,'[21]11市町別戸数'!$A:$G,7,FALSE),0)</f>
        <v>10</v>
      </c>
      <c r="D34" s="9">
        <f>IFERROR(VLOOKUP($B34,'[21]11市町別戸数'!$A:$G,3,FALSE),0)</f>
        <v>10</v>
      </c>
      <c r="E34" s="9">
        <f>IFERROR(VLOOKUP($B34,'[21]11市町別戸数'!$A:$G,4,FALSE),0)</f>
        <v>0</v>
      </c>
      <c r="F34" s="9">
        <f>IFERROR(VLOOKUP($B34,'[21]11市町別戸数'!$A:$G,5,FALSE),0)</f>
        <v>0</v>
      </c>
      <c r="G34" s="9">
        <f>IFERROR(VLOOKUP($B34,'[21]11市町別戸数'!$A:$G,6,FALSE),0)</f>
        <v>0</v>
      </c>
      <c r="H34" s="9">
        <f>IFERROR(VLOOKUP($B34,'[21]11市町別マンション戸数'!A:C,3,FALSE),0)</f>
        <v>0</v>
      </c>
    </row>
    <row r="35" spans="1:8">
      <c r="A35" s="17"/>
      <c r="B35" s="2" t="s">
        <v>16</v>
      </c>
      <c r="C35" s="9">
        <f>IFERROR(VLOOKUP($B35,'[21]11市町別戸数'!$A:$G,7,FALSE),0)</f>
        <v>24</v>
      </c>
      <c r="D35" s="9">
        <f>IFERROR(VLOOKUP($B35,'[21]11市町別戸数'!$A:$G,3,FALSE),0)</f>
        <v>12</v>
      </c>
      <c r="E35" s="9">
        <f>IFERROR(VLOOKUP($B35,'[21]11市町別戸数'!$A:$G,4,FALSE),0)</f>
        <v>6</v>
      </c>
      <c r="F35" s="9">
        <f>IFERROR(VLOOKUP($B35,'[21]11市町別戸数'!$A:$G,5,FALSE),0)</f>
        <v>0</v>
      </c>
      <c r="G35" s="9">
        <f>IFERROR(VLOOKUP($B35,'[21]11市町別戸数'!$A:$G,6,FALSE),0)</f>
        <v>6</v>
      </c>
      <c r="H35" s="9">
        <f>IFERROR(VLOOKUP($B35,'[21]11市町別マンション戸数'!A:C,3,FALSE),0)</f>
        <v>0</v>
      </c>
    </row>
    <row r="36" spans="1:8">
      <c r="A36" s="17"/>
      <c r="B36" s="2" t="s">
        <v>23</v>
      </c>
      <c r="C36" s="9">
        <f>IFERROR(VLOOKUP($B36,'[21]11市町別戸数'!$A:$G,7,FALSE),0)</f>
        <v>5</v>
      </c>
      <c r="D36" s="9">
        <f>IFERROR(VLOOKUP($B36,'[21]11市町別戸数'!$A:$G,3,FALSE),0)</f>
        <v>5</v>
      </c>
      <c r="E36" s="9">
        <f>IFERROR(VLOOKUP($B36,'[21]11市町別戸数'!$A:$G,4,FALSE),0)</f>
        <v>0</v>
      </c>
      <c r="F36" s="9">
        <f>IFERROR(VLOOKUP($B36,'[21]11市町別戸数'!$A:$G,5,FALSE),0)</f>
        <v>0</v>
      </c>
      <c r="G36" s="9">
        <f>IFERROR(VLOOKUP($B36,'[21]11市町別戸数'!$A:$G,6,FALSE),0)</f>
        <v>0</v>
      </c>
      <c r="H36" s="9">
        <f>IFERROR(VLOOKUP($B36,'[21]11市町別マンション戸数'!A:C,3,FALSE),0)</f>
        <v>0</v>
      </c>
    </row>
    <row r="37" spans="1:8">
      <c r="A37" s="17"/>
      <c r="B37" s="2" t="s">
        <v>15</v>
      </c>
      <c r="C37" s="9">
        <f>IFERROR(VLOOKUP($B37,'[21]11市町別戸数'!$A:$G,7,FALSE),0)</f>
        <v>1</v>
      </c>
      <c r="D37" s="9">
        <f>IFERROR(VLOOKUP($B37,'[21]11市町別戸数'!$A:$G,3,FALSE),0)</f>
        <v>1</v>
      </c>
      <c r="E37" s="9">
        <f>IFERROR(VLOOKUP($B37,'[21]11市町別戸数'!$A:$G,4,FALSE),0)</f>
        <v>0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>
      <c r="A38" s="17"/>
      <c r="B38" s="3" t="s">
        <v>60</v>
      </c>
      <c r="C38" s="9">
        <f>IFERROR(VLOOKUP($B38,'[21]11市町別戸数'!$A:$G,7,FALSE),0)</f>
        <v>0</v>
      </c>
      <c r="D38" s="9">
        <f>IFERROR(VLOOKUP($B38,'[21]11市町別戸数'!$A:$G,3,FALSE),0)</f>
        <v>0</v>
      </c>
      <c r="E38" s="9">
        <f>IFERROR(VLOOKUP($B38,'[21]11市町別戸数'!$A:$G,4,FALSE),0)</f>
        <v>0</v>
      </c>
      <c r="F38" s="9">
        <f>IFERROR(VLOOKUP($B38,'[21]11市町別戸数'!$A:$G,5,FALSE),0)</f>
        <v>0</v>
      </c>
      <c r="G38" s="9">
        <f>IFERROR(VLOOKUP($B38,'[21]11市町別戸数'!$A:$G,6,FALSE),0)</f>
        <v>0</v>
      </c>
      <c r="H38" s="9">
        <f>IFERROR(VLOOKUP($B38,'[21]11市町別マンション戸数'!A:C,3,FALSE),0)</f>
        <v>0</v>
      </c>
    </row>
    <row r="39" spans="1:8">
      <c r="A39" s="17"/>
      <c r="B39" s="2" t="s">
        <v>56</v>
      </c>
      <c r="C39" s="9">
        <f>IFERROR(VLOOKUP($B39,'[21]11市町別戸数'!$A:$G,7,FALSE),0)</f>
        <v>0</v>
      </c>
      <c r="D39" s="9">
        <f>IFERROR(VLOOKUP($B39,'[21]11市町別戸数'!$A:$G,3,FALSE),0)</f>
        <v>0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0</v>
      </c>
      <c r="H39" s="9">
        <f>IFERROR(VLOOKUP($B39,'[21]11市町別マンション戸数'!A:C,3,FALSE),0)</f>
        <v>0</v>
      </c>
    </row>
    <row r="40" spans="1:8">
      <c r="A40" s="17"/>
      <c r="B40" s="2" t="s">
        <v>13</v>
      </c>
      <c r="C40" s="9">
        <f>IFERROR(VLOOKUP($B40,'[21]11市町別戸数'!$A:$G,7,FALSE),0)</f>
        <v>0</v>
      </c>
      <c r="D40" s="9">
        <f>IFERROR(VLOOKUP($B40,'[21]11市町別戸数'!$A:$G,3,FALSE),0)</f>
        <v>0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0</v>
      </c>
      <c r="H40" s="9">
        <f>IFERROR(VLOOKUP($B40,'[21]11市町別マンション戸数'!A:C,3,FALSE),0)</f>
        <v>0</v>
      </c>
    </row>
    <row r="41" spans="1:8">
      <c r="A41" s="17"/>
      <c r="B41" s="3" t="s">
        <v>27</v>
      </c>
      <c r="C41" s="9">
        <f>IFERROR(VLOOKUP($B41,'[21]11市町別戸数'!$A:$G,7,FALSE),0)</f>
        <v>1</v>
      </c>
      <c r="D41" s="9">
        <f>IFERROR(VLOOKUP($B41,'[21]11市町別戸数'!$A:$G,3,FALSE),0)</f>
        <v>1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0</v>
      </c>
      <c r="H41" s="9">
        <f>IFERROR(VLOOKUP($B41,'[21]11市町別マンション戸数'!A:C,3,FALSE),0)</f>
        <v>0</v>
      </c>
    </row>
    <row r="42" spans="1:8">
      <c r="A42" s="17"/>
      <c r="B42" s="2" t="s">
        <v>24</v>
      </c>
      <c r="C42" s="9">
        <f>IFERROR(VLOOKUP($B42,'[21]11市町別戸数'!$A:$G,7,FALSE),0)</f>
        <v>11</v>
      </c>
      <c r="D42" s="9">
        <f>IFERROR(VLOOKUP($B42,'[21]11市町別戸数'!$A:$G,3,FALSE),0)</f>
        <v>11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0</v>
      </c>
      <c r="H42" s="9">
        <f>IFERROR(VLOOKUP($B42,'[21]11市町別マンション戸数'!A:C,3,FALSE),0)</f>
        <v>0</v>
      </c>
    </row>
    <row r="43" spans="1:8">
      <c r="A43" s="17"/>
      <c r="B43" s="2" t="s">
        <v>49</v>
      </c>
      <c r="C43" s="9">
        <f>IFERROR(VLOOKUP($B43,'[21]11市町別戸数'!$A:$G,7,FALSE),0)</f>
        <v>11</v>
      </c>
      <c r="D43" s="9">
        <f>IFERROR(VLOOKUP($B43,'[21]11市町別戸数'!$A:$G,3,FALSE),0)</f>
        <v>7</v>
      </c>
      <c r="E43" s="9">
        <f>IFERROR(VLOOKUP($B43,'[21]11市町別戸数'!$A:$G,4,FALSE),0)</f>
        <v>2</v>
      </c>
      <c r="F43" s="9">
        <f>IFERROR(VLOOKUP($B43,'[21]11市町別戸数'!$A:$G,5,FALSE),0)</f>
        <v>0</v>
      </c>
      <c r="G43" s="9">
        <f>IFERROR(VLOOKUP($B43,'[21]11市町別戸数'!$A:$G,6,FALSE),0)</f>
        <v>2</v>
      </c>
      <c r="H43" s="9">
        <f>IFERROR(VLOOKUP($B43,'[21]11市町別マンション戸数'!A:C,3,FALSE),0)</f>
        <v>0</v>
      </c>
    </row>
    <row r="44" spans="1:8">
      <c r="A44" s="17"/>
      <c r="B44" s="2" t="s">
        <v>14</v>
      </c>
      <c r="C44" s="9">
        <f>IFERROR(VLOOKUP($B44,'[21]11市町別戸数'!$A:$G,7,FALSE),0)</f>
        <v>10</v>
      </c>
      <c r="D44" s="9">
        <f>IFERROR(VLOOKUP($B44,'[21]11市町別戸数'!$A:$G,3,FALSE),0)</f>
        <v>8</v>
      </c>
      <c r="E44" s="9">
        <f>IFERROR(VLOOKUP($B44,'[21]11市町別戸数'!$A:$G,4,FALSE),0)</f>
        <v>0</v>
      </c>
      <c r="F44" s="9">
        <f>IFERROR(VLOOKUP($B44,'[21]11市町別戸数'!$A:$G,5,FALSE),0)</f>
        <v>0</v>
      </c>
      <c r="G44" s="9">
        <f>IFERROR(VLOOKUP($B44,'[21]11市町別戸数'!$A:$G,6,FALSE),0)</f>
        <v>2</v>
      </c>
      <c r="H44" s="9">
        <f>IFERROR(VLOOKUP($B44,'[21]11市町別マンション戸数'!A:C,3,FALSE),0)</f>
        <v>0</v>
      </c>
    </row>
    <row r="45" spans="1:8">
      <c r="A45" s="17"/>
      <c r="B45" s="2" t="s">
        <v>1</v>
      </c>
      <c r="C45" s="9">
        <f>IFERROR(VLOOKUP($B45,'[21]11市町別戸数'!$A:$G,7,FALSE),0)</f>
        <v>11</v>
      </c>
      <c r="D45" s="9">
        <f>IFERROR(VLOOKUP($B45,'[21]11市町別戸数'!$A:$G,3,FALSE),0)</f>
        <v>10</v>
      </c>
      <c r="E45" s="9">
        <f>IFERROR(VLOOKUP($B45,'[21]11市町別戸数'!$A:$G,4,FALSE),0)</f>
        <v>0</v>
      </c>
      <c r="F45" s="9">
        <f>IFERROR(VLOOKUP($B45,'[21]11市町別戸数'!$A:$G,5,FALSE),0)</f>
        <v>0</v>
      </c>
      <c r="G45" s="9">
        <f>IFERROR(VLOOKUP($B45,'[21]11市町別戸数'!$A:$G,6,FALSE),0)</f>
        <v>1</v>
      </c>
      <c r="H45" s="9">
        <f>IFERROR(VLOOKUP($B45,'[21]11市町別マンション戸数'!A:C,3,FALSE),0)</f>
        <v>0</v>
      </c>
    </row>
    <row r="46" spans="1:8">
      <c r="A46" s="17"/>
      <c r="B46" s="2" t="s">
        <v>46</v>
      </c>
      <c r="C46" s="9">
        <f>IFERROR(VLOOKUP($B46,'[21]11市町別戸数'!$A:$G,7,FALSE),0)</f>
        <v>10</v>
      </c>
      <c r="D46" s="9">
        <f>IFERROR(VLOOKUP($B46,'[21]11市町別戸数'!$A:$G,3,FALSE),0)</f>
        <v>4</v>
      </c>
      <c r="E46" s="9">
        <f>IFERROR(VLOOKUP($B46,'[21]11市町別戸数'!$A:$G,4,FALSE),0)</f>
        <v>0</v>
      </c>
      <c r="F46" s="9">
        <f>IFERROR(VLOOKUP($B46,'[21]11市町別戸数'!$A:$G,5,FALSE),0)</f>
        <v>0</v>
      </c>
      <c r="G46" s="9">
        <f>IFERROR(VLOOKUP($B46,'[21]11市町別戸数'!$A:$G,6,FALSE),0)</f>
        <v>6</v>
      </c>
      <c r="H46" s="9">
        <f>IFERROR(VLOOKUP($B46,'[21]11市町別マンション戸数'!A:C,3,FALSE),0)</f>
        <v>0</v>
      </c>
    </row>
    <row r="47" spans="1:8">
      <c r="A47" s="17"/>
      <c r="B47" s="2" t="s">
        <v>4</v>
      </c>
      <c r="C47" s="9">
        <f>IFERROR(VLOOKUP($B47,'[21]11市町別戸数'!$A:$G,7,FALSE),0)</f>
        <v>1</v>
      </c>
      <c r="D47" s="9">
        <f>IFERROR(VLOOKUP($B47,'[21]11市町別戸数'!$A:$G,3,FALSE),0)</f>
        <v>1</v>
      </c>
      <c r="E47" s="9">
        <f>IFERROR(VLOOKUP($B47,'[21]11市町別戸数'!$A:$G,4,FALSE),0)</f>
        <v>0</v>
      </c>
      <c r="F47" s="9">
        <f>IFERROR(VLOOKUP($B47,'[21]11市町別戸数'!$A:$G,5,FALSE),0)</f>
        <v>0</v>
      </c>
      <c r="G47" s="9">
        <f>IFERROR(VLOOKUP($B47,'[21]11市町別戸数'!$A:$G,6,FALSE),0)</f>
        <v>0</v>
      </c>
      <c r="H47" s="9">
        <f>IFERROR(VLOOKUP($B47,'[21]11市町別マンション戸数'!A:C,3,FALSE),0)</f>
        <v>0</v>
      </c>
    </row>
    <row r="48" spans="1:8">
      <c r="A48" s="17"/>
      <c r="B48" s="4" t="s">
        <v>59</v>
      </c>
      <c r="C48" s="9">
        <f>IFERROR(VLOOKUP($B48,'[21]11市町別戸数'!$A:$G,7,FALSE),0)</f>
        <v>2</v>
      </c>
      <c r="D48" s="9">
        <f>IFERROR(VLOOKUP($B48,'[21]11市町別戸数'!$A:$G,3,FALSE),0)</f>
        <v>2</v>
      </c>
      <c r="E48" s="9">
        <f>IFERROR(VLOOKUP($B48,'[21]11市町別戸数'!$A:$G,4,FALSE),0)</f>
        <v>0</v>
      </c>
      <c r="F48" s="9">
        <f>IFERROR(VLOOKUP($B48,'[21]11市町別戸数'!$A:$G,5,FALSE),0)</f>
        <v>0</v>
      </c>
      <c r="G48" s="9">
        <f>IFERROR(VLOOKUP($B48,'[21]11市町別戸数'!$A:$G,6,FALSE),0)</f>
        <v>0</v>
      </c>
      <c r="H48" s="9">
        <f>IFERROR(VLOOKUP($B48,'[21]11市町別マンション戸数'!A:C,3,FALSE),0)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IFERROR(VLOOKUP($B4,'[13]11市町別戸数'!$A:$G,7,FALSE),0)</f>
        <v>147</v>
      </c>
      <c r="D4" s="9">
        <f>IFERROR(VLOOKUP($B4,'[13]11市町別戸数'!$A:$G,3,FALSE),0)</f>
        <v>39</v>
      </c>
      <c r="E4" s="9">
        <f>IFERROR(VLOOKUP($B4,'[13]11市町別戸数'!$A:$G,4,FALSE),0)</f>
        <v>95</v>
      </c>
      <c r="F4" s="9">
        <f>IFERROR(VLOOKUP($B4,'[13]11市町別戸数'!$A:$G,5,FALSE),0)</f>
        <v>1</v>
      </c>
      <c r="G4" s="9">
        <f>IFERROR(VLOOKUP($B4,'[13]11市町別戸数'!$A:$G,6,FALSE),0)</f>
        <v>12</v>
      </c>
      <c r="H4" s="9">
        <f>IFERROR(VLOOKUP($B4,'[13]11市町別マンション戸数'!A:C,3,FALSE),0)</f>
        <v>0</v>
      </c>
    </row>
    <row r="5" spans="1:8">
      <c r="A5" s="17"/>
      <c r="B5" s="2" t="s">
        <v>11</v>
      </c>
      <c r="C5" s="9">
        <f>IFERROR(VLOOKUP($B5,'[13]11市町別戸数'!$A:$G,7,FALSE),0)</f>
        <v>44</v>
      </c>
      <c r="D5" s="9">
        <f>IFERROR(VLOOKUP($B5,'[13]11市町別戸数'!$A:$G,3,FALSE),0)</f>
        <v>28</v>
      </c>
      <c r="E5" s="9">
        <f>IFERROR(VLOOKUP($B5,'[13]11市町別戸数'!$A:$G,4,FALSE),0)</f>
        <v>7</v>
      </c>
      <c r="F5" s="9">
        <f>IFERROR(VLOOKUP($B5,'[13]11市町別戸数'!$A:$G,5,FALSE),0)</f>
        <v>1</v>
      </c>
      <c r="G5" s="9">
        <f>IFERROR(VLOOKUP($B5,'[13]11市町別戸数'!$A:$G,6,FALSE),0)</f>
        <v>8</v>
      </c>
      <c r="H5" s="9">
        <f>IFERROR(VLOOKUP($B5,'[13]11市町別マンション戸数'!A:C,3,FALSE),0)</f>
        <v>0</v>
      </c>
    </row>
    <row r="6" spans="1:8">
      <c r="A6" s="17"/>
      <c r="B6" s="2" t="s">
        <v>9</v>
      </c>
      <c r="C6" s="9">
        <f>IFERROR(VLOOKUP($B6,'[13]11市町別戸数'!$A:$G,7,FALSE),0)</f>
        <v>110</v>
      </c>
      <c r="D6" s="9">
        <f>IFERROR(VLOOKUP($B6,'[13]11市町別戸数'!$A:$G,3,FALSE),0)</f>
        <v>42</v>
      </c>
      <c r="E6" s="9">
        <f>IFERROR(VLOOKUP($B6,'[13]11市町別戸数'!$A:$G,4,FALSE),0)</f>
        <v>55</v>
      </c>
      <c r="F6" s="9">
        <f>IFERROR(VLOOKUP($B6,'[13]11市町別戸数'!$A:$G,5,FALSE),0)</f>
        <v>1</v>
      </c>
      <c r="G6" s="9">
        <f>IFERROR(VLOOKUP($B6,'[13]11市町別戸数'!$A:$G,6,FALSE),0)</f>
        <v>12</v>
      </c>
      <c r="H6" s="9">
        <f>IFERROR(VLOOKUP($B6,'[13]11市町別マンション戸数'!A:C,3,FALSE),0)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2</v>
      </c>
      <c r="C8" s="9">
        <f>IFERROR(VLOOKUP($B8,'[13]11市町別戸数'!$A:$G,7,FALSE),0)</f>
        <v>192</v>
      </c>
      <c r="D8" s="9">
        <f>IFERROR(VLOOKUP($B8,'[13]11市町別戸数'!$A:$G,3,FALSE),0)</f>
        <v>48</v>
      </c>
      <c r="E8" s="9">
        <f>IFERROR(VLOOKUP($B8,'[13]11市町別戸数'!$A:$G,4,FALSE),0)</f>
        <v>55</v>
      </c>
      <c r="F8" s="9">
        <f>IFERROR(VLOOKUP($B8,'[13]11市町別戸数'!$A:$G,5,FALSE),0)</f>
        <v>1</v>
      </c>
      <c r="G8" s="9">
        <f>IFERROR(VLOOKUP($B8,'[13]11市町別戸数'!$A:$G,6,FALSE),0)</f>
        <v>88</v>
      </c>
      <c r="H8" s="9">
        <f>IFERROR(VLOOKUP($B8,'[13]11市町別マンション戸数'!A:C,3,FALSE),0)</f>
        <v>65</v>
      </c>
    </row>
    <row r="9" spans="1:8">
      <c r="A9" s="17"/>
      <c r="B9" s="2" t="s">
        <v>36</v>
      </c>
      <c r="C9" s="9">
        <f>IFERROR(VLOOKUP($B9,'[13]11市町別戸数'!$A:$G,7,FALSE),0)</f>
        <v>27</v>
      </c>
      <c r="D9" s="9">
        <f>IFERROR(VLOOKUP($B9,'[13]11市町別戸数'!$A:$G,3,FALSE),0)</f>
        <v>13</v>
      </c>
      <c r="E9" s="9">
        <f>IFERROR(VLOOKUP($B9,'[13]11市町別戸数'!$A:$G,4,FALSE),0)</f>
        <v>12</v>
      </c>
      <c r="F9" s="9">
        <f>IFERROR(VLOOKUP($B9,'[13]11市町別戸数'!$A:$G,5,FALSE),0)</f>
        <v>0</v>
      </c>
      <c r="G9" s="9">
        <f>IFERROR(VLOOKUP($B9,'[13]11市町別戸数'!$A:$G,6,FALSE),0)</f>
        <v>2</v>
      </c>
      <c r="H9" s="9">
        <f>IFERROR(VLOOKUP($B9,'[13]11市町別マンション戸数'!A:C,3,FALSE),0)</f>
        <v>0</v>
      </c>
    </row>
    <row r="10" spans="1:8">
      <c r="A10" s="17"/>
      <c r="B10" s="2" t="s">
        <v>37</v>
      </c>
      <c r="C10" s="9">
        <f>IFERROR(VLOOKUP($B10,'[13]11市町別戸数'!$A:$G,7,FALSE),0)</f>
        <v>31</v>
      </c>
      <c r="D10" s="9">
        <f>IFERROR(VLOOKUP($B10,'[13]11市町別戸数'!$A:$G,3,FALSE),0)</f>
        <v>20</v>
      </c>
      <c r="E10" s="9">
        <f>IFERROR(VLOOKUP($B10,'[13]11市町別戸数'!$A:$G,4,FALSE),0)</f>
        <v>7</v>
      </c>
      <c r="F10" s="9">
        <f>IFERROR(VLOOKUP($B10,'[13]11市町別戸数'!$A:$G,5,FALSE),0)</f>
        <v>0</v>
      </c>
      <c r="G10" s="9">
        <f>IFERROR(VLOOKUP($B10,'[13]11市町別戸数'!$A:$G,6,FALSE),0)</f>
        <v>4</v>
      </c>
      <c r="H10" s="9">
        <f>IFERROR(VLOOKUP($B10,'[13]11市町別マンション戸数'!A:C,3,FALSE),0)</f>
        <v>0</v>
      </c>
    </row>
    <row r="11" spans="1:8">
      <c r="A11" s="17"/>
      <c r="B11" s="2" t="s">
        <v>40</v>
      </c>
      <c r="C11" s="9">
        <f>IFERROR(VLOOKUP($B11,'[13]11市町別戸数'!$A:$G,7,FALSE),0)</f>
        <v>34</v>
      </c>
      <c r="D11" s="9">
        <f>IFERROR(VLOOKUP($B11,'[13]11市町別戸数'!$A:$G,3,FALSE),0)</f>
        <v>20</v>
      </c>
      <c r="E11" s="9">
        <f>IFERROR(VLOOKUP($B11,'[13]11市町別戸数'!$A:$G,4,FALSE),0)</f>
        <v>4</v>
      </c>
      <c r="F11" s="9">
        <f>IFERROR(VLOOKUP($B11,'[13]11市町別戸数'!$A:$G,5,FALSE),0)</f>
        <v>0</v>
      </c>
      <c r="G11" s="9">
        <f>IFERROR(VLOOKUP($B11,'[13]11市町別戸数'!$A:$G,6,FALSE),0)</f>
        <v>10</v>
      </c>
      <c r="H11" s="9">
        <f>IFERROR(VLOOKUP($B11,'[13]11市町別マンション戸数'!A:C,3,FALSE),0)</f>
        <v>0</v>
      </c>
    </row>
    <row r="12" spans="1:8">
      <c r="A12" s="17"/>
      <c r="B12" s="2" t="s">
        <v>39</v>
      </c>
      <c r="C12" s="9">
        <f>IFERROR(VLOOKUP($B12,'[13]11市町別戸数'!$A:$G,7,FALSE),0)</f>
        <v>31</v>
      </c>
      <c r="D12" s="9">
        <f>IFERROR(VLOOKUP($B12,'[13]11市町別戸数'!$A:$G,3,FALSE),0)</f>
        <v>14</v>
      </c>
      <c r="E12" s="9">
        <f>IFERROR(VLOOKUP($B12,'[13]11市町別戸数'!$A:$G,4,FALSE),0)</f>
        <v>12</v>
      </c>
      <c r="F12" s="9">
        <f>IFERROR(VLOOKUP($B12,'[13]11市町別戸数'!$A:$G,5,FALSE),0)</f>
        <v>0</v>
      </c>
      <c r="G12" s="9">
        <f>IFERROR(VLOOKUP($B12,'[13]11市町別戸数'!$A:$G,6,FALSE),0)</f>
        <v>5</v>
      </c>
      <c r="H12" s="9">
        <f>IFERROR(VLOOKUP($B12,'[13]11市町別マンション戸数'!A:C,3,FALSE),0)</f>
        <v>0</v>
      </c>
    </row>
    <row r="13" spans="1:8">
      <c r="A13" s="17"/>
      <c r="B13" s="2" t="s">
        <v>42</v>
      </c>
      <c r="C13" s="9">
        <f>IFERROR(VLOOKUP($B13,'[13]11市町別戸数'!$A:$G,7,FALSE),0)</f>
        <v>30</v>
      </c>
      <c r="D13" s="9">
        <f>IFERROR(VLOOKUP($B13,'[13]11市町別戸数'!$A:$G,3,FALSE),0)</f>
        <v>23</v>
      </c>
      <c r="E13" s="9">
        <f>IFERROR(VLOOKUP($B13,'[13]11市町別戸数'!$A:$G,4,FALSE),0)</f>
        <v>1</v>
      </c>
      <c r="F13" s="9">
        <f>IFERROR(VLOOKUP($B13,'[13]11市町別戸数'!$A:$G,5,FALSE),0)</f>
        <v>0</v>
      </c>
      <c r="G13" s="9">
        <f>IFERROR(VLOOKUP($B13,'[13]11市町別戸数'!$A:$G,6,FALSE),0)</f>
        <v>6</v>
      </c>
      <c r="H13" s="9">
        <f>IFERROR(VLOOKUP($B13,'[13]11市町別マンション戸数'!A:C,3,FALSE),0)</f>
        <v>0</v>
      </c>
    </row>
    <row r="14" spans="1:8">
      <c r="A14" s="17"/>
      <c r="B14" s="2" t="s">
        <v>41</v>
      </c>
      <c r="C14" s="9">
        <f>IFERROR(VLOOKUP($B14,'[13]11市町別戸数'!$A:$G,7,FALSE),0)</f>
        <v>1</v>
      </c>
      <c r="D14" s="9">
        <f>IFERROR(VLOOKUP($B14,'[13]11市町別戸数'!$A:$G,3,FALSE),0)</f>
        <v>1</v>
      </c>
      <c r="E14" s="9">
        <f>IFERROR(VLOOKUP($B14,'[13]11市町別戸数'!$A:$G,4,FALSE),0)</f>
        <v>0</v>
      </c>
      <c r="F14" s="9">
        <f>IFERROR(VLOOKUP($B14,'[13]11市町別戸数'!$A:$G,5,FALSE),0)</f>
        <v>0</v>
      </c>
      <c r="G14" s="9">
        <f>IFERROR(VLOOKUP($B14,'[13]11市町別戸数'!$A:$G,6,FALSE),0)</f>
        <v>0</v>
      </c>
      <c r="H14" s="9">
        <f>IFERROR(VLOOKUP($B14,'[13]11市町別マンション戸数'!A:C,3,FALSE),0)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8</v>
      </c>
      <c r="C16" s="9">
        <f>IFERROR(VLOOKUP($B16,'[13]11市町別戸数'!$A:$G,7,FALSE),0)</f>
        <v>125</v>
      </c>
      <c r="D16" s="9">
        <f>IFERROR(VLOOKUP($B16,'[13]11市町別戸数'!$A:$G,3,FALSE),0)</f>
        <v>34</v>
      </c>
      <c r="E16" s="9">
        <f>IFERROR(VLOOKUP($B16,'[13]11市町別戸数'!$A:$G,4,FALSE),0)</f>
        <v>58</v>
      </c>
      <c r="F16" s="9">
        <f>IFERROR(VLOOKUP($B16,'[13]11市町別戸数'!$A:$G,5,FALSE),0)</f>
        <v>0</v>
      </c>
      <c r="G16" s="9">
        <f>IFERROR(VLOOKUP($B16,'[13]11市町別戸数'!$A:$G,6,FALSE),0)</f>
        <v>33</v>
      </c>
      <c r="H16" s="9">
        <f>IFERROR(VLOOKUP($B16,'[13]11市町別マンション戸数'!A:C,3,FALSE),0)</f>
        <v>0</v>
      </c>
    </row>
    <row r="17" spans="1:8">
      <c r="A17" s="17"/>
      <c r="B17" s="2" t="s">
        <v>21</v>
      </c>
      <c r="C17" s="9">
        <f>IFERROR(VLOOKUP($B17,'[13]11市町別戸数'!$A:$G,7,FALSE),0)</f>
        <v>1</v>
      </c>
      <c r="D17" s="9">
        <f>IFERROR(VLOOKUP($B17,'[13]11市町別戸数'!$A:$G,3,FALSE),0)</f>
        <v>0</v>
      </c>
      <c r="E17" s="9">
        <f>IFERROR(VLOOKUP($B17,'[13]11市町別戸数'!$A:$G,4,FALSE),0)</f>
        <v>1</v>
      </c>
      <c r="F17" s="9">
        <f>IFERROR(VLOOKUP($B17,'[13]11市町別戸数'!$A:$G,5,FALSE),0)</f>
        <v>0</v>
      </c>
      <c r="G17" s="9">
        <f>IFERROR(VLOOKUP($B17,'[13]11市町別戸数'!$A:$G,6,FALSE),0)</f>
        <v>0</v>
      </c>
      <c r="H17" s="9">
        <f>IFERROR(VLOOKUP($B17,'[13]11市町別マンション戸数'!A:C,3,FALSE),0)</f>
        <v>0</v>
      </c>
    </row>
    <row r="18" spans="1:8">
      <c r="A18" s="17"/>
      <c r="B18" s="2" t="s">
        <v>45</v>
      </c>
      <c r="C18" s="9">
        <f>IFERROR(VLOOKUP($B18,'[13]11市町別戸数'!$A:$G,7,FALSE),0)</f>
        <v>32</v>
      </c>
      <c r="D18" s="9">
        <f>IFERROR(VLOOKUP($B18,'[13]11市町別戸数'!$A:$G,3,FALSE),0)</f>
        <v>21</v>
      </c>
      <c r="E18" s="9">
        <f>IFERROR(VLOOKUP($B18,'[13]11市町別戸数'!$A:$G,4,FALSE),0)</f>
        <v>0</v>
      </c>
      <c r="F18" s="9">
        <f>IFERROR(VLOOKUP($B18,'[13]11市町別戸数'!$A:$G,5,FALSE),0)</f>
        <v>0</v>
      </c>
      <c r="G18" s="9">
        <f>IFERROR(VLOOKUP($B18,'[13]11市町別戸数'!$A:$G,6,FALSE),0)</f>
        <v>11</v>
      </c>
      <c r="H18" s="9">
        <f>IFERROR(VLOOKUP($B18,'[13]11市町別マンション戸数'!A:C,3,FALSE),0)</f>
        <v>0</v>
      </c>
    </row>
    <row r="19" spans="1:8">
      <c r="A19" s="17"/>
      <c r="B19" s="2" t="s">
        <v>48</v>
      </c>
      <c r="C19" s="9">
        <f>IFERROR(VLOOKUP($B19,'[13]11市町別戸数'!$A:$G,7,FALSE),0)</f>
        <v>50</v>
      </c>
      <c r="D19" s="9">
        <f>IFERROR(VLOOKUP($B19,'[13]11市町別戸数'!$A:$G,3,FALSE),0)</f>
        <v>23</v>
      </c>
      <c r="E19" s="9">
        <f>IFERROR(VLOOKUP($B19,'[13]11市町別戸数'!$A:$G,4,FALSE),0)</f>
        <v>14</v>
      </c>
      <c r="F19" s="9">
        <f>IFERROR(VLOOKUP($B19,'[13]11市町別戸数'!$A:$G,5,FALSE),0)</f>
        <v>0</v>
      </c>
      <c r="G19" s="9">
        <f>IFERROR(VLOOKUP($B19,'[13]11市町別戸数'!$A:$G,6,FALSE),0)</f>
        <v>13</v>
      </c>
      <c r="H19" s="9">
        <f>IFERROR(VLOOKUP($B19,'[13]11市町別マンション戸数'!A:C,3,FALSE),0)</f>
        <v>0</v>
      </c>
    </row>
    <row r="20" spans="1:8">
      <c r="A20" s="17"/>
      <c r="B20" s="2" t="s">
        <v>52</v>
      </c>
      <c r="C20" s="9">
        <f>IFERROR(VLOOKUP($B20,'[13]11市町別戸数'!$A:$G,7,FALSE),0)</f>
        <v>28</v>
      </c>
      <c r="D20" s="9">
        <f>IFERROR(VLOOKUP($B20,'[13]11市町別戸数'!$A:$G,3,FALSE),0)</f>
        <v>14</v>
      </c>
      <c r="E20" s="9">
        <f>IFERROR(VLOOKUP($B20,'[13]11市町別戸数'!$A:$G,4,FALSE),0)</f>
        <v>10</v>
      </c>
      <c r="F20" s="9">
        <f>IFERROR(VLOOKUP($B20,'[13]11市町別戸数'!$A:$G,5,FALSE),0)</f>
        <v>0</v>
      </c>
      <c r="G20" s="9">
        <f>IFERROR(VLOOKUP($B20,'[13]11市町別戸数'!$A:$G,6,FALSE),0)</f>
        <v>4</v>
      </c>
      <c r="H20" s="9">
        <f>IFERROR(VLOOKUP($B20,'[13]11市町別マンション戸数'!A:C,3,FALSE),0)</f>
        <v>0</v>
      </c>
    </row>
    <row r="21" spans="1:8">
      <c r="A21" s="17"/>
      <c r="B21" s="2" t="s">
        <v>55</v>
      </c>
      <c r="C21" s="9">
        <f>IFERROR(VLOOKUP($B21,'[13]11市町別戸数'!$A:$G,7,FALSE),0)</f>
        <v>22</v>
      </c>
      <c r="D21" s="9">
        <f>IFERROR(VLOOKUP($B21,'[13]11市町別戸数'!$A:$G,3,FALSE),0)</f>
        <v>12</v>
      </c>
      <c r="E21" s="9">
        <f>IFERROR(VLOOKUP($B21,'[13]11市町別戸数'!$A:$G,4,FALSE),0)</f>
        <v>0</v>
      </c>
      <c r="F21" s="9">
        <f>IFERROR(VLOOKUP($B21,'[13]11市町別戸数'!$A:$G,5,FALSE),0)</f>
        <v>0</v>
      </c>
      <c r="G21" s="9">
        <f>IFERROR(VLOOKUP($B21,'[13]11市町別戸数'!$A:$G,6,FALSE),0)</f>
        <v>10</v>
      </c>
      <c r="H21" s="9">
        <f>IFERROR(VLOOKUP($B21,'[13]11市町別マンション戸数'!A:C,3,FALSE),0)</f>
        <v>0</v>
      </c>
    </row>
    <row r="22" spans="1:8">
      <c r="A22" s="17"/>
      <c r="B22" s="2" t="s">
        <v>12</v>
      </c>
      <c r="C22" s="9">
        <f>IFERROR(VLOOKUP($B22,'[13]11市町別戸数'!$A:$G,7,FALSE),0)</f>
        <v>73</v>
      </c>
      <c r="D22" s="9">
        <f>IFERROR(VLOOKUP($B22,'[13]11市町別戸数'!$A:$G,3,FALSE),0)</f>
        <v>53</v>
      </c>
      <c r="E22" s="9">
        <f>IFERROR(VLOOKUP($B22,'[13]11市町別戸数'!$A:$G,4,FALSE),0)</f>
        <v>8</v>
      </c>
      <c r="F22" s="9">
        <f>IFERROR(VLOOKUP($B22,'[13]11市町別戸数'!$A:$G,5,FALSE),0)</f>
        <v>0</v>
      </c>
      <c r="G22" s="9">
        <f>IFERROR(VLOOKUP($B22,'[13]11市町別戸数'!$A:$G,6,FALSE),0)</f>
        <v>12</v>
      </c>
      <c r="H22" s="9">
        <f>IFERROR(VLOOKUP($B22,'[13]11市町別マンション戸数'!A:C,3,FALSE),0)</f>
        <v>0</v>
      </c>
    </row>
    <row r="23" spans="1:8">
      <c r="A23" s="17"/>
      <c r="B23" s="2" t="s">
        <v>43</v>
      </c>
      <c r="C23" s="9">
        <f>IFERROR(VLOOKUP($B23,'[13]11市町別戸数'!$A:$G,7,FALSE),0)</f>
        <v>65</v>
      </c>
      <c r="D23" s="9">
        <f>IFERROR(VLOOKUP($B23,'[13]11市町別戸数'!$A:$G,3,FALSE),0)</f>
        <v>28</v>
      </c>
      <c r="E23" s="9">
        <f>IFERROR(VLOOKUP($B23,'[13]11市町別戸数'!$A:$G,4,FALSE),0)</f>
        <v>14</v>
      </c>
      <c r="F23" s="9">
        <f>IFERROR(VLOOKUP($B23,'[13]11市町別戸数'!$A:$G,5,FALSE),0)</f>
        <v>9</v>
      </c>
      <c r="G23" s="9">
        <f>IFERROR(VLOOKUP($B23,'[13]11市町別戸数'!$A:$G,6,FALSE),0)</f>
        <v>14</v>
      </c>
      <c r="H23" s="9">
        <f>IFERROR(VLOOKUP($B23,'[13]11市町別マンション戸数'!A:C,3,FALSE),0)</f>
        <v>0</v>
      </c>
    </row>
    <row r="24" spans="1:8">
      <c r="A24" s="17"/>
      <c r="B24" s="2" t="s">
        <v>26</v>
      </c>
      <c r="C24" s="9">
        <f>IFERROR(VLOOKUP($B24,'[13]11市町別戸数'!$A:$G,7,FALSE),0)</f>
        <v>46</v>
      </c>
      <c r="D24" s="9">
        <f>IFERROR(VLOOKUP($B24,'[13]11市町別戸数'!$A:$G,3,FALSE),0)</f>
        <v>12</v>
      </c>
      <c r="E24" s="9">
        <f>IFERROR(VLOOKUP($B24,'[13]11市町別戸数'!$A:$G,4,FALSE),0)</f>
        <v>20</v>
      </c>
      <c r="F24" s="9">
        <f>IFERROR(VLOOKUP($B24,'[13]11市町別戸数'!$A:$G,5,FALSE),0)</f>
        <v>0</v>
      </c>
      <c r="G24" s="9">
        <f>IFERROR(VLOOKUP($B24,'[13]11市町別戸数'!$A:$G,6,FALSE),0)</f>
        <v>14</v>
      </c>
      <c r="H24" s="9">
        <f>IFERROR(VLOOKUP($B24,'[13]11市町別マンション戸数'!A:C,3,FALSE),0)</f>
        <v>0</v>
      </c>
    </row>
    <row r="25" spans="1:8">
      <c r="A25" s="17"/>
      <c r="B25" s="2" t="s">
        <v>0</v>
      </c>
      <c r="C25" s="9">
        <f>IFERROR(VLOOKUP($B25,'[13]11市町別戸数'!$A:$G,7,FALSE),0)</f>
        <v>29</v>
      </c>
      <c r="D25" s="9">
        <f>IFERROR(VLOOKUP($B25,'[13]11市町別戸数'!$A:$G,3,FALSE),0)</f>
        <v>25</v>
      </c>
      <c r="E25" s="9">
        <f>IFERROR(VLOOKUP($B25,'[13]11市町別戸数'!$A:$G,4,FALSE),0)</f>
        <v>0</v>
      </c>
      <c r="F25" s="9">
        <f>IFERROR(VLOOKUP($B25,'[13]11市町別戸数'!$A:$G,5,FALSE),0)</f>
        <v>0</v>
      </c>
      <c r="G25" s="9">
        <f>IFERROR(VLOOKUP($B25,'[13]11市町別戸数'!$A:$G,6,FALSE),0)</f>
        <v>4</v>
      </c>
      <c r="H25" s="9">
        <f>IFERROR(VLOOKUP($B25,'[13]11市町別マンション戸数'!A:C,3,FALSE),0)</f>
        <v>0</v>
      </c>
    </row>
    <row r="26" spans="1:8">
      <c r="A26" s="17"/>
      <c r="B26" s="2" t="s">
        <v>44</v>
      </c>
      <c r="C26" s="9">
        <f>IFERROR(VLOOKUP($B26,'[13]11市町別戸数'!$A:$G,7,FALSE),0)</f>
        <v>63</v>
      </c>
      <c r="D26" s="9">
        <f>IFERROR(VLOOKUP($B26,'[13]11市町別戸数'!$A:$G,3,FALSE),0)</f>
        <v>37</v>
      </c>
      <c r="E26" s="9">
        <f>IFERROR(VLOOKUP($B26,'[13]11市町別戸数'!$A:$G,4,FALSE),0)</f>
        <v>11</v>
      </c>
      <c r="F26" s="9">
        <f>IFERROR(VLOOKUP($B26,'[13]11市町別戸数'!$A:$G,5,FALSE),0)</f>
        <v>0</v>
      </c>
      <c r="G26" s="9">
        <f>IFERROR(VLOOKUP($B26,'[13]11市町別戸数'!$A:$G,6,FALSE),0)</f>
        <v>15</v>
      </c>
      <c r="H26" s="9">
        <f>IFERROR(VLOOKUP($B26,'[13]11市町別マンション戸数'!A:C,3,FALSE),0)</f>
        <v>0</v>
      </c>
    </row>
    <row r="27" spans="1:8">
      <c r="A27" s="17"/>
      <c r="B27" s="2" t="s">
        <v>53</v>
      </c>
      <c r="C27" s="9">
        <f>IFERROR(VLOOKUP($B27,'[13]11市町別戸数'!$A:$G,7,FALSE),0)</f>
        <v>60</v>
      </c>
      <c r="D27" s="9">
        <f>IFERROR(VLOOKUP($B27,'[13]11市町別戸数'!$A:$G,3,FALSE),0)</f>
        <v>17</v>
      </c>
      <c r="E27" s="9">
        <f>IFERROR(VLOOKUP($B27,'[13]11市町別戸数'!$A:$G,4,FALSE),0)</f>
        <v>40</v>
      </c>
      <c r="F27" s="9">
        <f>IFERROR(VLOOKUP($B27,'[13]11市町別戸数'!$A:$G,5,FALSE),0)</f>
        <v>0</v>
      </c>
      <c r="G27" s="9">
        <f>IFERROR(VLOOKUP($B27,'[13]11市町別戸数'!$A:$G,6,FALSE),0)</f>
        <v>3</v>
      </c>
      <c r="H27" s="9">
        <f>IFERROR(VLOOKUP($B27,'[13]11市町別マンション戸数'!A:C,3,FALSE),0)</f>
        <v>0</v>
      </c>
    </row>
    <row r="28" spans="1:8">
      <c r="A28" s="17"/>
      <c r="B28" s="2" t="s">
        <v>20</v>
      </c>
      <c r="C28" s="9">
        <f>IFERROR(VLOOKUP($B28,'[13]11市町別戸数'!$A:$G,7,FALSE),0)</f>
        <v>52</v>
      </c>
      <c r="D28" s="9">
        <f>IFERROR(VLOOKUP($B28,'[13]11市町別戸数'!$A:$G,3,FALSE),0)</f>
        <v>24</v>
      </c>
      <c r="E28" s="9">
        <f>IFERROR(VLOOKUP($B28,'[13]11市町別戸数'!$A:$G,4,FALSE),0)</f>
        <v>16</v>
      </c>
      <c r="F28" s="9">
        <f>IFERROR(VLOOKUP($B28,'[13]11市町別戸数'!$A:$G,5,FALSE),0)</f>
        <v>0</v>
      </c>
      <c r="G28" s="9">
        <f>IFERROR(VLOOKUP($B28,'[13]11市町別戸数'!$A:$G,6,FALSE),0)</f>
        <v>12</v>
      </c>
      <c r="H28" s="9">
        <f>IFERROR(VLOOKUP($B28,'[13]11市町別マンション戸数'!A:C,3,FALSE),0)</f>
        <v>0</v>
      </c>
    </row>
    <row r="29" spans="1:8">
      <c r="A29" s="17"/>
      <c r="B29" s="2" t="s">
        <v>51</v>
      </c>
      <c r="C29" s="9">
        <f>IFERROR(VLOOKUP($B29,'[13]11市町別戸数'!$A:$G,7,FALSE),0)</f>
        <v>1</v>
      </c>
      <c r="D29" s="9">
        <f>IFERROR(VLOOKUP($B29,'[13]11市町別戸数'!$A:$G,3,FALSE),0)</f>
        <v>1</v>
      </c>
      <c r="E29" s="9">
        <f>IFERROR(VLOOKUP($B29,'[13]11市町別戸数'!$A:$G,4,FALSE),0)</f>
        <v>0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1:8">
      <c r="A30" s="17"/>
      <c r="B30" s="2" t="s">
        <v>35</v>
      </c>
      <c r="C30" s="9">
        <f>IFERROR(VLOOKUP($B30,'[13]11市町別戸数'!$A:$G,7,FALSE),0)</f>
        <v>24</v>
      </c>
      <c r="D30" s="9">
        <f>IFERROR(VLOOKUP($B30,'[13]11市町別戸数'!$A:$G,3,FALSE),0)</f>
        <v>8</v>
      </c>
      <c r="E30" s="9">
        <f>IFERROR(VLOOKUP($B30,'[13]11市町別戸数'!$A:$G,4,FALSE),0)</f>
        <v>12</v>
      </c>
      <c r="F30" s="9">
        <f>IFERROR(VLOOKUP($B30,'[13]11市町別戸数'!$A:$G,5,FALSE),0)</f>
        <v>1</v>
      </c>
      <c r="G30" s="9">
        <f>IFERROR(VLOOKUP($B30,'[13]11市町別戸数'!$A:$G,6,FALSE),0)</f>
        <v>3</v>
      </c>
      <c r="H30" s="9">
        <f>IFERROR(VLOOKUP($B30,'[13]11市町別マンション戸数'!A:C,3,FALSE),0)</f>
        <v>0</v>
      </c>
    </row>
    <row r="31" spans="1:8">
      <c r="A31" s="17"/>
      <c r="B31" s="2" t="s">
        <v>3</v>
      </c>
      <c r="C31" s="9">
        <f>IFERROR(VLOOKUP($B31,'[13]11市町別戸数'!$A:$G,7,FALSE),0)</f>
        <v>14</v>
      </c>
      <c r="D31" s="9">
        <f>IFERROR(VLOOKUP($B31,'[13]11市町別戸数'!$A:$G,3,FALSE),0)</f>
        <v>4</v>
      </c>
      <c r="E31" s="9">
        <f>IFERROR(VLOOKUP($B31,'[13]11市町別戸数'!$A:$G,4,FALSE),0)</f>
        <v>10</v>
      </c>
      <c r="F31" s="9">
        <f>IFERROR(VLOOKUP($B31,'[13]11市町別戸数'!$A:$G,5,FALSE),0)</f>
        <v>0</v>
      </c>
      <c r="G31" s="9">
        <f>IFERROR(VLOOKUP($B31,'[13]11市町別戸数'!$A:$G,6,FALSE),0)</f>
        <v>0</v>
      </c>
      <c r="H31" s="9">
        <f>IFERROR(VLOOKUP($B31,'[13]11市町別マンション戸数'!A:C,3,FALSE),0)</f>
        <v>0</v>
      </c>
    </row>
    <row r="32" spans="1:8">
      <c r="A32" s="17"/>
      <c r="B32" s="2" t="s">
        <v>50</v>
      </c>
      <c r="C32" s="9">
        <f>IFERROR(VLOOKUP($B32,'[13]11市町別戸数'!$A:$G,7,FALSE),0)</f>
        <v>13</v>
      </c>
      <c r="D32" s="9">
        <f>IFERROR(VLOOKUP($B32,'[13]11市町別戸数'!$A:$G,3,FALSE),0)</f>
        <v>3</v>
      </c>
      <c r="E32" s="9">
        <f>IFERROR(VLOOKUP($B32,'[13]11市町別戸数'!$A:$G,4,FALSE),0)</f>
        <v>10</v>
      </c>
      <c r="F32" s="9">
        <f>IFERROR(VLOOKUP($B32,'[13]11市町別戸数'!$A:$G,5,FALSE),0)</f>
        <v>0</v>
      </c>
      <c r="G32" s="9">
        <f>IFERROR(VLOOKUP($B32,'[13]11市町別戸数'!$A:$G,6,FALSE),0)</f>
        <v>0</v>
      </c>
      <c r="H32" s="9">
        <f>IFERROR(VLOOKUP($B32,'[13]11市町別マンション戸数'!A:C,3,FALSE),0)</f>
        <v>0</v>
      </c>
    </row>
    <row r="33" spans="1:8">
      <c r="A33" s="17"/>
      <c r="B33" s="2" t="s">
        <v>28</v>
      </c>
      <c r="C33" s="9">
        <f>IFERROR(VLOOKUP($B33,'[13]11市町別戸数'!$A:$G,7,FALSE),0)</f>
        <v>8</v>
      </c>
      <c r="D33" s="9">
        <f>IFERROR(VLOOKUP($B33,'[13]11市町別戸数'!$A:$G,3,FALSE),0)</f>
        <v>8</v>
      </c>
      <c r="E33" s="9">
        <f>IFERROR(VLOOKUP($B33,'[13]11市町別戸数'!$A:$G,4,FALSE),0)</f>
        <v>0</v>
      </c>
      <c r="F33" s="9">
        <f>IFERROR(VLOOKUP($B33,'[13]11市町別戸数'!$A:$G,5,FALSE),0)</f>
        <v>0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1:8">
      <c r="A34" s="17"/>
      <c r="B34" s="2" t="s">
        <v>25</v>
      </c>
      <c r="C34" s="9">
        <f>IFERROR(VLOOKUP($B34,'[13]11市町別戸数'!$A:$G,7,FALSE),0)</f>
        <v>16</v>
      </c>
      <c r="D34" s="9">
        <f>IFERROR(VLOOKUP($B34,'[13]11市町別戸数'!$A:$G,3,FALSE),0)</f>
        <v>13</v>
      </c>
      <c r="E34" s="9">
        <f>IFERROR(VLOOKUP($B34,'[13]11市町別戸数'!$A:$G,4,FALSE),0)</f>
        <v>0</v>
      </c>
      <c r="F34" s="9">
        <f>IFERROR(VLOOKUP($B34,'[13]11市町別戸数'!$A:$G,5,FALSE),0)</f>
        <v>0</v>
      </c>
      <c r="G34" s="9">
        <f>IFERROR(VLOOKUP($B34,'[13]11市町別戸数'!$A:$G,6,FALSE),0)</f>
        <v>3</v>
      </c>
      <c r="H34" s="9">
        <f>IFERROR(VLOOKUP($B34,'[13]11市町別マンション戸数'!A:C,3,FALSE),0)</f>
        <v>0</v>
      </c>
    </row>
    <row r="35" spans="1:8">
      <c r="A35" s="17"/>
      <c r="B35" s="2" t="s">
        <v>16</v>
      </c>
      <c r="C35" s="9">
        <f>IFERROR(VLOOKUP($B35,'[13]11市町別戸数'!$A:$G,7,FALSE),0)</f>
        <v>9</v>
      </c>
      <c r="D35" s="9">
        <f>IFERROR(VLOOKUP($B35,'[13]11市町別戸数'!$A:$G,3,FALSE),0)</f>
        <v>5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4</v>
      </c>
      <c r="H35" s="9">
        <f>IFERROR(VLOOKUP($B35,'[13]11市町別マンション戸数'!A:C,3,FALSE),0)</f>
        <v>0</v>
      </c>
    </row>
    <row r="36" spans="1:8">
      <c r="A36" s="17"/>
      <c r="B36" s="2" t="s">
        <v>23</v>
      </c>
      <c r="C36" s="9">
        <f>IFERROR(VLOOKUP($B36,'[13]11市町別戸数'!$A:$G,7,FALSE),0)</f>
        <v>17</v>
      </c>
      <c r="D36" s="9">
        <f>IFERROR(VLOOKUP($B36,'[13]11市町別戸数'!$A:$G,3,FALSE),0)</f>
        <v>6</v>
      </c>
      <c r="E36" s="9">
        <f>IFERROR(VLOOKUP($B36,'[13]11市町別戸数'!$A:$G,4,FALSE),0)</f>
        <v>8</v>
      </c>
      <c r="F36" s="9">
        <f>IFERROR(VLOOKUP($B36,'[13]11市町別戸数'!$A:$G,5,FALSE),0)</f>
        <v>0</v>
      </c>
      <c r="G36" s="9">
        <f>IFERROR(VLOOKUP($B36,'[13]11市町別戸数'!$A:$G,6,FALSE),0)</f>
        <v>3</v>
      </c>
      <c r="H36" s="9">
        <f>IFERROR(VLOOKUP($B36,'[13]11市町別マンション戸数'!A:C,3,FALSE),0)</f>
        <v>0</v>
      </c>
    </row>
    <row r="37" spans="1:8">
      <c r="A37" s="17"/>
      <c r="B37" s="2" t="s">
        <v>15</v>
      </c>
      <c r="C37" s="9">
        <f>IFERROR(VLOOKUP($B37,'[13]11市町別戸数'!$A:$G,7,FALSE),0)</f>
        <v>0</v>
      </c>
      <c r="D37" s="9">
        <f>IFERROR(VLOOKUP($B37,'[13]11市町別戸数'!$A:$G,3,FALSE),0)</f>
        <v>0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1:8">
      <c r="A38" s="17"/>
      <c r="B38" s="3" t="s">
        <v>60</v>
      </c>
      <c r="C38" s="9">
        <f>IFERROR(VLOOKUP($B38,'[13]11市町別戸数'!$A:$G,7,FALSE),0)</f>
        <v>0</v>
      </c>
      <c r="D38" s="9">
        <f>IFERROR(VLOOKUP($B38,'[13]11市町別戸数'!$A:$G,3,FALSE),0)</f>
        <v>0</v>
      </c>
      <c r="E38" s="9">
        <f>IFERROR(VLOOKUP($B38,'[13]11市町別戸数'!$A:$G,4,FALSE),0)</f>
        <v>0</v>
      </c>
      <c r="F38" s="9">
        <f>IFERROR(VLOOKUP($B38,'[13]11市町別戸数'!$A:$G,5,FALSE),0)</f>
        <v>0</v>
      </c>
      <c r="G38" s="9">
        <f>IFERROR(VLOOKUP($B38,'[13]11市町別戸数'!$A:$G,6,FALSE),0)</f>
        <v>0</v>
      </c>
      <c r="H38" s="9">
        <f>IFERROR(VLOOKUP($B38,'[13]11市町別マンション戸数'!A:C,3,FALSE),0)</f>
        <v>0</v>
      </c>
    </row>
    <row r="39" spans="1:8">
      <c r="A39" s="17"/>
      <c r="B39" s="2" t="s">
        <v>56</v>
      </c>
      <c r="C39" s="9">
        <f>IFERROR(VLOOKUP($B39,'[13]11市町別戸数'!$A:$G,7,FALSE),0)</f>
        <v>0</v>
      </c>
      <c r="D39" s="9">
        <f>IFERROR(VLOOKUP($B39,'[13]11市町別戸数'!$A:$G,3,FALSE),0)</f>
        <v>0</v>
      </c>
      <c r="E39" s="9">
        <f>IFERROR(VLOOKUP($B39,'[13]11市町別戸数'!$A:$G,4,FALSE),0)</f>
        <v>0</v>
      </c>
      <c r="F39" s="9">
        <f>IFERROR(VLOOKUP($B39,'[13]11市町別戸数'!$A:$G,5,FALSE),0)</f>
        <v>0</v>
      </c>
      <c r="G39" s="9">
        <f>IFERROR(VLOOKUP($B39,'[13]11市町別戸数'!$A:$G,6,FALSE),0)</f>
        <v>0</v>
      </c>
      <c r="H39" s="9">
        <f>IFERROR(VLOOKUP($B39,'[13]11市町別マンション戸数'!A:C,3,FALSE),0)</f>
        <v>0</v>
      </c>
    </row>
    <row r="40" spans="1:8">
      <c r="A40" s="17"/>
      <c r="B40" s="2" t="s">
        <v>13</v>
      </c>
      <c r="C40" s="9">
        <f>IFERROR(VLOOKUP($B40,'[13]11市町別戸数'!$A:$G,7,FALSE),0)</f>
        <v>0</v>
      </c>
      <c r="D40" s="9">
        <f>IFERROR(VLOOKUP($B40,'[13]11市町別戸数'!$A:$G,3,FALSE),0)</f>
        <v>0</v>
      </c>
      <c r="E40" s="9">
        <f>IFERROR(VLOOKUP($B40,'[13]11市町別戸数'!$A:$G,4,FALSE),0)</f>
        <v>0</v>
      </c>
      <c r="F40" s="9">
        <f>IFERROR(VLOOKUP($B40,'[13]11市町別戸数'!$A:$G,5,FALSE),0)</f>
        <v>0</v>
      </c>
      <c r="G40" s="9">
        <f>IFERROR(VLOOKUP($B40,'[13]11市町別戸数'!$A:$G,6,FALSE),0)</f>
        <v>0</v>
      </c>
      <c r="H40" s="9">
        <f>IFERROR(VLOOKUP($B40,'[13]11市町別マンション戸数'!A:C,3,FALSE),0)</f>
        <v>0</v>
      </c>
    </row>
    <row r="41" spans="1:8">
      <c r="A41" s="17"/>
      <c r="B41" s="3" t="s">
        <v>27</v>
      </c>
      <c r="C41" s="9">
        <f>IFERROR(VLOOKUP($B41,'[13]11市町別戸数'!$A:$G,7,FALSE),0)</f>
        <v>0</v>
      </c>
      <c r="D41" s="9">
        <f>IFERROR(VLOOKUP($B41,'[13]11市町別戸数'!$A:$G,3,FALSE),0)</f>
        <v>0</v>
      </c>
      <c r="E41" s="9">
        <f>IFERROR(VLOOKUP($B41,'[13]11市町別戸数'!$A:$G,4,FALSE),0)</f>
        <v>0</v>
      </c>
      <c r="F41" s="9">
        <f>IFERROR(VLOOKUP($B41,'[13]11市町別戸数'!$A:$G,5,FALSE),0)</f>
        <v>0</v>
      </c>
      <c r="G41" s="9">
        <f>IFERROR(VLOOKUP($B41,'[13]11市町別戸数'!$A:$G,6,FALSE),0)</f>
        <v>0</v>
      </c>
      <c r="H41" s="9">
        <f>IFERROR(VLOOKUP($B41,'[13]11市町別マンション戸数'!A:C,3,FALSE),0)</f>
        <v>0</v>
      </c>
    </row>
    <row r="42" spans="1:8">
      <c r="A42" s="17"/>
      <c r="B42" s="2" t="s">
        <v>24</v>
      </c>
      <c r="C42" s="9">
        <f>IFERROR(VLOOKUP($B42,'[13]11市町別戸数'!$A:$G,7,FALSE),0)</f>
        <v>18</v>
      </c>
      <c r="D42" s="9">
        <f>IFERROR(VLOOKUP($B42,'[13]11市町別戸数'!$A:$G,3,FALSE),0)</f>
        <v>11</v>
      </c>
      <c r="E42" s="9">
        <f>IFERROR(VLOOKUP($B42,'[13]11市町別戸数'!$A:$G,4,FALSE),0)</f>
        <v>0</v>
      </c>
      <c r="F42" s="9">
        <f>IFERROR(VLOOKUP($B42,'[13]11市町別戸数'!$A:$G,5,FALSE),0)</f>
        <v>0</v>
      </c>
      <c r="G42" s="9">
        <f>IFERROR(VLOOKUP($B42,'[13]11市町別戸数'!$A:$G,6,FALSE),0)</f>
        <v>7</v>
      </c>
      <c r="H42" s="9">
        <f>IFERROR(VLOOKUP($B42,'[13]11市町別マンション戸数'!A:C,3,FALSE),0)</f>
        <v>0</v>
      </c>
    </row>
    <row r="43" spans="1:8">
      <c r="A43" s="17"/>
      <c r="B43" s="2" t="s">
        <v>49</v>
      </c>
      <c r="C43" s="9">
        <f>IFERROR(VLOOKUP($B43,'[13]11市町別戸数'!$A:$G,7,FALSE),0)</f>
        <v>7</v>
      </c>
      <c r="D43" s="9">
        <f>IFERROR(VLOOKUP($B43,'[13]11市町別戸数'!$A:$G,3,FALSE),0)</f>
        <v>7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0</v>
      </c>
      <c r="H43" s="9">
        <f>IFERROR(VLOOKUP($B43,'[13]11市町別マンション戸数'!A:C,3,FALSE),0)</f>
        <v>0</v>
      </c>
    </row>
    <row r="44" spans="1:8">
      <c r="A44" s="17"/>
      <c r="B44" s="2" t="s">
        <v>14</v>
      </c>
      <c r="C44" s="9">
        <f>IFERROR(VLOOKUP($B44,'[13]11市町別戸数'!$A:$G,7,FALSE),0)</f>
        <v>77</v>
      </c>
      <c r="D44" s="9">
        <f>IFERROR(VLOOKUP($B44,'[13]11市町別戸数'!$A:$G,3,FALSE),0)</f>
        <v>10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67</v>
      </c>
      <c r="H44" s="9">
        <f>IFERROR(VLOOKUP($B44,'[13]11市町別マンション戸数'!A:C,3,FALSE),0)</f>
        <v>55</v>
      </c>
    </row>
    <row r="45" spans="1:8">
      <c r="A45" s="17"/>
      <c r="B45" s="2" t="s">
        <v>1</v>
      </c>
      <c r="C45" s="9">
        <f>IFERROR(VLOOKUP($B45,'[13]11市町別戸数'!$A:$G,7,FALSE),0)</f>
        <v>4</v>
      </c>
      <c r="D45" s="9">
        <f>IFERROR(VLOOKUP($B45,'[13]11市町別戸数'!$A:$G,3,FALSE),0)</f>
        <v>4</v>
      </c>
      <c r="E45" s="9">
        <f>IFERROR(VLOOKUP($B45,'[13]11市町別戸数'!$A:$G,4,FALSE),0)</f>
        <v>0</v>
      </c>
      <c r="F45" s="9">
        <f>IFERROR(VLOOKUP($B45,'[13]11市町別戸数'!$A:$G,5,FALSE),0)</f>
        <v>0</v>
      </c>
      <c r="G45" s="9">
        <f>IFERROR(VLOOKUP($B45,'[13]11市町別戸数'!$A:$G,6,FALSE),0)</f>
        <v>0</v>
      </c>
      <c r="H45" s="9">
        <f>IFERROR(VLOOKUP($B45,'[13]11市町別マンション戸数'!A:C,3,FALSE),0)</f>
        <v>0</v>
      </c>
    </row>
    <row r="46" spans="1:8">
      <c r="A46" s="17"/>
      <c r="B46" s="2" t="s">
        <v>46</v>
      </c>
      <c r="C46" s="9">
        <f>IFERROR(VLOOKUP($B46,'[13]11市町別戸数'!$A:$G,7,FALSE),0)</f>
        <v>9</v>
      </c>
      <c r="D46" s="9">
        <f>IFERROR(VLOOKUP($B46,'[13]11市町別戸数'!$A:$G,3,FALSE),0)</f>
        <v>8</v>
      </c>
      <c r="E46" s="9">
        <f>IFERROR(VLOOKUP($B46,'[13]11市町別戸数'!$A:$G,4,FALSE),0)</f>
        <v>0</v>
      </c>
      <c r="F46" s="9">
        <f>IFERROR(VLOOKUP($B46,'[13]11市町別戸数'!$A:$G,5,FALSE),0)</f>
        <v>0</v>
      </c>
      <c r="G46" s="9">
        <f>IFERROR(VLOOKUP($B46,'[13]11市町別戸数'!$A:$G,6,FALSE),0)</f>
        <v>1</v>
      </c>
      <c r="H46" s="9">
        <f>IFERROR(VLOOKUP($B46,'[13]11市町別マンション戸数'!A:C,3,FALSE),0)</f>
        <v>0</v>
      </c>
    </row>
    <row r="47" spans="1:8">
      <c r="A47" s="17"/>
      <c r="B47" s="2" t="s">
        <v>4</v>
      </c>
      <c r="C47" s="9">
        <f>IFERROR(VLOOKUP($B47,'[13]11市町別戸数'!$A:$G,7,FALSE),0)</f>
        <v>0</v>
      </c>
      <c r="D47" s="9">
        <f>IFERROR(VLOOKUP($B47,'[13]11市町別戸数'!$A:$G,3,FALSE),0)</f>
        <v>0</v>
      </c>
      <c r="E47" s="9">
        <f>IFERROR(VLOOKUP($B47,'[13]11市町別戸数'!$A:$G,4,FALSE),0)</f>
        <v>0</v>
      </c>
      <c r="F47" s="9">
        <f>IFERROR(VLOOKUP($B47,'[13]11市町別戸数'!$A:$G,5,FALSE),0)</f>
        <v>0</v>
      </c>
      <c r="G47" s="9">
        <f>IFERROR(VLOOKUP($B47,'[13]11市町別戸数'!$A:$G,6,FALSE),0)</f>
        <v>0</v>
      </c>
      <c r="H47" s="9">
        <f>IFERROR(VLOOKUP($B47,'[13]11市町別マンション戸数'!A:C,3,FALSE),0)</f>
        <v>0</v>
      </c>
    </row>
    <row r="48" spans="1:8">
      <c r="A48" s="17"/>
      <c r="B48" s="4" t="s">
        <v>59</v>
      </c>
      <c r="C48" s="9">
        <f>IFERROR(VLOOKUP($B48,'[13]11市町別戸数'!$A:$G,7,FALSE),0)</f>
        <v>2</v>
      </c>
      <c r="D48" s="9">
        <f>IFERROR(VLOOKUP($B48,'[13]11市町別戸数'!$A:$G,3,FALSE),0)</f>
        <v>2</v>
      </c>
      <c r="E48" s="9">
        <f>IFERROR(VLOOKUP($B48,'[13]11市町別戸数'!$A:$G,4,FALSE),0)</f>
        <v>0</v>
      </c>
      <c r="F48" s="9">
        <f>IFERROR(VLOOKUP($B48,'[13]11市町別戸数'!$A:$G,5,FALSE),0)</f>
        <v>0</v>
      </c>
      <c r="G48" s="9">
        <f>IFERROR(VLOOKUP($B48,'[13]11市町別戸数'!$A:$G,6,FALSE),0)</f>
        <v>0</v>
      </c>
      <c r="H48" s="9">
        <f>IFERROR(VLOOKUP($B48,'[13]11市町別マンション戸数'!A:C,3,FALSE),0)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4.25" customHeight="1">
      <c r="A4" s="17"/>
      <c r="B4" s="2" t="s">
        <v>32</v>
      </c>
      <c r="C4" s="9">
        <f>IFERROR(VLOOKUP($B4,'[23]11市町別戸数'!$A:$G,7,FALSE),0)</f>
        <v>66</v>
      </c>
      <c r="D4" s="9">
        <f>IFERROR(VLOOKUP($B4,'[23]11市町別戸数'!$A:$G,3,FALSE),0)</f>
        <v>49</v>
      </c>
      <c r="E4" s="9">
        <f>IFERROR(VLOOKUP($B4,'[23]11市町別戸数'!$A:$G,4,FALSE),0)</f>
        <v>2</v>
      </c>
      <c r="F4" s="9">
        <f>IFERROR(VLOOKUP($B4,'[23]11市町別戸数'!$A:$G,5,FALSE),0)</f>
        <v>0</v>
      </c>
      <c r="G4" s="9">
        <f>IFERROR(VLOOKUP($B4,'[23]11市町別戸数'!$A:$G,6,FALSE),0)</f>
        <v>15</v>
      </c>
      <c r="H4" s="9">
        <f>IFERROR(VLOOKUP($B4,'[23]11市町別マンション戸数'!A:C,3,FALSE),0)</f>
        <v>0</v>
      </c>
    </row>
    <row r="5" spans="1:8" ht="14.25" customHeight="1">
      <c r="A5" s="17"/>
      <c r="B5" s="2" t="s">
        <v>11</v>
      </c>
      <c r="C5" s="9">
        <f>IFERROR(VLOOKUP($B5,'[23]11市町別戸数'!$A:$G,7,FALSE),0)</f>
        <v>71</v>
      </c>
      <c r="D5" s="9">
        <f>IFERROR(VLOOKUP($B5,'[23]11市町別戸数'!$A:$G,3,FALSE),0)</f>
        <v>26</v>
      </c>
      <c r="E5" s="9">
        <f>IFERROR(VLOOKUP($B5,'[23]11市町別戸数'!$A:$G,4,FALSE),0)</f>
        <v>28</v>
      </c>
      <c r="F5" s="9">
        <f>IFERROR(VLOOKUP($B5,'[23]11市町別戸数'!$A:$G,5,FALSE),0)</f>
        <v>0</v>
      </c>
      <c r="G5" s="9">
        <f>IFERROR(VLOOKUP($B5,'[23]11市町別戸数'!$A:$G,6,FALSE),0)</f>
        <v>17</v>
      </c>
      <c r="H5" s="9">
        <f>IFERROR(VLOOKUP($B5,'[23]11市町別マンション戸数'!A:C,3,FALSE),0)</f>
        <v>0</v>
      </c>
    </row>
    <row r="6" spans="1:8" ht="14.25" customHeight="1">
      <c r="A6" s="17"/>
      <c r="B6" s="2" t="s">
        <v>9</v>
      </c>
      <c r="C6" s="9">
        <f>IFERROR(VLOOKUP($B6,'[23]11市町別戸数'!$A:$G,7,FALSE),0)</f>
        <v>111</v>
      </c>
      <c r="D6" s="9">
        <f>IFERROR(VLOOKUP($B6,'[23]11市町別戸数'!$A:$G,3,FALSE),0)</f>
        <v>46</v>
      </c>
      <c r="E6" s="9">
        <f>IFERROR(VLOOKUP($B6,'[23]11市町別戸数'!$A:$G,4,FALSE),0)</f>
        <v>59</v>
      </c>
      <c r="F6" s="9">
        <f>IFERROR(VLOOKUP($B6,'[23]11市町別戸数'!$A:$G,5,FALSE),0)</f>
        <v>0</v>
      </c>
      <c r="G6" s="9">
        <f>IFERROR(VLOOKUP($B6,'[23]11市町別戸数'!$A:$G,6,FALSE),0)</f>
        <v>6</v>
      </c>
      <c r="H6" s="9">
        <f>IFERROR(VLOOKUP($B6,'[23]11市町別マンション戸数'!A:C,3,FALSE),0)</f>
        <v>0</v>
      </c>
    </row>
    <row r="7" spans="1:8" ht="14.25" customHeight="1">
      <c r="A7" s="17"/>
      <c r="B7" s="2" t="s">
        <v>33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38</v>
      </c>
      <c r="C8" s="9">
        <f>IFERROR(VLOOKUP($B8,'[23]11市町別戸数'!$A:$G,7,FALSE),0)</f>
        <v>297</v>
      </c>
      <c r="D8" s="9">
        <f>IFERROR(VLOOKUP($B8,'[23]11市町別戸数'!$A:$G,3,FALSE),0)</f>
        <v>127</v>
      </c>
      <c r="E8" s="9">
        <f>IFERROR(VLOOKUP($B8,'[23]11市町別戸数'!$A:$G,4,FALSE),0)</f>
        <v>106</v>
      </c>
      <c r="F8" s="9">
        <f>IFERROR(VLOOKUP($B8,'[23]11市町別戸数'!$A:$G,5,FALSE),0)</f>
        <v>1</v>
      </c>
      <c r="G8" s="9">
        <f>IFERROR(VLOOKUP($B8,'[23]11市町別戸数'!$A:$G,6,FALSE),0)</f>
        <v>63</v>
      </c>
      <c r="H8" s="9">
        <f>IFERROR(VLOOKUP($B8,'[23]11市町別マンション戸数'!A:C,3,FALSE),0)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IFERROR(VLOOKUP($B9,'[23]11市町別戸数'!$A:$G,7,FALSE),0)</f>
        <v>64</v>
      </c>
      <c r="D9" s="9">
        <f>IFERROR(VLOOKUP($B9,'[23]11市町別戸数'!$A:$G,3,FALSE),0)</f>
        <v>48</v>
      </c>
      <c r="E9" s="9">
        <f>IFERROR(VLOOKUP($B9,'[23]11市町別戸数'!$A:$G,4,FALSE),0)</f>
        <v>2</v>
      </c>
      <c r="F9" s="9">
        <f>IFERROR(VLOOKUP($B9,'[23]11市町別戸数'!$A:$G,5,FALSE),0)</f>
        <v>0</v>
      </c>
      <c r="G9" s="9">
        <f>IFERROR(VLOOKUP($B9,'[23]11市町別戸数'!$A:$G,6,FALSE),0)</f>
        <v>14</v>
      </c>
      <c r="H9" s="9">
        <f>IFERROR(VLOOKUP($B9,'[23]11市町別マンション戸数'!A:C,3,FALSE),0)</f>
        <v>0</v>
      </c>
    </row>
    <row r="10" spans="1:8" ht="14.25" customHeight="1">
      <c r="A10" s="17"/>
      <c r="B10" s="2" t="s">
        <v>63</v>
      </c>
      <c r="C10" s="9">
        <f>IFERROR(VLOOKUP($B10,'[23]11市町別戸数'!$A:$G,7,FALSE),0)</f>
        <v>5</v>
      </c>
      <c r="D10" s="9">
        <f>IFERROR(VLOOKUP($B10,'[23]11市町別戸数'!$A:$G,3,FALSE),0)</f>
        <v>5</v>
      </c>
      <c r="E10" s="9">
        <f>IFERROR(VLOOKUP($B10,'[23]11市町別戸数'!$A:$G,4,FALSE),0)</f>
        <v>0</v>
      </c>
      <c r="F10" s="9">
        <f>IFERROR(VLOOKUP($B10,'[23]11市町別戸数'!$A:$G,5,FALSE),0)</f>
        <v>0</v>
      </c>
      <c r="G10" s="9">
        <f>IFERROR(VLOOKUP($B10,'[23]11市町別戸数'!$A:$G,6,FALSE),0)</f>
        <v>0</v>
      </c>
      <c r="H10" s="9">
        <f>IFERROR(VLOOKUP($B10,'[23]11市町別マンション戸数'!A:C,3,FALSE),0)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8</v>
      </c>
      <c r="C12" s="9">
        <f>IFERROR(VLOOKUP($B12,'[23]11市町別戸数'!$A:$G,7,FALSE),0)</f>
        <v>38</v>
      </c>
      <c r="D12" s="9">
        <f>IFERROR(VLOOKUP($B12,'[23]11市町別戸数'!$A:$G,3,FALSE),0)</f>
        <v>14</v>
      </c>
      <c r="E12" s="9">
        <f>IFERROR(VLOOKUP($B12,'[23]11市町別戸数'!$A:$G,4,FALSE),0)</f>
        <v>7</v>
      </c>
      <c r="F12" s="9">
        <f>IFERROR(VLOOKUP($B12,'[23]11市町別戸数'!$A:$G,5,FALSE),0)</f>
        <v>0</v>
      </c>
      <c r="G12" s="9">
        <f>IFERROR(VLOOKUP($B12,'[23]11市町別戸数'!$A:$G,6,FALSE),0)</f>
        <v>17</v>
      </c>
      <c r="H12" s="9">
        <f>IFERROR(VLOOKUP($B12,'[23]11市町別マンション戸数'!A:C,3,FALSE),0)</f>
        <v>0</v>
      </c>
    </row>
    <row r="13" spans="1:8" ht="14.25" customHeight="1">
      <c r="A13" s="17"/>
      <c r="B13" s="2" t="s">
        <v>21</v>
      </c>
      <c r="C13" s="9">
        <f>IFERROR(VLOOKUP($B13,'[23]11市町別戸数'!$A:$G,7,FALSE),0)</f>
        <v>3</v>
      </c>
      <c r="D13" s="9">
        <f>IFERROR(VLOOKUP($B13,'[23]11市町別戸数'!$A:$G,3,FALSE),0)</f>
        <v>3</v>
      </c>
      <c r="E13" s="9">
        <f>IFERROR(VLOOKUP($B13,'[23]11市町別戸数'!$A:$G,4,FALSE),0)</f>
        <v>0</v>
      </c>
      <c r="F13" s="9">
        <f>IFERROR(VLOOKUP($B13,'[23]11市町別戸数'!$A:$G,5,FALSE),0)</f>
        <v>0</v>
      </c>
      <c r="G13" s="9">
        <f>IFERROR(VLOOKUP($B13,'[23]11市町別戸数'!$A:$G,6,FALSE),0)</f>
        <v>0</v>
      </c>
      <c r="H13" s="9">
        <f>IFERROR(VLOOKUP($B13,'[23]11市町別マンション戸数'!A:C,3,FALSE),0)</f>
        <v>0</v>
      </c>
    </row>
    <row r="14" spans="1:8" ht="14.25" customHeight="1">
      <c r="A14" s="17"/>
      <c r="B14" s="2" t="s">
        <v>45</v>
      </c>
      <c r="C14" s="9">
        <f>IFERROR(VLOOKUP($B14,'[23]11市町別戸数'!$A:$G,7,FALSE),0)</f>
        <v>25</v>
      </c>
      <c r="D14" s="9">
        <f>IFERROR(VLOOKUP($B14,'[23]11市町別戸数'!$A:$G,3,FALSE),0)</f>
        <v>16</v>
      </c>
      <c r="E14" s="9">
        <f>IFERROR(VLOOKUP($B14,'[23]11市町別戸数'!$A:$G,4,FALSE),0)</f>
        <v>0</v>
      </c>
      <c r="F14" s="9">
        <f>IFERROR(VLOOKUP($B14,'[23]11市町別戸数'!$A:$G,5,FALSE),0)</f>
        <v>0</v>
      </c>
      <c r="G14" s="9">
        <f>IFERROR(VLOOKUP($B14,'[23]11市町別戸数'!$A:$G,6,FALSE),0)</f>
        <v>9</v>
      </c>
      <c r="H14" s="9">
        <f>IFERROR(VLOOKUP($B14,'[23]11市町別マンション戸数'!A:C,3,FALSE),0)</f>
        <v>0</v>
      </c>
    </row>
    <row r="15" spans="1:8" ht="14.25" customHeight="1">
      <c r="A15" s="17"/>
      <c r="B15" s="2" t="s">
        <v>48</v>
      </c>
      <c r="C15" s="9">
        <f>IFERROR(VLOOKUP($B15,'[23]11市町別戸数'!$A:$G,7,FALSE),0)</f>
        <v>69</v>
      </c>
      <c r="D15" s="9">
        <f>IFERROR(VLOOKUP($B15,'[23]11市町別戸数'!$A:$G,3,FALSE),0)</f>
        <v>28</v>
      </c>
      <c r="E15" s="9">
        <f>IFERROR(VLOOKUP($B15,'[23]11市町別戸数'!$A:$G,4,FALSE),0)</f>
        <v>35</v>
      </c>
      <c r="F15" s="9">
        <f>IFERROR(VLOOKUP($B15,'[23]11市町別戸数'!$A:$G,5,FALSE),0)</f>
        <v>0</v>
      </c>
      <c r="G15" s="9">
        <f>IFERROR(VLOOKUP($B15,'[23]11市町別戸数'!$A:$G,6,FALSE),0)</f>
        <v>6</v>
      </c>
      <c r="H15" s="9">
        <f>IFERROR(VLOOKUP($B15,'[23]11市町別マンション戸数'!A:C,3,FALSE),0)</f>
        <v>0</v>
      </c>
    </row>
    <row r="16" spans="1:8" ht="14.25" customHeight="1">
      <c r="A16" s="17"/>
      <c r="B16" s="2" t="s">
        <v>52</v>
      </c>
      <c r="C16" s="9">
        <f>IFERROR(VLOOKUP($B16,'[23]11市町別戸数'!$A:$G,7,FALSE),0)</f>
        <v>15</v>
      </c>
      <c r="D16" s="9">
        <f>IFERROR(VLOOKUP($B16,'[23]11市町別戸数'!$A:$G,3,FALSE),0)</f>
        <v>15</v>
      </c>
      <c r="E16" s="9">
        <f>IFERROR(VLOOKUP($B16,'[23]11市町別戸数'!$A:$G,4,FALSE),0)</f>
        <v>0</v>
      </c>
      <c r="F16" s="9">
        <f>IFERROR(VLOOKUP($B16,'[23]11市町別戸数'!$A:$G,5,FALSE),0)</f>
        <v>0</v>
      </c>
      <c r="G16" s="9">
        <f>IFERROR(VLOOKUP($B16,'[23]11市町別戸数'!$A:$G,6,FALSE),0)</f>
        <v>0</v>
      </c>
      <c r="H16" s="9">
        <f>IFERROR(VLOOKUP($B16,'[23]11市町別マンション戸数'!A:C,3,FALSE),0)</f>
        <v>0</v>
      </c>
    </row>
    <row r="17" spans="1:8" ht="14.25" customHeight="1">
      <c r="A17" s="17"/>
      <c r="B17" s="2" t="s">
        <v>55</v>
      </c>
      <c r="C17" s="9">
        <f>IFERROR(VLOOKUP($B17,'[23]11市町別戸数'!$A:$G,7,FALSE),0)</f>
        <v>42</v>
      </c>
      <c r="D17" s="9">
        <f>IFERROR(VLOOKUP($B17,'[23]11市町別戸数'!$A:$G,3,FALSE),0)</f>
        <v>28</v>
      </c>
      <c r="E17" s="9">
        <f>IFERROR(VLOOKUP($B17,'[23]11市町別戸数'!$A:$G,4,FALSE),0)</f>
        <v>8</v>
      </c>
      <c r="F17" s="9">
        <f>IFERROR(VLOOKUP($B17,'[23]11市町別戸数'!$A:$G,5,FALSE),0)</f>
        <v>0</v>
      </c>
      <c r="G17" s="9">
        <f>IFERROR(VLOOKUP($B17,'[23]11市町別戸数'!$A:$G,6,FALSE),0)</f>
        <v>6</v>
      </c>
      <c r="H17" s="9">
        <f>IFERROR(VLOOKUP($B17,'[23]11市町別マンション戸数'!A:C,3,FALSE),0)</f>
        <v>0</v>
      </c>
    </row>
    <row r="18" spans="1:8" ht="14.25" customHeight="1">
      <c r="A18" s="17"/>
      <c r="B18" s="2" t="s">
        <v>12</v>
      </c>
      <c r="C18" s="9">
        <f>IFERROR(VLOOKUP($B18,'[23]11市町別戸数'!$A:$G,7,FALSE),0)</f>
        <v>77</v>
      </c>
      <c r="D18" s="9">
        <f>IFERROR(VLOOKUP($B18,'[23]11市町別戸数'!$A:$G,3,FALSE),0)</f>
        <v>55</v>
      </c>
      <c r="E18" s="9">
        <f>IFERROR(VLOOKUP($B18,'[23]11市町別戸数'!$A:$G,4,FALSE),0)</f>
        <v>8</v>
      </c>
      <c r="F18" s="9">
        <f>IFERROR(VLOOKUP($B18,'[23]11市町別戸数'!$A:$G,5,FALSE),0)</f>
        <v>1</v>
      </c>
      <c r="G18" s="9">
        <f>IFERROR(VLOOKUP($B18,'[23]11市町別戸数'!$A:$G,6,FALSE),0)</f>
        <v>13</v>
      </c>
      <c r="H18" s="9">
        <f>IFERROR(VLOOKUP($B18,'[23]11市町別マンション戸数'!A:C,3,FALSE),0)</f>
        <v>0</v>
      </c>
    </row>
    <row r="19" spans="1:8" ht="14.25" customHeight="1">
      <c r="A19" s="17"/>
      <c r="B19" s="2" t="s">
        <v>43</v>
      </c>
      <c r="C19" s="9">
        <f>IFERROR(VLOOKUP($B19,'[23]11市町別戸数'!$A:$G,7,FALSE),0)</f>
        <v>52</v>
      </c>
      <c r="D19" s="9">
        <f>IFERROR(VLOOKUP($B19,'[23]11市町別戸数'!$A:$G,3,FALSE),0)</f>
        <v>40</v>
      </c>
      <c r="E19" s="9">
        <f>IFERROR(VLOOKUP($B19,'[23]11市町別戸数'!$A:$G,4,FALSE),0)</f>
        <v>6</v>
      </c>
      <c r="F19" s="9">
        <f>IFERROR(VLOOKUP($B19,'[23]11市町別戸数'!$A:$G,5,FALSE),0)</f>
        <v>0</v>
      </c>
      <c r="G19" s="9">
        <f>IFERROR(VLOOKUP($B19,'[23]11市町別戸数'!$A:$G,6,FALSE),0)</f>
        <v>6</v>
      </c>
      <c r="H19" s="9">
        <f>IFERROR(VLOOKUP($B19,'[23]11市町別マンション戸数'!A:C,3,FALSE),0)</f>
        <v>0</v>
      </c>
    </row>
    <row r="20" spans="1:8" ht="14.25" customHeight="1">
      <c r="A20" s="17"/>
      <c r="B20" s="2" t="s">
        <v>26</v>
      </c>
      <c r="C20" s="9">
        <f>IFERROR(VLOOKUP($B20,'[23]11市町別戸数'!$A:$G,7,FALSE),0)</f>
        <v>52</v>
      </c>
      <c r="D20" s="9">
        <f>IFERROR(VLOOKUP($B20,'[23]11市町別戸数'!$A:$G,3,FALSE),0)</f>
        <v>38</v>
      </c>
      <c r="E20" s="9">
        <f>IFERROR(VLOOKUP($B20,'[23]11市町別戸数'!$A:$G,4,FALSE),0)</f>
        <v>8</v>
      </c>
      <c r="F20" s="9">
        <f>IFERROR(VLOOKUP($B20,'[23]11市町別戸数'!$A:$G,5,FALSE),0)</f>
        <v>0</v>
      </c>
      <c r="G20" s="9">
        <f>IFERROR(VLOOKUP($B20,'[23]11市町別戸数'!$A:$G,6,FALSE),0)</f>
        <v>6</v>
      </c>
      <c r="H20" s="9">
        <f>IFERROR(VLOOKUP($B20,'[23]11市町別マンション戸数'!A:C,3,FALSE),0)</f>
        <v>0</v>
      </c>
    </row>
    <row r="21" spans="1:8" ht="14.25" customHeight="1">
      <c r="A21" s="17"/>
      <c r="B21" s="2" t="s">
        <v>0</v>
      </c>
      <c r="C21" s="9">
        <f>IFERROR(VLOOKUP($B21,'[23]11市町別戸数'!$A:$G,7,FALSE),0)</f>
        <v>58</v>
      </c>
      <c r="D21" s="9">
        <f>IFERROR(VLOOKUP($B21,'[23]11市町別戸数'!$A:$G,3,FALSE),0)</f>
        <v>36</v>
      </c>
      <c r="E21" s="9">
        <f>IFERROR(VLOOKUP($B21,'[23]11市町別戸数'!$A:$G,4,FALSE),0)</f>
        <v>12</v>
      </c>
      <c r="F21" s="9">
        <f>IFERROR(VLOOKUP($B21,'[23]11市町別戸数'!$A:$G,5,FALSE),0)</f>
        <v>0</v>
      </c>
      <c r="G21" s="9">
        <f>IFERROR(VLOOKUP($B21,'[23]11市町別戸数'!$A:$G,6,FALSE),0)</f>
        <v>10</v>
      </c>
      <c r="H21" s="9">
        <f>IFERROR(VLOOKUP($B21,'[23]11市町別マンション戸数'!A:C,3,FALSE),0)</f>
        <v>0</v>
      </c>
    </row>
    <row r="22" spans="1:8" ht="14.25" customHeight="1">
      <c r="A22" s="17"/>
      <c r="B22" s="2" t="s">
        <v>44</v>
      </c>
      <c r="C22" s="9">
        <f>IFERROR(VLOOKUP($B22,'[23]11市町別戸数'!$A:$G,7,FALSE),0)</f>
        <v>44</v>
      </c>
      <c r="D22" s="9">
        <f>IFERROR(VLOOKUP($B22,'[23]11市町別戸数'!$A:$G,3,FALSE),0)</f>
        <v>33</v>
      </c>
      <c r="E22" s="9">
        <f>IFERROR(VLOOKUP($B22,'[23]11市町別戸数'!$A:$G,4,FALSE),0)</f>
        <v>4</v>
      </c>
      <c r="F22" s="9">
        <f>IFERROR(VLOOKUP($B22,'[23]11市町別戸数'!$A:$G,5,FALSE),0)</f>
        <v>1</v>
      </c>
      <c r="G22" s="9">
        <f>IFERROR(VLOOKUP($B22,'[23]11市町別戸数'!$A:$G,6,FALSE),0)</f>
        <v>6</v>
      </c>
      <c r="H22" s="9">
        <f>IFERROR(VLOOKUP($B22,'[23]11市町別マンション戸数'!A:C,3,FALSE),0)</f>
        <v>0</v>
      </c>
    </row>
    <row r="23" spans="1:8" ht="14.25" customHeight="1">
      <c r="A23" s="17"/>
      <c r="B23" s="2" t="s">
        <v>53</v>
      </c>
      <c r="C23" s="9">
        <f>IFERROR(VLOOKUP($B23,'[23]11市町別戸数'!$A:$G,7,FALSE),0)</f>
        <v>27</v>
      </c>
      <c r="D23" s="9">
        <f>IFERROR(VLOOKUP($B23,'[23]11市町別戸数'!$A:$G,3,FALSE),0)</f>
        <v>18</v>
      </c>
      <c r="E23" s="9">
        <f>IFERROR(VLOOKUP($B23,'[23]11市町別戸数'!$A:$G,4,FALSE),0)</f>
        <v>0</v>
      </c>
      <c r="F23" s="9">
        <f>IFERROR(VLOOKUP($B23,'[23]11市町別戸数'!$A:$G,5,FALSE),0)</f>
        <v>0</v>
      </c>
      <c r="G23" s="9">
        <f>IFERROR(VLOOKUP($B23,'[23]11市町別戸数'!$A:$G,6,FALSE),0)</f>
        <v>9</v>
      </c>
      <c r="H23" s="9">
        <f>IFERROR(VLOOKUP($B23,'[23]11市町別マンション戸数'!A:C,3,FALSE),0)</f>
        <v>0</v>
      </c>
    </row>
    <row r="24" spans="1:8" ht="14.25" customHeight="1">
      <c r="A24" s="17"/>
      <c r="B24" s="2" t="s">
        <v>20</v>
      </c>
      <c r="C24" s="9">
        <f>IFERROR(VLOOKUP($B24,'[23]11市町別戸数'!$A:$G,7,FALSE),0)</f>
        <v>46</v>
      </c>
      <c r="D24" s="9">
        <f>IFERROR(VLOOKUP($B24,'[23]11市町別戸数'!$A:$G,3,FALSE),0)</f>
        <v>23</v>
      </c>
      <c r="E24" s="9">
        <f>IFERROR(VLOOKUP($B24,'[23]11市町別戸数'!$A:$G,4,FALSE),0)</f>
        <v>12</v>
      </c>
      <c r="F24" s="9">
        <f>IFERROR(VLOOKUP($B24,'[23]11市町別戸数'!$A:$G,5,FALSE),0)</f>
        <v>0</v>
      </c>
      <c r="G24" s="9">
        <f>IFERROR(VLOOKUP($B24,'[23]11市町別戸数'!$A:$G,6,FALSE),0)</f>
        <v>11</v>
      </c>
      <c r="H24" s="9">
        <f>IFERROR(VLOOKUP($B24,'[23]11市町別マンション戸数'!A:C,3,FALSE),0)</f>
        <v>0</v>
      </c>
    </row>
    <row r="25" spans="1:8" ht="14.25" customHeight="1">
      <c r="A25" s="17"/>
      <c r="B25" s="2" t="s">
        <v>51</v>
      </c>
      <c r="C25" s="9">
        <f>IFERROR(VLOOKUP($B25,'[23]11市町別戸数'!$A:$G,7,FALSE),0)</f>
        <v>3</v>
      </c>
      <c r="D25" s="9">
        <f>IFERROR(VLOOKUP($B25,'[23]11市町別戸数'!$A:$G,3,FALSE),0)</f>
        <v>3</v>
      </c>
      <c r="E25" s="9">
        <f>IFERROR(VLOOKUP($B25,'[23]11市町別戸数'!$A:$G,4,FALSE),0)</f>
        <v>0</v>
      </c>
      <c r="F25" s="9">
        <f>IFERROR(VLOOKUP($B25,'[23]11市町別戸数'!$A:$G,5,FALSE),0)</f>
        <v>0</v>
      </c>
      <c r="G25" s="9">
        <f>IFERROR(VLOOKUP($B25,'[23]11市町別戸数'!$A:$G,6,FALSE),0)</f>
        <v>0</v>
      </c>
      <c r="H25" s="9">
        <f>IFERROR(VLOOKUP($B25,'[23]11市町別マンション戸数'!A:C,3,FALSE),0)</f>
        <v>0</v>
      </c>
    </row>
    <row r="26" spans="1:8" ht="14.25" customHeight="1">
      <c r="A26" s="17"/>
      <c r="B26" s="2" t="s">
        <v>35</v>
      </c>
      <c r="C26" s="9">
        <f>IFERROR(VLOOKUP($B26,'[23]11市町別戸数'!$A:$G,7,FALSE),0)</f>
        <v>40</v>
      </c>
      <c r="D26" s="9">
        <f>IFERROR(VLOOKUP($B26,'[23]11市町別戸数'!$A:$G,3,FALSE),0)</f>
        <v>12</v>
      </c>
      <c r="E26" s="9">
        <f>IFERROR(VLOOKUP($B26,'[23]11市町別戸数'!$A:$G,4,FALSE),0)</f>
        <v>24</v>
      </c>
      <c r="F26" s="9">
        <f>IFERROR(VLOOKUP($B26,'[23]11市町別戸数'!$A:$G,5,FALSE),0)</f>
        <v>0</v>
      </c>
      <c r="G26" s="9">
        <f>IFERROR(VLOOKUP($B26,'[23]11市町別戸数'!$A:$G,6,FALSE),0)</f>
        <v>4</v>
      </c>
      <c r="H26" s="9">
        <f>IFERROR(VLOOKUP($B26,'[23]11市町別マンション戸数'!A:C,3,FALSE),0)</f>
        <v>0</v>
      </c>
    </row>
    <row r="27" spans="1:8" ht="14.25" customHeight="1">
      <c r="A27" s="17"/>
      <c r="B27" s="2" t="s">
        <v>3</v>
      </c>
      <c r="C27" s="9">
        <f>IFERROR(VLOOKUP($B27,'[23]11市町別戸数'!$A:$G,7,FALSE),0)</f>
        <v>19</v>
      </c>
      <c r="D27" s="9">
        <f>IFERROR(VLOOKUP($B27,'[23]11市町別戸数'!$A:$G,3,FALSE),0)</f>
        <v>10</v>
      </c>
      <c r="E27" s="9">
        <f>IFERROR(VLOOKUP($B27,'[23]11市町別戸数'!$A:$G,4,FALSE),0)</f>
        <v>2</v>
      </c>
      <c r="F27" s="9">
        <f>IFERROR(VLOOKUP($B27,'[23]11市町別戸数'!$A:$G,5,FALSE),0)</f>
        <v>0</v>
      </c>
      <c r="G27" s="9">
        <f>IFERROR(VLOOKUP($B27,'[23]11市町別戸数'!$A:$G,6,FALSE),0)</f>
        <v>7</v>
      </c>
      <c r="H27" s="9">
        <f>IFERROR(VLOOKUP($B27,'[23]11市町別マンション戸数'!A:C,3,FALSE),0)</f>
        <v>0</v>
      </c>
    </row>
    <row r="28" spans="1:8" ht="14.25" customHeight="1">
      <c r="A28" s="17"/>
      <c r="B28" s="2" t="s">
        <v>50</v>
      </c>
      <c r="C28" s="9">
        <f>IFERROR(VLOOKUP($B28,'[23]11市町別戸数'!$A:$G,7,FALSE),0)</f>
        <v>8</v>
      </c>
      <c r="D28" s="9">
        <f>IFERROR(VLOOKUP($B28,'[23]11市町別戸数'!$A:$G,3,FALSE),0)</f>
        <v>8</v>
      </c>
      <c r="E28" s="9">
        <f>IFERROR(VLOOKUP($B28,'[23]11市町別戸数'!$A:$G,4,FALSE),0)</f>
        <v>0</v>
      </c>
      <c r="F28" s="9">
        <f>IFERROR(VLOOKUP($B28,'[23]11市町別戸数'!$A:$G,5,FALSE),0)</f>
        <v>0</v>
      </c>
      <c r="G28" s="9">
        <f>IFERROR(VLOOKUP($B28,'[23]11市町別戸数'!$A:$G,6,FALSE),0)</f>
        <v>0</v>
      </c>
      <c r="H28" s="9">
        <f>IFERROR(VLOOKUP($B28,'[23]11市町別マンション戸数'!A:C,3,FALSE),0)</f>
        <v>0</v>
      </c>
    </row>
    <row r="29" spans="1:8" ht="14.25" customHeight="1">
      <c r="A29" s="17"/>
      <c r="B29" s="2" t="s">
        <v>28</v>
      </c>
      <c r="C29" s="9">
        <f>IFERROR(VLOOKUP($B29,'[23]11市町別戸数'!$A:$G,7,FALSE),0)</f>
        <v>6</v>
      </c>
      <c r="D29" s="9">
        <f>IFERROR(VLOOKUP($B29,'[23]11市町別戸数'!$A:$G,3,FALSE),0)</f>
        <v>6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0</v>
      </c>
      <c r="H29" s="9">
        <f>IFERROR(VLOOKUP($B29,'[23]11市町別マンション戸数'!A:C,3,FALSE),0)</f>
        <v>0</v>
      </c>
    </row>
    <row r="30" spans="1:8" ht="14.25" customHeight="1">
      <c r="A30" s="17"/>
      <c r="B30" s="2" t="s">
        <v>25</v>
      </c>
      <c r="C30" s="9">
        <f>IFERROR(VLOOKUP($B30,'[23]11市町別戸数'!$A:$G,7,FALSE),0)</f>
        <v>5</v>
      </c>
      <c r="D30" s="9">
        <f>IFERROR(VLOOKUP($B30,'[23]11市町別戸数'!$A:$G,3,FALSE),0)</f>
        <v>5</v>
      </c>
      <c r="E30" s="9">
        <f>IFERROR(VLOOKUP($B30,'[23]11市町別戸数'!$A:$G,4,FALSE),0)</f>
        <v>0</v>
      </c>
      <c r="F30" s="9">
        <f>IFERROR(VLOOKUP($B30,'[23]11市町別戸数'!$A:$G,5,FALSE),0)</f>
        <v>0</v>
      </c>
      <c r="G30" s="9">
        <f>IFERROR(VLOOKUP($B30,'[23]11市町別戸数'!$A:$G,6,FALSE),0)</f>
        <v>0</v>
      </c>
      <c r="H30" s="9">
        <f>IFERROR(VLOOKUP($B30,'[23]11市町別マンション戸数'!A:C,3,FALSE),0)</f>
        <v>0</v>
      </c>
    </row>
    <row r="31" spans="1:8" ht="14.25" customHeight="1">
      <c r="A31" s="17"/>
      <c r="B31" s="2" t="s">
        <v>16</v>
      </c>
      <c r="C31" s="9">
        <f>IFERROR(VLOOKUP($B31,'[23]11市町別戸数'!$A:$G,7,FALSE),0)</f>
        <v>15</v>
      </c>
      <c r="D31" s="9">
        <f>IFERROR(VLOOKUP($B31,'[23]11市町別戸数'!$A:$G,3,FALSE),0)</f>
        <v>15</v>
      </c>
      <c r="E31" s="9">
        <f>IFERROR(VLOOKUP($B31,'[23]11市町別戸数'!$A:$G,4,FALSE),0)</f>
        <v>0</v>
      </c>
      <c r="F31" s="9">
        <f>IFERROR(VLOOKUP($B31,'[23]11市町別戸数'!$A:$G,5,FALSE),0)</f>
        <v>0</v>
      </c>
      <c r="G31" s="9">
        <f>IFERROR(VLOOKUP($B31,'[23]11市町別戸数'!$A:$G,6,FALSE),0)</f>
        <v>0</v>
      </c>
      <c r="H31" s="9">
        <f>IFERROR(VLOOKUP($B31,'[23]11市町別マンション戸数'!A:C,3,FALSE),0)</f>
        <v>0</v>
      </c>
    </row>
    <row r="32" spans="1:8" ht="14.25" customHeight="1">
      <c r="A32" s="17"/>
      <c r="B32" s="2" t="s">
        <v>23</v>
      </c>
      <c r="C32" s="9">
        <f>IFERROR(VLOOKUP($B32,'[23]11市町別戸数'!$A:$G,7,FALSE),0)</f>
        <v>1</v>
      </c>
      <c r="D32" s="9">
        <f>IFERROR(VLOOKUP($B32,'[23]11市町別戸数'!$A:$G,3,FALSE),0)</f>
        <v>1</v>
      </c>
      <c r="E32" s="9">
        <f>IFERROR(VLOOKUP($B32,'[23]11市町別戸数'!$A:$G,4,FALSE),0)</f>
        <v>0</v>
      </c>
      <c r="F32" s="9">
        <f>IFERROR(VLOOKUP($B32,'[23]11市町別戸数'!$A:$G,5,FALSE),0)</f>
        <v>0</v>
      </c>
      <c r="G32" s="9">
        <f>IFERROR(VLOOKUP($B32,'[23]11市町別戸数'!$A:$G,6,FALSE),0)</f>
        <v>0</v>
      </c>
      <c r="H32" s="9">
        <f>IFERROR(VLOOKUP($B32,'[23]11市町別マンション戸数'!A:C,3,FALSE),0)</f>
        <v>0</v>
      </c>
    </row>
    <row r="33" spans="1:8" ht="14.25" customHeight="1">
      <c r="A33" s="17"/>
      <c r="B33" s="2" t="s">
        <v>15</v>
      </c>
      <c r="C33" s="9">
        <f>IFERROR(VLOOKUP($B33,'[23]11市町別戸数'!$A:$G,7,FALSE),0)</f>
        <v>2</v>
      </c>
      <c r="D33" s="9">
        <f>IFERROR(VLOOKUP($B33,'[23]11市町別戸数'!$A:$G,3,FALSE),0)</f>
        <v>1</v>
      </c>
      <c r="E33" s="9">
        <f>IFERROR(VLOOKUP($B33,'[23]11市町別戸数'!$A:$G,4,FALSE),0)</f>
        <v>0</v>
      </c>
      <c r="F33" s="9">
        <f>IFERROR(VLOOKUP($B33,'[23]11市町別戸数'!$A:$G,5,FALSE),0)</f>
        <v>1</v>
      </c>
      <c r="G33" s="9">
        <f>IFERROR(VLOOKUP($B33,'[23]11市町別戸数'!$A:$G,6,FALSE),0)</f>
        <v>0</v>
      </c>
      <c r="H33" s="9">
        <f>IFERROR(VLOOKUP($B33,'[23]11市町別マンション戸数'!A:C,3,FALSE),0)</f>
        <v>0</v>
      </c>
    </row>
    <row r="34" spans="1:8" ht="14.25" customHeight="1">
      <c r="A34" s="17"/>
      <c r="B34" s="3" t="s">
        <v>60</v>
      </c>
      <c r="C34" s="9">
        <f>IFERROR(VLOOKUP($B34,'[23]11市町別戸数'!$A:$G,7,FALSE),0)</f>
        <v>0</v>
      </c>
      <c r="D34" s="9">
        <f>IFERROR(VLOOKUP($B34,'[23]11市町別戸数'!$A:$G,3,FALSE),0)</f>
        <v>0</v>
      </c>
      <c r="E34" s="9">
        <f>IFERROR(VLOOKUP($B34,'[23]11市町別戸数'!$A:$G,4,FALSE),0)</f>
        <v>0</v>
      </c>
      <c r="F34" s="9">
        <f>IFERROR(VLOOKUP($B34,'[23]11市町別戸数'!$A:$G,5,FALSE),0)</f>
        <v>0</v>
      </c>
      <c r="G34" s="9">
        <f>IFERROR(VLOOKUP($B34,'[23]11市町別戸数'!$A:$G,6,FALSE),0)</f>
        <v>0</v>
      </c>
      <c r="H34" s="9">
        <f>IFERROR(VLOOKUP($B34,'[23]11市町別マンション戸数'!A:C,3,FALSE),0)</f>
        <v>0</v>
      </c>
    </row>
    <row r="35" spans="1:8" ht="14.25" customHeight="1">
      <c r="A35" s="17"/>
      <c r="B35" s="2" t="s">
        <v>56</v>
      </c>
      <c r="C35" s="9">
        <f>IFERROR(VLOOKUP($B35,'[23]11市町別戸数'!$A:$G,7,FALSE),0)</f>
        <v>1</v>
      </c>
      <c r="D35" s="9">
        <f>IFERROR(VLOOKUP($B35,'[23]11市町別戸数'!$A:$G,3,FALSE),0)</f>
        <v>1</v>
      </c>
      <c r="E35" s="9">
        <f>IFERROR(VLOOKUP($B35,'[23]11市町別戸数'!$A:$G,4,FALSE),0)</f>
        <v>0</v>
      </c>
      <c r="F35" s="9">
        <f>IFERROR(VLOOKUP($B35,'[23]11市町別戸数'!$A:$G,5,FALSE),0)</f>
        <v>0</v>
      </c>
      <c r="G35" s="9">
        <f>IFERROR(VLOOKUP($B35,'[23]11市町別戸数'!$A:$G,6,FALSE),0)</f>
        <v>0</v>
      </c>
      <c r="H35" s="9">
        <f>IFERROR(VLOOKUP($B35,'[23]11市町別マンション戸数'!A:C,3,FALSE),0)</f>
        <v>0</v>
      </c>
    </row>
    <row r="36" spans="1:8" ht="14.25" customHeight="1">
      <c r="A36" s="17"/>
      <c r="B36" s="2" t="s">
        <v>13</v>
      </c>
      <c r="C36" s="9">
        <f>IFERROR(VLOOKUP($B36,'[23]11市町別戸数'!$A:$G,7,FALSE),0)</f>
        <v>0</v>
      </c>
      <c r="D36" s="9">
        <f>IFERROR(VLOOKUP($B36,'[23]11市町別戸数'!$A:$G,3,FALSE),0)</f>
        <v>0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0</v>
      </c>
      <c r="H36" s="9">
        <f>IFERROR(VLOOKUP($B36,'[23]11市町別マンション戸数'!A:C,3,FALSE),0)</f>
        <v>0</v>
      </c>
    </row>
    <row r="37" spans="1:8" ht="14.25" customHeight="1">
      <c r="A37" s="17"/>
      <c r="B37" s="3" t="s">
        <v>27</v>
      </c>
      <c r="C37" s="9">
        <f>IFERROR(VLOOKUP($B37,'[23]11市町別戸数'!$A:$G,7,FALSE),0)</f>
        <v>1</v>
      </c>
      <c r="D37" s="9">
        <f>IFERROR(VLOOKUP($B37,'[23]11市町別戸数'!$A:$G,3,FALSE),0)</f>
        <v>1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1:8" ht="14.25" customHeight="1">
      <c r="A38" s="17"/>
      <c r="B38" s="2" t="s">
        <v>24</v>
      </c>
      <c r="C38" s="9">
        <f>IFERROR(VLOOKUP($B38,'[23]11市町別戸数'!$A:$G,7,FALSE),0)</f>
        <v>7</v>
      </c>
      <c r="D38" s="9">
        <f>IFERROR(VLOOKUP($B38,'[23]11市町別戸数'!$A:$G,3,FALSE),0)</f>
        <v>6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1</v>
      </c>
      <c r="H38" s="9">
        <f>IFERROR(VLOOKUP($B38,'[23]11市町別マンション戸数'!A:C,3,FALSE),0)</f>
        <v>0</v>
      </c>
    </row>
    <row r="39" spans="1:8" ht="14.25" customHeight="1">
      <c r="A39" s="17"/>
      <c r="B39" s="2" t="s">
        <v>49</v>
      </c>
      <c r="C39" s="9">
        <f>IFERROR(VLOOKUP($B39,'[23]11市町別戸数'!$A:$G,7,FALSE),0)</f>
        <v>5</v>
      </c>
      <c r="D39" s="9">
        <f>IFERROR(VLOOKUP($B39,'[23]11市町別戸数'!$A:$G,3,FALSE),0)</f>
        <v>5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0</v>
      </c>
      <c r="H39" s="9">
        <f>IFERROR(VLOOKUP($B39,'[23]11市町別マンション戸数'!A:C,3,FALSE),0)</f>
        <v>0</v>
      </c>
    </row>
    <row r="40" spans="1:8" ht="14.25" customHeight="1">
      <c r="A40" s="17"/>
      <c r="B40" s="2" t="s">
        <v>14</v>
      </c>
      <c r="C40" s="9">
        <f>IFERROR(VLOOKUP($B40,'[23]11市町別戸数'!$A:$G,7,FALSE),0)</f>
        <v>22</v>
      </c>
      <c r="D40" s="9">
        <f>IFERROR(VLOOKUP($B40,'[23]11市町別戸数'!$A:$G,3,FALSE),0)</f>
        <v>8</v>
      </c>
      <c r="E40" s="9">
        <f>IFERROR(VLOOKUP($B40,'[23]11市町別戸数'!$A:$G,4,FALSE),0)</f>
        <v>12</v>
      </c>
      <c r="F40" s="9">
        <f>IFERROR(VLOOKUP($B40,'[23]11市町別戸数'!$A:$G,5,FALSE),0)</f>
        <v>0</v>
      </c>
      <c r="G40" s="9">
        <f>IFERROR(VLOOKUP($B40,'[23]11市町別戸数'!$A:$G,6,FALSE),0)</f>
        <v>2</v>
      </c>
      <c r="H40" s="9">
        <f>IFERROR(VLOOKUP($B40,'[23]11市町別マンション戸数'!A:C,3,FALSE),0)</f>
        <v>0</v>
      </c>
    </row>
    <row r="41" spans="1:8" ht="14.25" customHeight="1">
      <c r="A41" s="17"/>
      <c r="B41" s="2" t="s">
        <v>1</v>
      </c>
      <c r="C41" s="9">
        <f>IFERROR(VLOOKUP($B41,'[23]11市町別戸数'!$A:$G,7,FALSE),0)</f>
        <v>4</v>
      </c>
      <c r="D41" s="9">
        <f>IFERROR(VLOOKUP($B41,'[23]11市町別戸数'!$A:$G,3,FALSE),0)</f>
        <v>4</v>
      </c>
      <c r="E41" s="9">
        <f>IFERROR(VLOOKUP($B41,'[23]11市町別戸数'!$A:$G,4,FALSE),0)</f>
        <v>0</v>
      </c>
      <c r="F41" s="9">
        <f>IFERROR(VLOOKUP($B41,'[23]11市町別戸数'!$A:$G,5,FALSE),0)</f>
        <v>0</v>
      </c>
      <c r="G41" s="9">
        <f>IFERROR(VLOOKUP($B41,'[23]11市町別戸数'!$A:$G,6,FALSE),0)</f>
        <v>0</v>
      </c>
      <c r="H41" s="9">
        <f>IFERROR(VLOOKUP($B41,'[23]11市町別マンション戸数'!A:C,3,FALSE),0)</f>
        <v>0</v>
      </c>
    </row>
    <row r="42" spans="1:8" ht="14.25" customHeight="1">
      <c r="A42" s="17"/>
      <c r="B42" s="2" t="s">
        <v>46</v>
      </c>
      <c r="C42" s="9">
        <f>IFERROR(VLOOKUP($B42,'[23]11市町別戸数'!$A:$G,7,FALSE),0)</f>
        <v>8</v>
      </c>
      <c r="D42" s="9">
        <f>IFERROR(VLOOKUP($B42,'[23]11市町別戸数'!$A:$G,3,FALSE),0)</f>
        <v>6</v>
      </c>
      <c r="E42" s="9">
        <f>IFERROR(VLOOKUP($B42,'[23]11市町別戸数'!$A:$G,4,FALSE),0)</f>
        <v>0</v>
      </c>
      <c r="F42" s="9">
        <f>IFERROR(VLOOKUP($B42,'[23]11市町別戸数'!$A:$G,5,FALSE),0)</f>
        <v>0</v>
      </c>
      <c r="G42" s="9">
        <f>IFERROR(VLOOKUP($B42,'[23]11市町別戸数'!$A:$G,6,FALSE),0)</f>
        <v>2</v>
      </c>
      <c r="H42" s="9">
        <f>IFERROR(VLOOKUP($B42,'[23]11市町別マンション戸数'!A:C,3,FALSE),0)</f>
        <v>0</v>
      </c>
    </row>
    <row r="43" spans="1:8" ht="14.25" customHeight="1">
      <c r="A43" s="17"/>
      <c r="B43" s="2" t="s">
        <v>4</v>
      </c>
      <c r="C43" s="9">
        <f>IFERROR(VLOOKUP($B43,'[23]11市町別戸数'!$A:$G,7,FALSE),0)</f>
        <v>0</v>
      </c>
      <c r="D43" s="9">
        <f>IFERROR(VLOOKUP($B43,'[23]11市町別戸数'!$A:$G,3,FALSE),0)</f>
        <v>0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0</v>
      </c>
      <c r="H43" s="9">
        <f>IFERROR(VLOOKUP($B43,'[23]11市町別マンション戸数'!A:C,3,FALSE),0)</f>
        <v>0</v>
      </c>
    </row>
    <row r="44" spans="1:8" ht="14.25" customHeight="1">
      <c r="A44" s="17"/>
      <c r="B44" s="4" t="s">
        <v>59</v>
      </c>
      <c r="C44" s="9">
        <f>IFERROR(VLOOKUP($B44,'[23]11市町別戸数'!$A:$G,7,FALSE),0)</f>
        <v>7</v>
      </c>
      <c r="D44" s="9">
        <f>IFERROR(VLOOKUP($B44,'[23]11市町別戸数'!$A:$G,3,FALSE),0)</f>
        <v>7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0</v>
      </c>
      <c r="H44" s="9">
        <f>IFERROR(VLOOKUP($B44,'[23]11市町別マンション戸数'!A:C,3,FALSE),0)</f>
        <v>0</v>
      </c>
    </row>
    <row r="45" spans="1:8" ht="14.25" customHeight="1">
      <c r="A45" s="17"/>
      <c r="B45" s="5" t="s">
        <v>19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22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6.3" customHeight="1">
      <c r="A4" s="17"/>
      <c r="B4" s="2" t="s">
        <v>32</v>
      </c>
      <c r="C4" s="9">
        <f>IFERROR(VLOOKUP($B4,'[15]11市町別戸数'!$A:$G,7,FALSE),0)</f>
        <v>128</v>
      </c>
      <c r="D4" s="9">
        <f>IFERROR(VLOOKUP($B4,'[15]11市町別戸数'!$A:$G,3,FALSE),0)</f>
        <v>28</v>
      </c>
      <c r="E4" s="9">
        <f>IFERROR(VLOOKUP($B4,'[15]11市町別戸数'!$A:$G,4,FALSE),0)</f>
        <v>81</v>
      </c>
      <c r="F4" s="9">
        <f>IFERROR(VLOOKUP($B4,'[15]11市町別戸数'!$A:$G,5,FALSE),0)</f>
        <v>0</v>
      </c>
      <c r="G4" s="9">
        <f>IFERROR(VLOOKUP($B4,'[15]11市町別戸数'!$A:$G,6,FALSE),0)</f>
        <v>19</v>
      </c>
      <c r="H4" s="9">
        <f>IFERROR(VLOOKUP($B4,'[15]11市町別マンション戸数'!A:C,3,FALSE),0)</f>
        <v>0</v>
      </c>
    </row>
    <row r="5" spans="1:8" ht="16.3" customHeight="1">
      <c r="A5" s="17"/>
      <c r="B5" s="2" t="s">
        <v>11</v>
      </c>
      <c r="C5" s="9">
        <f>IFERROR(VLOOKUP($B5,'[15]11市町別戸数'!$A:$G,7,FALSE),0)</f>
        <v>162</v>
      </c>
      <c r="D5" s="9">
        <f>IFERROR(VLOOKUP($B5,'[15]11市町別戸数'!$A:$G,3,FALSE),0)</f>
        <v>35</v>
      </c>
      <c r="E5" s="9">
        <f>IFERROR(VLOOKUP($B5,'[15]11市町別戸数'!$A:$G,4,FALSE),0)</f>
        <v>107</v>
      </c>
      <c r="F5" s="9">
        <f>IFERROR(VLOOKUP($B5,'[15]11市町別戸数'!$A:$G,5,FALSE),0)</f>
        <v>0</v>
      </c>
      <c r="G5" s="9">
        <f>IFERROR(VLOOKUP($B5,'[15]11市町別戸数'!$A:$G,6,FALSE),0)</f>
        <v>20</v>
      </c>
      <c r="H5" s="9">
        <f>IFERROR(VLOOKUP($B5,'[15]11市町別マンション戸数'!A:C,3,FALSE),0)</f>
        <v>0</v>
      </c>
    </row>
    <row r="6" spans="1:8" ht="16.3" customHeight="1">
      <c r="A6" s="17"/>
      <c r="B6" s="2" t="s">
        <v>9</v>
      </c>
      <c r="C6" s="9">
        <f>IFERROR(VLOOKUP($B6,'[15]11市町別戸数'!$A:$G,7,FALSE),0)</f>
        <v>103</v>
      </c>
      <c r="D6" s="9">
        <f>IFERROR(VLOOKUP($B6,'[15]11市町別戸数'!$A:$G,3,FALSE),0)</f>
        <v>49</v>
      </c>
      <c r="E6" s="9">
        <f>IFERROR(VLOOKUP($B6,'[15]11市町別戸数'!$A:$G,4,FALSE),0)</f>
        <v>36</v>
      </c>
      <c r="F6" s="9">
        <f>IFERROR(VLOOKUP($B6,'[15]11市町別戸数'!$A:$G,5,FALSE),0)</f>
        <v>0</v>
      </c>
      <c r="G6" s="9">
        <f>IFERROR(VLOOKUP($B6,'[15]11市町別戸数'!$A:$G,6,FALSE),0)</f>
        <v>18</v>
      </c>
      <c r="H6" s="9">
        <f>IFERROR(VLOOKUP($B6,'[15]11市町別マンション戸数'!A:C,3,FALSE),0)</f>
        <v>0</v>
      </c>
    </row>
    <row r="7" spans="1:8" ht="16.3" customHeight="1">
      <c r="A7" s="17"/>
      <c r="B7" s="2" t="s">
        <v>33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38</v>
      </c>
      <c r="C8" s="9">
        <f>IFERROR(VLOOKUP($B8,'[15]11市町別戸数'!$A:$G,7,FALSE),0)</f>
        <v>339</v>
      </c>
      <c r="D8" s="9">
        <f>IFERROR(VLOOKUP($B8,'[15]11市町別戸数'!$A:$G,3,FALSE),0)</f>
        <v>107</v>
      </c>
      <c r="E8" s="9">
        <f>IFERROR(VLOOKUP($B8,'[15]11市町別戸数'!$A:$G,4,FALSE),0)</f>
        <v>159</v>
      </c>
      <c r="F8" s="9">
        <f>IFERROR(VLOOKUP($B8,'[15]11市町別戸数'!$A:$G,5,FALSE),0)</f>
        <v>0</v>
      </c>
      <c r="G8" s="9">
        <f>IFERROR(VLOOKUP($B8,'[15]11市町別戸数'!$A:$G,6,FALSE),0)</f>
        <v>73</v>
      </c>
      <c r="H8" s="9">
        <f>IFERROR(VLOOKUP($B8,'[15]11市町別マンション戸数'!A:C,3,FALSE),0)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IFERROR(VLOOKUP($B9,'[15]11市町別戸数'!$A:$G,7,FALSE),0)</f>
        <v>54</v>
      </c>
      <c r="D9" s="9">
        <f>IFERROR(VLOOKUP($B9,'[15]11市町別戸数'!$A:$G,3,FALSE),0)</f>
        <v>36</v>
      </c>
      <c r="E9" s="9">
        <f>IFERROR(VLOOKUP($B9,'[15]11市町別戸数'!$A:$G,4,FALSE),0)</f>
        <v>16</v>
      </c>
      <c r="F9" s="9">
        <f>IFERROR(VLOOKUP($B9,'[15]11市町別戸数'!$A:$G,5,FALSE),0)</f>
        <v>0</v>
      </c>
      <c r="G9" s="9">
        <f>IFERROR(VLOOKUP($B9,'[15]11市町別戸数'!$A:$G,6,FALSE),0)</f>
        <v>2</v>
      </c>
      <c r="H9" s="9">
        <f>IFERROR(VLOOKUP($B9,'[15]11市町別マンション戸数'!A:C,3,FALSE),0)</f>
        <v>0</v>
      </c>
    </row>
    <row r="10" spans="1:8" ht="16.3" customHeight="1">
      <c r="A10" s="17"/>
      <c r="B10" s="2" t="s">
        <v>63</v>
      </c>
      <c r="C10" s="9">
        <f>IFERROR(VLOOKUP($B10,'[15]11市町別戸数'!$A:$G,7,FALSE),0)</f>
        <v>15</v>
      </c>
      <c r="D10" s="9">
        <f>IFERROR(VLOOKUP($B10,'[15]11市町別戸数'!$A:$G,3,FALSE),0)</f>
        <v>7</v>
      </c>
      <c r="E10" s="9">
        <f>IFERROR(VLOOKUP($B10,'[15]11市町別戸数'!$A:$G,4,FALSE),0)</f>
        <v>6</v>
      </c>
      <c r="F10" s="9">
        <f>IFERROR(VLOOKUP($B10,'[15]11市町別戸数'!$A:$G,5,FALSE),0)</f>
        <v>0</v>
      </c>
      <c r="G10" s="9">
        <f>IFERROR(VLOOKUP($B10,'[15]11市町別戸数'!$A:$G,6,FALSE),0)</f>
        <v>2</v>
      </c>
      <c r="H10" s="9">
        <f>IFERROR(VLOOKUP($B10,'[15]11市町別マンション戸数'!A:C,3,FALSE),0)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8</v>
      </c>
      <c r="C12" s="9">
        <f>IFERROR(VLOOKUP($B12,'[15]11市町別戸数'!$A:$G,7,FALSE),0)</f>
        <v>110</v>
      </c>
      <c r="D12" s="9">
        <f>IFERROR(VLOOKUP($B12,'[15]11市町別戸数'!$A:$G,3,FALSE),0)</f>
        <v>40</v>
      </c>
      <c r="E12" s="9">
        <f>IFERROR(VLOOKUP($B12,'[15]11市町別戸数'!$A:$G,4,FALSE),0)</f>
        <v>43</v>
      </c>
      <c r="F12" s="9">
        <f>IFERROR(VLOOKUP($B12,'[15]11市町別戸数'!$A:$G,5,FALSE),0)</f>
        <v>1</v>
      </c>
      <c r="G12" s="9">
        <f>IFERROR(VLOOKUP($B12,'[15]11市町別戸数'!$A:$G,6,FALSE),0)</f>
        <v>26</v>
      </c>
      <c r="H12" s="9">
        <f>IFERROR(VLOOKUP($B12,'[15]11市町別マンション戸数'!A:C,3,FALSE),0)</f>
        <v>0</v>
      </c>
    </row>
    <row r="13" spans="1:8" ht="16.3" customHeight="1">
      <c r="A13" s="17"/>
      <c r="B13" s="2" t="s">
        <v>21</v>
      </c>
      <c r="C13" s="9">
        <f>IFERROR(VLOOKUP($B13,'[15]11市町別戸数'!$A:$G,7,FALSE),0)</f>
        <v>6</v>
      </c>
      <c r="D13" s="9">
        <f>IFERROR(VLOOKUP($B13,'[15]11市町別戸数'!$A:$G,3,FALSE),0)</f>
        <v>4</v>
      </c>
      <c r="E13" s="9">
        <f>IFERROR(VLOOKUP($B13,'[15]11市町別戸数'!$A:$G,4,FALSE),0)</f>
        <v>0</v>
      </c>
      <c r="F13" s="9">
        <f>IFERROR(VLOOKUP($B13,'[15]11市町別戸数'!$A:$G,5,FALSE),0)</f>
        <v>1</v>
      </c>
      <c r="G13" s="9">
        <f>IFERROR(VLOOKUP($B13,'[15]11市町別戸数'!$A:$G,6,FALSE),0)</f>
        <v>1</v>
      </c>
      <c r="H13" s="9">
        <f>IFERROR(VLOOKUP($B13,'[15]11市町別マンション戸数'!A:C,3,FALSE),0)</f>
        <v>0</v>
      </c>
    </row>
    <row r="14" spans="1:8" ht="16.3" customHeight="1">
      <c r="A14" s="17"/>
      <c r="B14" s="2" t="s">
        <v>45</v>
      </c>
      <c r="C14" s="9">
        <f>IFERROR(VLOOKUP($B14,'[15]11市町別戸数'!$A:$G,7,FALSE),0)</f>
        <v>49</v>
      </c>
      <c r="D14" s="9">
        <f>IFERROR(VLOOKUP($B14,'[15]11市町別戸数'!$A:$G,3,FALSE),0)</f>
        <v>26</v>
      </c>
      <c r="E14" s="9">
        <f>IFERROR(VLOOKUP($B14,'[15]11市町別戸数'!$A:$G,4,FALSE),0)</f>
        <v>14</v>
      </c>
      <c r="F14" s="9">
        <f>IFERROR(VLOOKUP($B14,'[15]11市町別戸数'!$A:$G,5,FALSE),0)</f>
        <v>0</v>
      </c>
      <c r="G14" s="9">
        <f>IFERROR(VLOOKUP($B14,'[15]11市町別戸数'!$A:$G,6,FALSE),0)</f>
        <v>9</v>
      </c>
      <c r="H14" s="9">
        <f>IFERROR(VLOOKUP($B14,'[15]11市町別マンション戸数'!A:C,3,FALSE),0)</f>
        <v>0</v>
      </c>
    </row>
    <row r="15" spans="1:8" ht="16.3" customHeight="1">
      <c r="A15" s="17"/>
      <c r="B15" s="2" t="s">
        <v>48</v>
      </c>
      <c r="C15" s="9">
        <f>IFERROR(VLOOKUP($B15,'[15]11市町別戸数'!$A:$G,7,FALSE),0)</f>
        <v>88</v>
      </c>
      <c r="D15" s="9">
        <f>IFERROR(VLOOKUP($B15,'[15]11市町別戸数'!$A:$G,3,FALSE),0)</f>
        <v>31</v>
      </c>
      <c r="E15" s="9">
        <f>IFERROR(VLOOKUP($B15,'[15]11市町別戸数'!$A:$G,4,FALSE),0)</f>
        <v>48</v>
      </c>
      <c r="F15" s="9">
        <f>IFERROR(VLOOKUP($B15,'[15]11市町別戸数'!$A:$G,5,FALSE),0)</f>
        <v>0</v>
      </c>
      <c r="G15" s="9">
        <f>IFERROR(VLOOKUP($B15,'[15]11市町別戸数'!$A:$G,6,FALSE),0)</f>
        <v>9</v>
      </c>
      <c r="H15" s="9">
        <f>IFERROR(VLOOKUP($B15,'[15]11市町別マンション戸数'!A:C,3,FALSE),0)</f>
        <v>0</v>
      </c>
    </row>
    <row r="16" spans="1:8" ht="16.3" customHeight="1">
      <c r="A16" s="17"/>
      <c r="B16" s="2" t="s">
        <v>52</v>
      </c>
      <c r="C16" s="9">
        <f>IFERROR(VLOOKUP($B16,'[15]11市町別戸数'!$A:$G,7,FALSE),0)</f>
        <v>14</v>
      </c>
      <c r="D16" s="9">
        <f>IFERROR(VLOOKUP($B16,'[15]11市町別戸数'!$A:$G,3,FALSE),0)</f>
        <v>10</v>
      </c>
      <c r="E16" s="9">
        <f>IFERROR(VLOOKUP($B16,'[15]11市町別戸数'!$A:$G,4,FALSE),0)</f>
        <v>0</v>
      </c>
      <c r="F16" s="9">
        <f>IFERROR(VLOOKUP($B16,'[15]11市町別戸数'!$A:$G,5,FALSE),0)</f>
        <v>0</v>
      </c>
      <c r="G16" s="9">
        <f>IFERROR(VLOOKUP($B16,'[15]11市町別戸数'!$A:$G,6,FALSE),0)</f>
        <v>4</v>
      </c>
      <c r="H16" s="9">
        <f>IFERROR(VLOOKUP($B16,'[15]11市町別マンション戸数'!A:C,3,FALSE),0)</f>
        <v>0</v>
      </c>
    </row>
    <row r="17" spans="1:8" ht="16.3" customHeight="1">
      <c r="A17" s="17"/>
      <c r="B17" s="2" t="s">
        <v>55</v>
      </c>
      <c r="C17" s="9">
        <f>IFERROR(VLOOKUP($B17,'[15]11市町別戸数'!$A:$G,7,FALSE),0)</f>
        <v>34</v>
      </c>
      <c r="D17" s="9">
        <f>IFERROR(VLOOKUP($B17,'[15]11市町別戸数'!$A:$G,3,FALSE),0)</f>
        <v>27</v>
      </c>
      <c r="E17" s="9">
        <f>IFERROR(VLOOKUP($B17,'[15]11市町別戸数'!$A:$G,4,FALSE),0)</f>
        <v>0</v>
      </c>
      <c r="F17" s="9">
        <f>IFERROR(VLOOKUP($B17,'[15]11市町別戸数'!$A:$G,5,FALSE),0)</f>
        <v>0</v>
      </c>
      <c r="G17" s="9">
        <f>IFERROR(VLOOKUP($B17,'[15]11市町別戸数'!$A:$G,6,FALSE),0)</f>
        <v>7</v>
      </c>
      <c r="H17" s="9">
        <f>IFERROR(VLOOKUP($B17,'[15]11市町別マンション戸数'!A:C,3,FALSE),0)</f>
        <v>0</v>
      </c>
    </row>
    <row r="18" spans="1:8" ht="16.3" customHeight="1">
      <c r="A18" s="17"/>
      <c r="B18" s="2" t="s">
        <v>12</v>
      </c>
      <c r="C18" s="9">
        <f>IFERROR(VLOOKUP($B18,'[15]11市町別戸数'!$A:$G,7,FALSE),0)</f>
        <v>71</v>
      </c>
      <c r="D18" s="9">
        <f>IFERROR(VLOOKUP($B18,'[15]11市町別戸数'!$A:$G,3,FALSE),0)</f>
        <v>43</v>
      </c>
      <c r="E18" s="9">
        <f>IFERROR(VLOOKUP($B18,'[15]11市町別戸数'!$A:$G,4,FALSE),0)</f>
        <v>20</v>
      </c>
      <c r="F18" s="9">
        <f>IFERROR(VLOOKUP($B18,'[15]11市町別戸数'!$A:$G,5,FALSE),0)</f>
        <v>0</v>
      </c>
      <c r="G18" s="9">
        <f>IFERROR(VLOOKUP($B18,'[15]11市町別戸数'!$A:$G,6,FALSE),0)</f>
        <v>8</v>
      </c>
      <c r="H18" s="9">
        <f>IFERROR(VLOOKUP($B18,'[15]11市町別マンション戸数'!A:C,3,FALSE),0)</f>
        <v>0</v>
      </c>
    </row>
    <row r="19" spans="1:8" ht="16.3" customHeight="1">
      <c r="A19" s="17"/>
      <c r="B19" s="2" t="s">
        <v>43</v>
      </c>
      <c r="C19" s="9">
        <f>IFERROR(VLOOKUP($B19,'[15]11市町別戸数'!$A:$G,7,FALSE),0)</f>
        <v>44</v>
      </c>
      <c r="D19" s="9">
        <f>IFERROR(VLOOKUP($B19,'[15]11市町別戸数'!$A:$G,3,FALSE),0)</f>
        <v>22</v>
      </c>
      <c r="E19" s="9">
        <f>IFERROR(VLOOKUP($B19,'[15]11市町別戸数'!$A:$G,4,FALSE),0)</f>
        <v>16</v>
      </c>
      <c r="F19" s="9">
        <f>IFERROR(VLOOKUP($B19,'[15]11市町別戸数'!$A:$G,5,FALSE),0)</f>
        <v>1</v>
      </c>
      <c r="G19" s="9">
        <f>IFERROR(VLOOKUP($B19,'[15]11市町別戸数'!$A:$G,6,FALSE),0)</f>
        <v>5</v>
      </c>
      <c r="H19" s="9">
        <f>IFERROR(VLOOKUP($B19,'[15]11市町別マンション戸数'!A:C,3,FALSE),0)</f>
        <v>0</v>
      </c>
    </row>
    <row r="20" spans="1:8" ht="16.3" customHeight="1">
      <c r="A20" s="17"/>
      <c r="B20" s="2" t="s">
        <v>26</v>
      </c>
      <c r="C20" s="9">
        <f>IFERROR(VLOOKUP($B20,'[15]11市町別戸数'!$A:$G,7,FALSE),0)</f>
        <v>44</v>
      </c>
      <c r="D20" s="9">
        <f>IFERROR(VLOOKUP($B20,'[15]11市町別戸数'!$A:$G,3,FALSE),0)</f>
        <v>23</v>
      </c>
      <c r="E20" s="9">
        <f>IFERROR(VLOOKUP($B20,'[15]11市町別戸数'!$A:$G,4,FALSE),0)</f>
        <v>14</v>
      </c>
      <c r="F20" s="9">
        <f>IFERROR(VLOOKUP($B20,'[15]11市町別戸数'!$A:$G,5,FALSE),0)</f>
        <v>0</v>
      </c>
      <c r="G20" s="9">
        <f>IFERROR(VLOOKUP($B20,'[15]11市町別戸数'!$A:$G,6,FALSE),0)</f>
        <v>7</v>
      </c>
      <c r="H20" s="9">
        <f>IFERROR(VLOOKUP($B20,'[15]11市町別マンション戸数'!A:C,3,FALSE),0)</f>
        <v>0</v>
      </c>
    </row>
    <row r="21" spans="1:8" ht="16.3" customHeight="1">
      <c r="A21" s="17"/>
      <c r="B21" s="2" t="s">
        <v>0</v>
      </c>
      <c r="C21" s="9">
        <f>IFERROR(VLOOKUP($B21,'[15]11市町別戸数'!$A:$G,7,FALSE),0)</f>
        <v>44</v>
      </c>
      <c r="D21" s="9">
        <f>IFERROR(VLOOKUP($B21,'[15]11市町別戸数'!$A:$G,3,FALSE),0)</f>
        <v>26</v>
      </c>
      <c r="E21" s="9">
        <f>IFERROR(VLOOKUP($B21,'[15]11市町別戸数'!$A:$G,4,FALSE),0)</f>
        <v>8</v>
      </c>
      <c r="F21" s="9">
        <f>IFERROR(VLOOKUP($B21,'[15]11市町別戸数'!$A:$G,5,FALSE),0)</f>
        <v>0</v>
      </c>
      <c r="G21" s="9">
        <f>IFERROR(VLOOKUP($B21,'[15]11市町別戸数'!$A:$G,6,FALSE),0)</f>
        <v>10</v>
      </c>
      <c r="H21" s="9">
        <f>IFERROR(VLOOKUP($B21,'[15]11市町別マンション戸数'!A:C,3,FALSE),0)</f>
        <v>0</v>
      </c>
    </row>
    <row r="22" spans="1:8" ht="16.3" customHeight="1">
      <c r="A22" s="17"/>
      <c r="B22" s="2" t="s">
        <v>44</v>
      </c>
      <c r="C22" s="9">
        <f>IFERROR(VLOOKUP($B22,'[15]11市町別戸数'!$A:$G,7,FALSE),0)</f>
        <v>31</v>
      </c>
      <c r="D22" s="9">
        <f>IFERROR(VLOOKUP($B22,'[15]11市町別戸数'!$A:$G,3,FALSE),0)</f>
        <v>23</v>
      </c>
      <c r="E22" s="9">
        <f>IFERROR(VLOOKUP($B22,'[15]11市町別戸数'!$A:$G,4,FALSE),0)</f>
        <v>0</v>
      </c>
      <c r="F22" s="9">
        <f>IFERROR(VLOOKUP($B22,'[15]11市町別戸数'!$A:$G,5,FALSE),0)</f>
        <v>0</v>
      </c>
      <c r="G22" s="9">
        <f>IFERROR(VLOOKUP($B22,'[15]11市町別戸数'!$A:$G,6,FALSE),0)</f>
        <v>8</v>
      </c>
      <c r="H22" s="9">
        <f>IFERROR(VLOOKUP($B22,'[15]11市町別マンション戸数'!A:C,3,FALSE),0)</f>
        <v>0</v>
      </c>
    </row>
    <row r="23" spans="1:8" ht="16.3" customHeight="1">
      <c r="A23" s="17"/>
      <c r="B23" s="2" t="s">
        <v>53</v>
      </c>
      <c r="C23" s="9">
        <f>IFERROR(VLOOKUP($B23,'[15]11市町別戸数'!$A:$G,7,FALSE),0)</f>
        <v>29</v>
      </c>
      <c r="D23" s="9">
        <f>IFERROR(VLOOKUP($B23,'[15]11市町別戸数'!$A:$G,3,FALSE),0)</f>
        <v>13</v>
      </c>
      <c r="E23" s="9">
        <f>IFERROR(VLOOKUP($B23,'[15]11市町別戸数'!$A:$G,4,FALSE),0)</f>
        <v>12</v>
      </c>
      <c r="F23" s="9">
        <f>IFERROR(VLOOKUP($B23,'[15]11市町別戸数'!$A:$G,5,FALSE),0)</f>
        <v>0</v>
      </c>
      <c r="G23" s="9">
        <f>IFERROR(VLOOKUP($B23,'[15]11市町別戸数'!$A:$G,6,FALSE),0)</f>
        <v>4</v>
      </c>
      <c r="H23" s="9">
        <f>IFERROR(VLOOKUP($B23,'[15]11市町別マンション戸数'!A:C,3,FALSE),0)</f>
        <v>0</v>
      </c>
    </row>
    <row r="24" spans="1:8" ht="16.3" customHeight="1">
      <c r="A24" s="17"/>
      <c r="B24" s="2" t="s">
        <v>20</v>
      </c>
      <c r="C24" s="9">
        <f>IFERROR(VLOOKUP($B24,'[15]11市町別戸数'!$A:$G,7,FALSE),0)</f>
        <v>33</v>
      </c>
      <c r="D24" s="9">
        <f>IFERROR(VLOOKUP($B24,'[15]11市町別戸数'!$A:$G,3,FALSE),0)</f>
        <v>17</v>
      </c>
      <c r="E24" s="9">
        <f>IFERROR(VLOOKUP($B24,'[15]11市町別戸数'!$A:$G,4,FALSE),0)</f>
        <v>12</v>
      </c>
      <c r="F24" s="9">
        <f>IFERROR(VLOOKUP($B24,'[15]11市町別戸数'!$A:$G,5,FALSE),0)</f>
        <v>0</v>
      </c>
      <c r="G24" s="9">
        <f>IFERROR(VLOOKUP($B24,'[15]11市町別戸数'!$A:$G,6,FALSE),0)</f>
        <v>4</v>
      </c>
      <c r="H24" s="9">
        <f>IFERROR(VLOOKUP($B24,'[15]11市町別マンション戸数'!A:C,3,FALSE),0)</f>
        <v>0</v>
      </c>
    </row>
    <row r="25" spans="1:8" ht="16.3" customHeight="1">
      <c r="A25" s="17"/>
      <c r="B25" s="2" t="s">
        <v>51</v>
      </c>
      <c r="C25" s="9">
        <f>IFERROR(VLOOKUP($B25,'[15]11市町別戸数'!$A:$G,7,FALSE),0)</f>
        <v>2</v>
      </c>
      <c r="D25" s="9">
        <f>IFERROR(VLOOKUP($B25,'[15]11市町別戸数'!$A:$G,3,FALSE),0)</f>
        <v>2</v>
      </c>
      <c r="E25" s="9">
        <f>IFERROR(VLOOKUP($B25,'[15]11市町別戸数'!$A:$G,4,FALSE),0)</f>
        <v>0</v>
      </c>
      <c r="F25" s="9">
        <f>IFERROR(VLOOKUP($B25,'[15]11市町別戸数'!$A:$G,5,FALSE),0)</f>
        <v>0</v>
      </c>
      <c r="G25" s="9">
        <f>IFERROR(VLOOKUP($B25,'[15]11市町別戸数'!$A:$G,6,FALSE),0)</f>
        <v>0</v>
      </c>
      <c r="H25" s="9">
        <f>IFERROR(VLOOKUP($B25,'[15]11市町別マンション戸数'!A:C,3,FALSE),0)</f>
        <v>0</v>
      </c>
    </row>
    <row r="26" spans="1:8" ht="16.3" customHeight="1">
      <c r="A26" s="17"/>
      <c r="B26" s="2" t="s">
        <v>35</v>
      </c>
      <c r="C26" s="9">
        <f>IFERROR(VLOOKUP($B26,'[15]11市町別戸数'!$A:$G,7,FALSE),0)</f>
        <v>10</v>
      </c>
      <c r="D26" s="9">
        <f>IFERROR(VLOOKUP($B26,'[15]11市町別戸数'!$A:$G,3,FALSE),0)</f>
        <v>7</v>
      </c>
      <c r="E26" s="9">
        <f>IFERROR(VLOOKUP($B26,'[15]11市町別戸数'!$A:$G,4,FALSE),0)</f>
        <v>0</v>
      </c>
      <c r="F26" s="9">
        <f>IFERROR(VLOOKUP($B26,'[15]11市町別戸数'!$A:$G,5,FALSE),0)</f>
        <v>0</v>
      </c>
      <c r="G26" s="9">
        <f>IFERROR(VLOOKUP($B26,'[15]11市町別戸数'!$A:$G,6,FALSE),0)</f>
        <v>3</v>
      </c>
      <c r="H26" s="9">
        <f>IFERROR(VLOOKUP($B26,'[15]11市町別マンション戸数'!A:C,3,FALSE),0)</f>
        <v>0</v>
      </c>
    </row>
    <row r="27" spans="1:8" ht="16.3" customHeight="1">
      <c r="A27" s="17"/>
      <c r="B27" s="2" t="s">
        <v>3</v>
      </c>
      <c r="C27" s="9">
        <f>IFERROR(VLOOKUP($B27,'[15]11市町別戸数'!$A:$G,7,FALSE),0)</f>
        <v>14</v>
      </c>
      <c r="D27" s="9">
        <f>IFERROR(VLOOKUP($B27,'[15]11市町別戸数'!$A:$G,3,FALSE),0)</f>
        <v>12</v>
      </c>
      <c r="E27" s="9">
        <f>IFERROR(VLOOKUP($B27,'[15]11市町別戸数'!$A:$G,4,FALSE),0)</f>
        <v>2</v>
      </c>
      <c r="F27" s="9">
        <f>IFERROR(VLOOKUP($B27,'[15]11市町別戸数'!$A:$G,5,FALSE),0)</f>
        <v>0</v>
      </c>
      <c r="G27" s="9">
        <f>IFERROR(VLOOKUP($B27,'[15]11市町別戸数'!$A:$G,6,FALSE),0)</f>
        <v>0</v>
      </c>
      <c r="H27" s="9">
        <f>IFERROR(VLOOKUP($B27,'[15]11市町別マンション戸数'!A:C,3,FALSE),0)</f>
        <v>0</v>
      </c>
    </row>
    <row r="28" spans="1:8" ht="16.3" customHeight="1">
      <c r="A28" s="17"/>
      <c r="B28" s="2" t="s">
        <v>50</v>
      </c>
      <c r="C28" s="9">
        <f>IFERROR(VLOOKUP($B28,'[15]11市町別戸数'!$A:$G,7,FALSE),0)</f>
        <v>3</v>
      </c>
      <c r="D28" s="9">
        <f>IFERROR(VLOOKUP($B28,'[15]11市町別戸数'!$A:$G,3,FALSE),0)</f>
        <v>3</v>
      </c>
      <c r="E28" s="9">
        <f>IFERROR(VLOOKUP($B28,'[15]11市町別戸数'!$A:$G,4,FALSE),0)</f>
        <v>0</v>
      </c>
      <c r="F28" s="9">
        <f>IFERROR(VLOOKUP($B28,'[15]11市町別戸数'!$A:$G,5,FALSE),0)</f>
        <v>0</v>
      </c>
      <c r="G28" s="9">
        <f>IFERROR(VLOOKUP($B28,'[15]11市町別戸数'!$A:$G,6,FALSE),0)</f>
        <v>0</v>
      </c>
      <c r="H28" s="9">
        <f>IFERROR(VLOOKUP($B28,'[15]11市町別マンション戸数'!A:C,3,FALSE),0)</f>
        <v>0</v>
      </c>
    </row>
    <row r="29" spans="1:8" ht="16.3" customHeight="1">
      <c r="A29" s="17"/>
      <c r="B29" s="2" t="s">
        <v>28</v>
      </c>
      <c r="C29" s="9">
        <f>IFERROR(VLOOKUP($B29,'[15]11市町別戸数'!$A:$G,7,FALSE),0)</f>
        <v>1</v>
      </c>
      <c r="D29" s="9">
        <f>IFERROR(VLOOKUP($B29,'[15]11市町別戸数'!$A:$G,3,FALSE),0)</f>
        <v>1</v>
      </c>
      <c r="E29" s="9">
        <f>IFERROR(VLOOKUP($B29,'[15]11市町別戸数'!$A:$G,4,FALSE),0)</f>
        <v>0</v>
      </c>
      <c r="F29" s="9">
        <f>IFERROR(VLOOKUP($B29,'[15]11市町別戸数'!$A:$G,5,FALSE),0)</f>
        <v>0</v>
      </c>
      <c r="G29" s="9">
        <f>IFERROR(VLOOKUP($B29,'[15]11市町別戸数'!$A:$G,6,FALSE),0)</f>
        <v>0</v>
      </c>
      <c r="H29" s="9">
        <f>IFERROR(VLOOKUP($B29,'[15]11市町別マンション戸数'!A:C,3,FALSE),0)</f>
        <v>0</v>
      </c>
    </row>
    <row r="30" spans="1:8" ht="16.3" customHeight="1">
      <c r="A30" s="17"/>
      <c r="B30" s="2" t="s">
        <v>25</v>
      </c>
      <c r="C30" s="9">
        <f>IFERROR(VLOOKUP($B30,'[15]11市町別戸数'!$A:$G,7,FALSE),0)</f>
        <v>23</v>
      </c>
      <c r="D30" s="9">
        <f>IFERROR(VLOOKUP($B30,'[15]11市町別戸数'!$A:$G,3,FALSE),0)</f>
        <v>13</v>
      </c>
      <c r="E30" s="9">
        <f>IFERROR(VLOOKUP($B30,'[15]11市町別戸数'!$A:$G,4,FALSE),0)</f>
        <v>8</v>
      </c>
      <c r="F30" s="9">
        <f>IFERROR(VLOOKUP($B30,'[15]11市町別戸数'!$A:$G,5,FALSE),0)</f>
        <v>0</v>
      </c>
      <c r="G30" s="9">
        <f>IFERROR(VLOOKUP($B30,'[15]11市町別戸数'!$A:$G,6,FALSE),0)</f>
        <v>2</v>
      </c>
      <c r="H30" s="9">
        <f>IFERROR(VLOOKUP($B30,'[15]11市町別マンション戸数'!A:C,3,FALSE),0)</f>
        <v>0</v>
      </c>
    </row>
    <row r="31" spans="1:8" ht="16.3" customHeight="1">
      <c r="A31" s="17"/>
      <c r="B31" s="2" t="s">
        <v>16</v>
      </c>
      <c r="C31" s="9">
        <f>IFERROR(VLOOKUP($B31,'[15]11市町別戸数'!$A:$G,7,FALSE),0)</f>
        <v>27</v>
      </c>
      <c r="D31" s="9">
        <f>IFERROR(VLOOKUP($B31,'[15]11市町別戸数'!$A:$G,3,FALSE),0)</f>
        <v>10</v>
      </c>
      <c r="E31" s="9">
        <f>IFERROR(VLOOKUP($B31,'[15]11市町別戸数'!$A:$G,4,FALSE),0)</f>
        <v>16</v>
      </c>
      <c r="F31" s="9">
        <f>IFERROR(VLOOKUP($B31,'[15]11市町別戸数'!$A:$G,5,FALSE),0)</f>
        <v>0</v>
      </c>
      <c r="G31" s="9">
        <f>IFERROR(VLOOKUP($B31,'[15]11市町別戸数'!$A:$G,6,FALSE),0)</f>
        <v>1</v>
      </c>
      <c r="H31" s="9">
        <f>IFERROR(VLOOKUP($B31,'[15]11市町別マンション戸数'!A:C,3,FALSE),0)</f>
        <v>0</v>
      </c>
    </row>
    <row r="32" spans="1:8" ht="16.3" customHeight="1">
      <c r="A32" s="17"/>
      <c r="B32" s="2" t="s">
        <v>23</v>
      </c>
      <c r="C32" s="9">
        <f>IFERROR(VLOOKUP($B32,'[15]11市町別戸数'!$A:$G,7,FALSE),0)</f>
        <v>2</v>
      </c>
      <c r="D32" s="9">
        <f>IFERROR(VLOOKUP($B32,'[15]11市町別戸数'!$A:$G,3,FALSE),0)</f>
        <v>2</v>
      </c>
      <c r="E32" s="9">
        <f>IFERROR(VLOOKUP($B32,'[15]11市町別戸数'!$A:$G,4,FALSE),0)</f>
        <v>0</v>
      </c>
      <c r="F32" s="9">
        <f>IFERROR(VLOOKUP($B32,'[15]11市町別戸数'!$A:$G,5,FALSE),0)</f>
        <v>0</v>
      </c>
      <c r="G32" s="9">
        <f>IFERROR(VLOOKUP($B32,'[15]11市町別戸数'!$A:$G,6,FALSE),0)</f>
        <v>0</v>
      </c>
      <c r="H32" s="9">
        <f>IFERROR(VLOOKUP($B32,'[15]11市町別マンション戸数'!A:C,3,FALSE),0)</f>
        <v>0</v>
      </c>
    </row>
    <row r="33" spans="1:8" ht="16.3" customHeight="1">
      <c r="A33" s="17"/>
      <c r="B33" s="2" t="s">
        <v>15</v>
      </c>
      <c r="C33" s="9">
        <f>IFERROR(VLOOKUP($B33,'[15]11市町別戸数'!$A:$G,7,FALSE),0)</f>
        <v>1</v>
      </c>
      <c r="D33" s="9">
        <f>IFERROR(VLOOKUP($B33,'[15]11市町別戸数'!$A:$G,3,FALSE),0)</f>
        <v>1</v>
      </c>
      <c r="E33" s="9">
        <f>IFERROR(VLOOKUP($B33,'[15]11市町別戸数'!$A:$G,4,FALSE),0)</f>
        <v>0</v>
      </c>
      <c r="F33" s="9">
        <f>IFERROR(VLOOKUP($B33,'[15]11市町別戸数'!$A:$G,5,FALSE),0)</f>
        <v>0</v>
      </c>
      <c r="G33" s="9">
        <f>IFERROR(VLOOKUP($B33,'[15]11市町別戸数'!$A:$G,6,FALSE),0)</f>
        <v>0</v>
      </c>
      <c r="H33" s="9">
        <f>IFERROR(VLOOKUP($B33,'[15]11市町別マンション戸数'!A:C,3,FALSE),0)</f>
        <v>0</v>
      </c>
    </row>
    <row r="34" spans="1:8" ht="16.3" customHeight="1">
      <c r="A34" s="17"/>
      <c r="B34" s="3" t="s">
        <v>60</v>
      </c>
      <c r="C34" s="9">
        <f>IFERROR(VLOOKUP($B34,'[15]11市町別戸数'!$A:$G,7,FALSE),0)</f>
        <v>2</v>
      </c>
      <c r="D34" s="9">
        <f>IFERROR(VLOOKUP($B34,'[15]11市町別戸数'!$A:$G,3,FALSE),0)</f>
        <v>2</v>
      </c>
      <c r="E34" s="9">
        <f>IFERROR(VLOOKUP($B34,'[15]11市町別戸数'!$A:$G,4,FALSE),0)</f>
        <v>0</v>
      </c>
      <c r="F34" s="9">
        <f>IFERROR(VLOOKUP($B34,'[15]11市町別戸数'!$A:$G,5,FALSE),0)</f>
        <v>0</v>
      </c>
      <c r="G34" s="9">
        <f>IFERROR(VLOOKUP($B34,'[15]11市町別戸数'!$A:$G,6,FALSE),0)</f>
        <v>0</v>
      </c>
      <c r="H34" s="9">
        <f>IFERROR(VLOOKUP($B34,'[15]11市町別マンション戸数'!A:C,3,FALSE),0)</f>
        <v>0</v>
      </c>
    </row>
    <row r="35" spans="1:8" ht="16.3" customHeight="1">
      <c r="A35" s="17"/>
      <c r="B35" s="2" t="s">
        <v>56</v>
      </c>
      <c r="C35" s="9">
        <f>IFERROR(VLOOKUP($B35,'[15]11市町別戸数'!$A:$G,7,FALSE),0)</f>
        <v>1</v>
      </c>
      <c r="D35" s="9">
        <f>IFERROR(VLOOKUP($B35,'[15]11市町別戸数'!$A:$G,3,FALSE),0)</f>
        <v>1</v>
      </c>
      <c r="E35" s="9">
        <f>IFERROR(VLOOKUP($B35,'[15]11市町別戸数'!$A:$G,4,FALSE),0)</f>
        <v>0</v>
      </c>
      <c r="F35" s="9">
        <f>IFERROR(VLOOKUP($B35,'[15]11市町別戸数'!$A:$G,5,FALSE),0)</f>
        <v>0</v>
      </c>
      <c r="G35" s="9">
        <f>IFERROR(VLOOKUP($B35,'[15]11市町別戸数'!$A:$G,6,FALSE),0)</f>
        <v>0</v>
      </c>
      <c r="H35" s="9">
        <f>IFERROR(VLOOKUP($B35,'[15]11市町別マンション戸数'!A:C,3,FALSE),0)</f>
        <v>0</v>
      </c>
    </row>
    <row r="36" spans="1:8" ht="16.3" customHeight="1">
      <c r="A36" s="17"/>
      <c r="B36" s="2" t="s">
        <v>13</v>
      </c>
      <c r="C36" s="9">
        <f>IFERROR(VLOOKUP($B36,'[15]11市町別戸数'!$A:$G,7,FALSE),0)</f>
        <v>0</v>
      </c>
      <c r="D36" s="9">
        <f>IFERROR(VLOOKUP($B36,'[15]11市町別戸数'!$A:$G,3,FALSE),0)</f>
        <v>0</v>
      </c>
      <c r="E36" s="9">
        <f>IFERROR(VLOOKUP($B36,'[15]11市町別戸数'!$A:$G,4,FALSE),0)</f>
        <v>0</v>
      </c>
      <c r="F36" s="9">
        <f>IFERROR(VLOOKUP($B36,'[15]11市町別戸数'!$A:$G,5,FALSE),0)</f>
        <v>0</v>
      </c>
      <c r="G36" s="9">
        <f>IFERROR(VLOOKUP($B36,'[15]11市町別戸数'!$A:$G,6,FALSE),0)</f>
        <v>0</v>
      </c>
      <c r="H36" s="9">
        <f>IFERROR(VLOOKUP($B36,'[15]11市町別マンション戸数'!A:C,3,FALSE),0)</f>
        <v>0</v>
      </c>
    </row>
    <row r="37" spans="1:8" ht="16.3" customHeight="1">
      <c r="A37" s="17"/>
      <c r="B37" s="3" t="s">
        <v>27</v>
      </c>
      <c r="C37" s="9">
        <f>IFERROR(VLOOKUP($B37,'[15]11市町別戸数'!$A:$G,7,FALSE),0)</f>
        <v>0</v>
      </c>
      <c r="D37" s="9">
        <f>IFERROR(VLOOKUP($B37,'[15]11市町別戸数'!$A:$G,3,FALSE),0)</f>
        <v>0</v>
      </c>
      <c r="E37" s="9">
        <f>IFERROR(VLOOKUP($B37,'[15]11市町別戸数'!$A:$G,4,FALSE),0)</f>
        <v>0</v>
      </c>
      <c r="F37" s="9">
        <f>IFERROR(VLOOKUP($B37,'[15]11市町別戸数'!$A:$G,5,FALSE),0)</f>
        <v>0</v>
      </c>
      <c r="G37" s="9">
        <f>IFERROR(VLOOKUP($B37,'[15]11市町別戸数'!$A:$G,6,FALSE),0)</f>
        <v>0</v>
      </c>
      <c r="H37" s="9">
        <f>IFERROR(VLOOKUP($B37,'[15]11市町別マンション戸数'!A:C,3,FALSE),0)</f>
        <v>0</v>
      </c>
    </row>
    <row r="38" spans="1:8" ht="16.3" customHeight="1">
      <c r="A38" s="17"/>
      <c r="B38" s="2" t="s">
        <v>24</v>
      </c>
      <c r="C38" s="9">
        <f>IFERROR(VLOOKUP($B38,'[15]11市町別戸数'!$A:$G,7,FALSE),0)</f>
        <v>21</v>
      </c>
      <c r="D38" s="9">
        <f>IFERROR(VLOOKUP($B38,'[15]11市町別戸数'!$A:$G,3,FALSE),0)</f>
        <v>11</v>
      </c>
      <c r="E38" s="9">
        <f>IFERROR(VLOOKUP($B38,'[15]11市町別戸数'!$A:$G,4,FALSE),0)</f>
        <v>8</v>
      </c>
      <c r="F38" s="9">
        <f>IFERROR(VLOOKUP($B38,'[15]11市町別戸数'!$A:$G,5,FALSE),0)</f>
        <v>0</v>
      </c>
      <c r="G38" s="9">
        <f>IFERROR(VLOOKUP($B38,'[15]11市町別戸数'!$A:$G,6,FALSE),0)</f>
        <v>2</v>
      </c>
      <c r="H38" s="9">
        <f>IFERROR(VLOOKUP($B38,'[15]11市町別マンション戸数'!A:C,3,FALSE),0)</f>
        <v>0</v>
      </c>
    </row>
    <row r="39" spans="1:8" ht="16.3" customHeight="1">
      <c r="A39" s="17"/>
      <c r="B39" s="2" t="s">
        <v>49</v>
      </c>
      <c r="C39" s="9">
        <f>IFERROR(VLOOKUP($B39,'[15]11市町別戸数'!$A:$G,7,FALSE),0)</f>
        <v>21</v>
      </c>
      <c r="D39" s="9">
        <f>IFERROR(VLOOKUP($B39,'[15]11市町別戸数'!$A:$G,3,FALSE),0)</f>
        <v>8</v>
      </c>
      <c r="E39" s="9">
        <f>IFERROR(VLOOKUP($B39,'[15]11市町別戸数'!$A:$G,4,FALSE),0)</f>
        <v>0</v>
      </c>
      <c r="F39" s="9">
        <f>IFERROR(VLOOKUP($B39,'[15]11市町別戸数'!$A:$G,5,FALSE),0)</f>
        <v>0</v>
      </c>
      <c r="G39" s="9">
        <f>IFERROR(VLOOKUP($B39,'[15]11市町別戸数'!$A:$G,6,FALSE),0)</f>
        <v>13</v>
      </c>
      <c r="H39" s="9">
        <f>IFERROR(VLOOKUP($B39,'[15]11市町別マンション戸数'!A:C,3,FALSE),0)</f>
        <v>0</v>
      </c>
    </row>
    <row r="40" spans="1:8" ht="16.3" customHeight="1">
      <c r="A40" s="17"/>
      <c r="B40" s="2" t="s">
        <v>14</v>
      </c>
      <c r="C40" s="9">
        <f>IFERROR(VLOOKUP($B40,'[15]11市町別戸数'!$A:$G,7,FALSE),0)</f>
        <v>7</v>
      </c>
      <c r="D40" s="9">
        <f>IFERROR(VLOOKUP($B40,'[15]11市町別戸数'!$A:$G,3,FALSE),0)</f>
        <v>2</v>
      </c>
      <c r="E40" s="9">
        <f>IFERROR(VLOOKUP($B40,'[15]11市町別戸数'!$A:$G,4,FALSE),0)</f>
        <v>0</v>
      </c>
      <c r="F40" s="9">
        <f>IFERROR(VLOOKUP($B40,'[15]11市町別戸数'!$A:$G,5,FALSE),0)</f>
        <v>0</v>
      </c>
      <c r="G40" s="9">
        <f>IFERROR(VLOOKUP($B40,'[15]11市町別戸数'!$A:$G,6,FALSE),0)</f>
        <v>5</v>
      </c>
      <c r="H40" s="9">
        <f>IFERROR(VLOOKUP($B40,'[15]11市町別マンション戸数'!A:C,3,FALSE),0)</f>
        <v>0</v>
      </c>
    </row>
    <row r="41" spans="1:8" ht="16.3" customHeight="1">
      <c r="A41" s="17"/>
      <c r="B41" s="2" t="s">
        <v>1</v>
      </c>
      <c r="C41" s="9">
        <f>IFERROR(VLOOKUP($B41,'[15]11市町別戸数'!$A:$G,7,FALSE),0)</f>
        <v>8</v>
      </c>
      <c r="D41" s="9">
        <f>IFERROR(VLOOKUP($B41,'[15]11市町別戸数'!$A:$G,3,FALSE),0)</f>
        <v>4</v>
      </c>
      <c r="E41" s="9">
        <f>IFERROR(VLOOKUP($B41,'[15]11市町別戸数'!$A:$G,4,FALSE),0)</f>
        <v>0</v>
      </c>
      <c r="F41" s="9">
        <f>IFERROR(VLOOKUP($B41,'[15]11市町別戸数'!$A:$G,5,FALSE),0)</f>
        <v>0</v>
      </c>
      <c r="G41" s="9">
        <f>IFERROR(VLOOKUP($B41,'[15]11市町別戸数'!$A:$G,6,FALSE),0)</f>
        <v>4</v>
      </c>
      <c r="H41" s="9">
        <f>IFERROR(VLOOKUP($B41,'[15]11市町別マンション戸数'!A:C,3,FALSE),0)</f>
        <v>0</v>
      </c>
    </row>
    <row r="42" spans="1:8" ht="16.3" customHeight="1">
      <c r="A42" s="17"/>
      <c r="B42" s="2" t="s">
        <v>46</v>
      </c>
      <c r="C42" s="9">
        <f>IFERROR(VLOOKUP($B42,'[15]11市町別戸数'!$A:$G,7,FALSE),0)</f>
        <v>8</v>
      </c>
      <c r="D42" s="9">
        <f>IFERROR(VLOOKUP($B42,'[15]11市町別戸数'!$A:$G,3,FALSE),0)</f>
        <v>3</v>
      </c>
      <c r="E42" s="9">
        <f>IFERROR(VLOOKUP($B42,'[15]11市町別戸数'!$A:$G,4,FALSE),0)</f>
        <v>0</v>
      </c>
      <c r="F42" s="9">
        <f>IFERROR(VLOOKUP($B42,'[15]11市町別戸数'!$A:$G,5,FALSE),0)</f>
        <v>0</v>
      </c>
      <c r="G42" s="9">
        <f>IFERROR(VLOOKUP($B42,'[15]11市町別戸数'!$A:$G,6,FALSE),0)</f>
        <v>5</v>
      </c>
      <c r="H42" s="9">
        <f>IFERROR(VLOOKUP($B42,'[15]11市町別マンション戸数'!A:C,3,FALSE),0)</f>
        <v>0</v>
      </c>
    </row>
    <row r="43" spans="1:8" ht="16.3" customHeight="1">
      <c r="A43" s="17"/>
      <c r="B43" s="2" t="s">
        <v>4</v>
      </c>
      <c r="C43" s="9">
        <f>IFERROR(VLOOKUP($B43,'[15]11市町別戸数'!$A:$G,7,FALSE),0)</f>
        <v>2</v>
      </c>
      <c r="D43" s="9">
        <f>IFERROR(VLOOKUP($B43,'[15]11市町別戸数'!$A:$G,3,FALSE),0)</f>
        <v>2</v>
      </c>
      <c r="E43" s="9">
        <f>IFERROR(VLOOKUP($B43,'[15]11市町別戸数'!$A:$G,4,FALSE),0)</f>
        <v>0</v>
      </c>
      <c r="F43" s="9">
        <f>IFERROR(VLOOKUP($B43,'[15]11市町別戸数'!$A:$G,5,FALSE),0)</f>
        <v>0</v>
      </c>
      <c r="G43" s="9">
        <f>IFERROR(VLOOKUP($B43,'[15]11市町別戸数'!$A:$G,6,FALSE),0)</f>
        <v>0</v>
      </c>
      <c r="H43" s="9">
        <f>IFERROR(VLOOKUP($B43,'[15]11市町別マンション戸数'!A:C,3,FALSE),0)</f>
        <v>0</v>
      </c>
    </row>
    <row r="44" spans="1:8" ht="16.3" customHeight="1">
      <c r="A44" s="17"/>
      <c r="B44" s="4" t="s">
        <v>59</v>
      </c>
      <c r="C44" s="9">
        <f>IFERROR(VLOOKUP($B44,'[15]11市町別戸数'!$A:$G,7,FALSE),0)</f>
        <v>1</v>
      </c>
      <c r="D44" s="9">
        <f>IFERROR(VLOOKUP($B44,'[15]11市町別戸数'!$A:$G,3,FALSE),0)</f>
        <v>1</v>
      </c>
      <c r="E44" s="9">
        <f>IFERROR(VLOOKUP($B44,'[15]11市町別戸数'!$A:$G,4,FALSE),0)</f>
        <v>0</v>
      </c>
      <c r="F44" s="9">
        <f>IFERROR(VLOOKUP($B44,'[15]11市町別戸数'!$A:$G,5,FALSE),0)</f>
        <v>0</v>
      </c>
      <c r="G44" s="9">
        <f>IFERROR(VLOOKUP($B44,'[15]11市町別戸数'!$A:$G,6,FALSE),0)</f>
        <v>0</v>
      </c>
      <c r="H44" s="9">
        <f>IFERROR(VLOOKUP($B44,'[15]11市町別マンション戸数'!A:C,3,FALSE),0)</f>
        <v>0</v>
      </c>
    </row>
    <row r="45" spans="1:8" ht="16.3" customHeight="1">
      <c r="A45" s="17"/>
      <c r="B45" s="5" t="s">
        <v>19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IFERROR(VLOOKUP($B4,'[11]11市町別戸数'!$A:$G,7,FALSE),0)</f>
        <v>53</v>
      </c>
      <c r="D4" s="9">
        <f>IFERROR(VLOOKUP($B4,'[11]11市町別戸数'!$A:$G,3,FALSE),0)</f>
        <v>33</v>
      </c>
      <c r="E4" s="9">
        <f>IFERROR(VLOOKUP($B4,'[11]11市町別戸数'!$A:$G,4,FALSE),0)</f>
        <v>2</v>
      </c>
      <c r="F4" s="9">
        <f>IFERROR(VLOOKUP($B4,'[11]11市町別戸数'!$A:$G,5,FALSE),0)</f>
        <v>0</v>
      </c>
      <c r="G4" s="9">
        <f>IFERROR(VLOOKUP($B4,'[11]11市町別戸数'!$A:$G,6,FALSE),0)</f>
        <v>18</v>
      </c>
      <c r="H4" s="9">
        <f>IFERROR(VLOOKUP($B4,'[11]11市町別マンション戸数'!A:C,3,FALSE),0)</f>
        <v>0</v>
      </c>
    </row>
    <row r="5" spans="1:8">
      <c r="A5" s="17"/>
      <c r="B5" s="2" t="s">
        <v>11</v>
      </c>
      <c r="C5" s="9">
        <f>IFERROR(VLOOKUP($B5,'[11]11市町別戸数'!$A:$G,7,FALSE),0)</f>
        <v>99</v>
      </c>
      <c r="D5" s="9">
        <f>IFERROR(VLOOKUP($B5,'[11]11市町別戸数'!$A:$G,3,FALSE),0)</f>
        <v>35</v>
      </c>
      <c r="E5" s="9">
        <f>IFERROR(VLOOKUP($B5,'[11]11市町別戸数'!$A:$G,4,FALSE),0)</f>
        <v>53</v>
      </c>
      <c r="F5" s="9">
        <f>IFERROR(VLOOKUP($B5,'[11]11市町別戸数'!$A:$G,5,FALSE),0)</f>
        <v>0</v>
      </c>
      <c r="G5" s="9">
        <f>IFERROR(VLOOKUP($B5,'[11]11市町別戸数'!$A:$G,6,FALSE),0)</f>
        <v>11</v>
      </c>
      <c r="H5" s="9">
        <f>IFERROR(VLOOKUP($B5,'[11]11市町別マンション戸数'!A:C,3,FALSE),0)</f>
        <v>0</v>
      </c>
    </row>
    <row r="6" spans="1:8">
      <c r="A6" s="17"/>
      <c r="B6" s="2" t="s">
        <v>9</v>
      </c>
      <c r="C6" s="9">
        <f>IFERROR(VLOOKUP($B6,'[11]11市町別戸数'!$A:$G,7,FALSE),0)</f>
        <v>82</v>
      </c>
      <c r="D6" s="9">
        <f>IFERROR(VLOOKUP($B6,'[11]11市町別戸数'!$A:$G,3,FALSE),0)</f>
        <v>38</v>
      </c>
      <c r="E6" s="9">
        <f>IFERROR(VLOOKUP($B6,'[11]11市町別戸数'!$A:$G,4,FALSE),0)</f>
        <v>28</v>
      </c>
      <c r="F6" s="9">
        <f>IFERROR(VLOOKUP($B6,'[11]11市町別戸数'!$A:$G,5,FALSE),0)</f>
        <v>0</v>
      </c>
      <c r="G6" s="9">
        <f>IFERROR(VLOOKUP($B6,'[11]11市町別戸数'!$A:$G,6,FALSE),0)</f>
        <v>16</v>
      </c>
      <c r="H6" s="9">
        <f>IFERROR(VLOOKUP($B6,'[11]11市町別マンション戸数'!A:C,3,FALSE),0)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34</v>
      </c>
      <c r="C8" s="9">
        <f>IFERROR(VLOOKUP($B8,'[11]11市町別戸数'!$A:$G,7,FALSE),0)</f>
        <v>588</v>
      </c>
      <c r="D8" s="9">
        <f>IFERROR(VLOOKUP($B8,'[11]11市町別戸数'!$A:$G,3,FALSE),0)</f>
        <v>108</v>
      </c>
      <c r="E8" s="9">
        <f>IFERROR(VLOOKUP($B8,'[11]11市町別戸数'!$A:$G,4,FALSE),0)</f>
        <v>426</v>
      </c>
      <c r="F8" s="9">
        <f>IFERROR(VLOOKUP($B8,'[11]11市町別戸数'!$A:$G,5,FALSE),0)</f>
        <v>1</v>
      </c>
      <c r="G8" s="9">
        <f>IFERROR(VLOOKUP($B8,'[11]11市町別戸数'!$A:$G,6,FALSE),0)</f>
        <v>53</v>
      </c>
      <c r="H8" s="9">
        <f>IFERROR(VLOOKUP($B8,'[11]11市町別マンション戸数'!A:C,3,FALSE),0)</f>
        <v>9</v>
      </c>
    </row>
    <row r="9" spans="1:8">
      <c r="A9" s="17"/>
      <c r="B9" s="2" t="s">
        <v>30</v>
      </c>
      <c r="C9" s="9">
        <f>IFERROR(VLOOKUP($B9,'[11]11市町別戸数'!$A:$G,7,FALSE),0)</f>
        <v>42</v>
      </c>
      <c r="D9" s="9">
        <f>IFERROR(VLOOKUP($B9,'[11]11市町別戸数'!$A:$G,3,FALSE),0)</f>
        <v>27</v>
      </c>
      <c r="E9" s="9">
        <f>IFERROR(VLOOKUP($B9,'[11]11市町別戸数'!$A:$G,4,FALSE),0)</f>
        <v>0</v>
      </c>
      <c r="F9" s="9">
        <f>IFERROR(VLOOKUP($B9,'[11]11市町別戸数'!$A:$G,5,FALSE),0)</f>
        <v>0</v>
      </c>
      <c r="G9" s="9">
        <f>IFERROR(VLOOKUP($B9,'[11]11市町別戸数'!$A:$G,6,FALSE),0)</f>
        <v>15</v>
      </c>
      <c r="H9" s="9">
        <f>IFERROR(VLOOKUP($B9,'[11]11市町別マンション戸数'!A:C,3,FALSE),0)</f>
        <v>0</v>
      </c>
    </row>
    <row r="10" spans="1:8">
      <c r="A10" s="17"/>
      <c r="B10" s="2" t="s">
        <v>63</v>
      </c>
      <c r="C10" s="9">
        <f>IFERROR(VLOOKUP($B10,'[11]11市町別戸数'!$A:$G,7,FALSE),0)</f>
        <v>1</v>
      </c>
      <c r="D10" s="9">
        <f>IFERROR(VLOOKUP($B10,'[11]11市町別戸数'!$A:$G,3,FALSE),0)</f>
        <v>1</v>
      </c>
      <c r="E10" s="9">
        <f>IFERROR(VLOOKUP($B10,'[11]11市町別戸数'!$A:$G,4,FALSE),0)</f>
        <v>0</v>
      </c>
      <c r="F10" s="9">
        <f>IFERROR(VLOOKUP($B10,'[11]11市町別戸数'!$A:$G,5,FALSE),0)</f>
        <v>0</v>
      </c>
      <c r="G10" s="9">
        <f>IFERROR(VLOOKUP($B10,'[11]11市町別戸数'!$A:$G,6,FALSE),0)</f>
        <v>0</v>
      </c>
      <c r="H10" s="9">
        <f>IFERROR(VLOOKUP($B10,'[11]11市町別マンション戸数'!A:C,3,FALSE),0)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8</v>
      </c>
      <c r="C12" s="9">
        <f>IFERROR(VLOOKUP($B12,'[11]11市町別戸数'!$A:$G,7,FALSE),0)</f>
        <v>50</v>
      </c>
      <c r="D12" s="9">
        <f>IFERROR(VLOOKUP($B12,'[11]11市町別戸数'!$A:$G,3,FALSE),0)</f>
        <v>13</v>
      </c>
      <c r="E12" s="9">
        <f>IFERROR(VLOOKUP($B12,'[11]11市町別戸数'!$A:$G,4,FALSE),0)</f>
        <v>30</v>
      </c>
      <c r="F12" s="9">
        <f>IFERROR(VLOOKUP($B12,'[11]11市町別戸数'!$A:$G,5,FALSE),0)</f>
        <v>0</v>
      </c>
      <c r="G12" s="9">
        <f>IFERROR(VLOOKUP($B12,'[11]11市町別戸数'!$A:$G,6,FALSE),0)</f>
        <v>7</v>
      </c>
      <c r="H12" s="9">
        <f>IFERROR(VLOOKUP($B12,'[11]11市町別マンション戸数'!A:C,3,FALSE),0)</f>
        <v>0</v>
      </c>
    </row>
    <row r="13" spans="1:8">
      <c r="A13" s="17"/>
      <c r="B13" s="2" t="s">
        <v>21</v>
      </c>
      <c r="C13" s="9">
        <f>IFERROR(VLOOKUP($B13,'[11]11市町別戸数'!$A:$G,7,FALSE),0)</f>
        <v>1</v>
      </c>
      <c r="D13" s="9">
        <f>IFERROR(VLOOKUP($B13,'[11]11市町別戸数'!$A:$G,3,FALSE),0)</f>
        <v>1</v>
      </c>
      <c r="E13" s="9">
        <f>IFERROR(VLOOKUP($B13,'[11]11市町別戸数'!$A:$G,4,FALSE),0)</f>
        <v>0</v>
      </c>
      <c r="F13" s="9">
        <f>IFERROR(VLOOKUP($B13,'[11]11市町別戸数'!$A:$G,5,FALSE),0)</f>
        <v>0</v>
      </c>
      <c r="G13" s="9">
        <f>IFERROR(VLOOKUP($B13,'[11]11市町別戸数'!$A:$G,6,FALSE),0)</f>
        <v>0</v>
      </c>
      <c r="H13" s="9">
        <f>IFERROR(VLOOKUP($B13,'[11]11市町別マンション戸数'!A:C,3,FALSE),0)</f>
        <v>0</v>
      </c>
    </row>
    <row r="14" spans="1:8">
      <c r="A14" s="17"/>
      <c r="B14" s="2" t="s">
        <v>45</v>
      </c>
      <c r="C14" s="9">
        <f>IFERROR(VLOOKUP($B14,'[11]11市町別戸数'!$A:$G,7,FALSE),0)</f>
        <v>41</v>
      </c>
      <c r="D14" s="9">
        <f>IFERROR(VLOOKUP($B14,'[11]11市町別戸数'!$A:$G,3,FALSE),0)</f>
        <v>14</v>
      </c>
      <c r="E14" s="9">
        <f>IFERROR(VLOOKUP($B14,'[11]11市町別戸数'!$A:$G,4,FALSE),0)</f>
        <v>15</v>
      </c>
      <c r="F14" s="9">
        <f>IFERROR(VLOOKUP($B14,'[11]11市町別戸数'!$A:$G,5,FALSE),0)</f>
        <v>0</v>
      </c>
      <c r="G14" s="9">
        <f>IFERROR(VLOOKUP($B14,'[11]11市町別戸数'!$A:$G,6,FALSE),0)</f>
        <v>12</v>
      </c>
      <c r="H14" s="9">
        <f>IFERROR(VLOOKUP($B14,'[11]11市町別マンション戸数'!A:C,3,FALSE),0)</f>
        <v>0</v>
      </c>
    </row>
    <row r="15" spans="1:8">
      <c r="A15" s="17"/>
      <c r="B15" s="2" t="s">
        <v>48</v>
      </c>
      <c r="C15" s="9">
        <f>IFERROR(VLOOKUP($B15,'[11]11市町別戸数'!$A:$G,7,FALSE),0)</f>
        <v>40</v>
      </c>
      <c r="D15" s="9">
        <f>IFERROR(VLOOKUP($B15,'[11]11市町別戸数'!$A:$G,3,FALSE),0)</f>
        <v>20</v>
      </c>
      <c r="E15" s="9">
        <f>IFERROR(VLOOKUP($B15,'[11]11市町別戸数'!$A:$G,4,FALSE),0)</f>
        <v>14</v>
      </c>
      <c r="F15" s="9">
        <f>IFERROR(VLOOKUP($B15,'[11]11市町別戸数'!$A:$G,5,FALSE),0)</f>
        <v>0</v>
      </c>
      <c r="G15" s="9">
        <f>IFERROR(VLOOKUP($B15,'[11]11市町別戸数'!$A:$G,6,FALSE),0)</f>
        <v>6</v>
      </c>
      <c r="H15" s="9">
        <f>IFERROR(VLOOKUP($B15,'[11]11市町別マンション戸数'!A:C,3,FALSE),0)</f>
        <v>0</v>
      </c>
    </row>
    <row r="16" spans="1:8">
      <c r="A16" s="17"/>
      <c r="B16" s="2" t="s">
        <v>52</v>
      </c>
      <c r="C16" s="9">
        <f>IFERROR(VLOOKUP($B16,'[11]11市町別戸数'!$A:$G,7,FALSE),0)</f>
        <v>9</v>
      </c>
      <c r="D16" s="9">
        <f>IFERROR(VLOOKUP($B16,'[11]11市町別戸数'!$A:$G,3,FALSE),0)</f>
        <v>7</v>
      </c>
      <c r="E16" s="9">
        <f>IFERROR(VLOOKUP($B16,'[11]11市町別戸数'!$A:$G,4,FALSE),0)</f>
        <v>0</v>
      </c>
      <c r="F16" s="9">
        <f>IFERROR(VLOOKUP($B16,'[11]11市町別戸数'!$A:$G,5,FALSE),0)</f>
        <v>1</v>
      </c>
      <c r="G16" s="9">
        <f>IFERROR(VLOOKUP($B16,'[11]11市町別戸数'!$A:$G,6,FALSE),0)</f>
        <v>1</v>
      </c>
      <c r="H16" s="9">
        <f>IFERROR(VLOOKUP($B16,'[11]11市町別マンション戸数'!A:C,3,FALSE),0)</f>
        <v>0</v>
      </c>
    </row>
    <row r="17" spans="1:8">
      <c r="A17" s="17"/>
      <c r="B17" s="2" t="s">
        <v>55</v>
      </c>
      <c r="C17" s="9">
        <f>IFERROR(VLOOKUP($B17,'[11]11市町別戸数'!$A:$G,7,FALSE),0)</f>
        <v>16</v>
      </c>
      <c r="D17" s="9">
        <f>IFERROR(VLOOKUP($B17,'[11]11市町別戸数'!$A:$G,3,FALSE),0)</f>
        <v>13</v>
      </c>
      <c r="E17" s="9">
        <f>IFERROR(VLOOKUP($B17,'[11]11市町別戸数'!$A:$G,4,FALSE),0)</f>
        <v>0</v>
      </c>
      <c r="F17" s="9">
        <f>IFERROR(VLOOKUP($B17,'[11]11市町別戸数'!$A:$G,5,FALSE),0)</f>
        <v>0</v>
      </c>
      <c r="G17" s="9">
        <f>IFERROR(VLOOKUP($B17,'[11]11市町別戸数'!$A:$G,6,FALSE),0)</f>
        <v>3</v>
      </c>
      <c r="H17" s="9">
        <f>IFERROR(VLOOKUP($B17,'[11]11市町別マンション戸数'!A:C,3,FALSE),0)</f>
        <v>0</v>
      </c>
    </row>
    <row r="18" spans="1:8">
      <c r="A18" s="17"/>
      <c r="B18" s="2" t="s">
        <v>12</v>
      </c>
      <c r="C18" s="9">
        <f>IFERROR(VLOOKUP($B18,'[11]11市町別戸数'!$A:$G,7,FALSE),0)</f>
        <v>85</v>
      </c>
      <c r="D18" s="9">
        <f>IFERROR(VLOOKUP($B18,'[11]11市町別戸数'!$A:$G,3,FALSE),0)</f>
        <v>44</v>
      </c>
      <c r="E18" s="9">
        <f>IFERROR(VLOOKUP($B18,'[11]11市町別戸数'!$A:$G,4,FALSE),0)</f>
        <v>28</v>
      </c>
      <c r="F18" s="9">
        <f>IFERROR(VLOOKUP($B18,'[11]11市町別戸数'!$A:$G,5,FALSE),0)</f>
        <v>0</v>
      </c>
      <c r="G18" s="9">
        <f>IFERROR(VLOOKUP($B18,'[11]11市町別戸数'!$A:$G,6,FALSE),0)</f>
        <v>13</v>
      </c>
      <c r="H18" s="9">
        <f>IFERROR(VLOOKUP($B18,'[11]11市町別マンション戸数'!A:C,3,FALSE),0)</f>
        <v>0</v>
      </c>
    </row>
    <row r="19" spans="1:8">
      <c r="A19" s="17"/>
      <c r="B19" s="2" t="s">
        <v>43</v>
      </c>
      <c r="C19" s="9">
        <f>IFERROR(VLOOKUP($B19,'[11]11市町別戸数'!$A:$G,7,FALSE),0)</f>
        <v>80</v>
      </c>
      <c r="D19" s="9">
        <f>IFERROR(VLOOKUP($B19,'[11]11市町別戸数'!$A:$G,3,FALSE),0)</f>
        <v>34</v>
      </c>
      <c r="E19" s="9">
        <f>IFERROR(VLOOKUP($B19,'[11]11市町別戸数'!$A:$G,4,FALSE),0)</f>
        <v>36</v>
      </c>
      <c r="F19" s="9">
        <f>IFERROR(VLOOKUP($B19,'[11]11市町別戸数'!$A:$G,5,FALSE),0)</f>
        <v>0</v>
      </c>
      <c r="G19" s="9">
        <f>IFERROR(VLOOKUP($B19,'[11]11市町別戸数'!$A:$G,6,FALSE),0)</f>
        <v>10</v>
      </c>
      <c r="H19" s="9">
        <f>IFERROR(VLOOKUP($B19,'[11]11市町別マンション戸数'!A:C,3,FALSE),0)</f>
        <v>0</v>
      </c>
    </row>
    <row r="20" spans="1:8">
      <c r="A20" s="17"/>
      <c r="B20" s="2" t="s">
        <v>26</v>
      </c>
      <c r="C20" s="9">
        <f>IFERROR(VLOOKUP($B20,'[11]11市町別戸数'!$A:$G,7,FALSE),0)</f>
        <v>36</v>
      </c>
      <c r="D20" s="9">
        <f>IFERROR(VLOOKUP($B20,'[11]11市町別戸数'!$A:$G,3,FALSE),0)</f>
        <v>24</v>
      </c>
      <c r="E20" s="9">
        <f>IFERROR(VLOOKUP($B20,'[11]11市町別戸数'!$A:$G,4,FALSE),0)</f>
        <v>8</v>
      </c>
      <c r="F20" s="9">
        <f>IFERROR(VLOOKUP($B20,'[11]11市町別戸数'!$A:$G,5,FALSE),0)</f>
        <v>0</v>
      </c>
      <c r="G20" s="9">
        <f>IFERROR(VLOOKUP($B20,'[11]11市町別戸数'!$A:$G,6,FALSE),0)</f>
        <v>4</v>
      </c>
      <c r="H20" s="9">
        <f>IFERROR(VLOOKUP($B20,'[11]11市町別マンション戸数'!A:C,3,FALSE),0)</f>
        <v>0</v>
      </c>
    </row>
    <row r="21" spans="1:8">
      <c r="A21" s="17"/>
      <c r="B21" s="2" t="s">
        <v>0</v>
      </c>
      <c r="C21" s="9">
        <f>IFERROR(VLOOKUP($B21,'[11]11市町別戸数'!$A:$G,7,FALSE),0)</f>
        <v>48</v>
      </c>
      <c r="D21" s="9">
        <f>IFERROR(VLOOKUP($B21,'[11]11市町別戸数'!$A:$G,3,FALSE),0)</f>
        <v>31</v>
      </c>
      <c r="E21" s="9">
        <f>IFERROR(VLOOKUP($B21,'[11]11市町別戸数'!$A:$G,4,FALSE),0)</f>
        <v>8</v>
      </c>
      <c r="F21" s="9">
        <f>IFERROR(VLOOKUP($B21,'[11]11市町別戸数'!$A:$G,5,FALSE),0)</f>
        <v>0</v>
      </c>
      <c r="G21" s="9">
        <f>IFERROR(VLOOKUP($B21,'[11]11市町別戸数'!$A:$G,6,FALSE),0)</f>
        <v>9</v>
      </c>
      <c r="H21" s="9">
        <f>IFERROR(VLOOKUP($B21,'[11]11市町別マンション戸数'!A:C,3,FALSE),0)</f>
        <v>0</v>
      </c>
    </row>
    <row r="22" spans="1:8">
      <c r="A22" s="17"/>
      <c r="B22" s="2" t="s">
        <v>44</v>
      </c>
      <c r="C22" s="9">
        <f>IFERROR(VLOOKUP($B22,'[11]11市町別戸数'!$A:$G,7,FALSE),0)</f>
        <v>54</v>
      </c>
      <c r="D22" s="9">
        <f>IFERROR(VLOOKUP($B22,'[11]11市町別戸数'!$A:$G,3,FALSE),0)</f>
        <v>24</v>
      </c>
      <c r="E22" s="9">
        <f>IFERROR(VLOOKUP($B22,'[11]11市町別戸数'!$A:$G,4,FALSE),0)</f>
        <v>24</v>
      </c>
      <c r="F22" s="9">
        <f>IFERROR(VLOOKUP($B22,'[11]11市町別戸数'!$A:$G,5,FALSE),0)</f>
        <v>0</v>
      </c>
      <c r="G22" s="9">
        <f>IFERROR(VLOOKUP($B22,'[11]11市町別戸数'!$A:$G,6,FALSE),0)</f>
        <v>6</v>
      </c>
      <c r="H22" s="9">
        <f>IFERROR(VLOOKUP($B22,'[11]11市町別マンション戸数'!A:C,3,FALSE),0)</f>
        <v>0</v>
      </c>
    </row>
    <row r="23" spans="1:8">
      <c r="A23" s="17"/>
      <c r="B23" s="2" t="s">
        <v>53</v>
      </c>
      <c r="C23" s="9">
        <f>IFERROR(VLOOKUP($B23,'[11]11市町別戸数'!$A:$G,7,FALSE),0)</f>
        <v>87</v>
      </c>
      <c r="D23" s="9">
        <f>IFERROR(VLOOKUP($B23,'[11]11市町別戸数'!$A:$G,3,FALSE),0)</f>
        <v>17</v>
      </c>
      <c r="E23" s="9">
        <f>IFERROR(VLOOKUP($B23,'[11]11市町別戸数'!$A:$G,4,FALSE),0)</f>
        <v>44</v>
      </c>
      <c r="F23" s="9">
        <f>IFERROR(VLOOKUP($B23,'[11]11市町別戸数'!$A:$G,5,FALSE),0)</f>
        <v>0</v>
      </c>
      <c r="G23" s="9">
        <f>IFERROR(VLOOKUP($B23,'[11]11市町別戸数'!$A:$G,6,FALSE),0)</f>
        <v>26</v>
      </c>
      <c r="H23" s="9">
        <f>IFERROR(VLOOKUP($B23,'[11]11市町別マンション戸数'!A:C,3,FALSE),0)</f>
        <v>0</v>
      </c>
    </row>
    <row r="24" spans="1:8">
      <c r="A24" s="17"/>
      <c r="B24" s="2" t="s">
        <v>20</v>
      </c>
      <c r="C24" s="9">
        <f>IFERROR(VLOOKUP($B24,'[11]11市町別戸数'!$A:$G,7,FALSE),0)</f>
        <v>34</v>
      </c>
      <c r="D24" s="9">
        <f>IFERROR(VLOOKUP($B24,'[11]11市町別戸数'!$A:$G,3,FALSE),0)</f>
        <v>19</v>
      </c>
      <c r="E24" s="9">
        <f>IFERROR(VLOOKUP($B24,'[11]11市町別戸数'!$A:$G,4,FALSE),0)</f>
        <v>12</v>
      </c>
      <c r="F24" s="9">
        <f>IFERROR(VLOOKUP($B24,'[11]11市町別戸数'!$A:$G,5,FALSE),0)</f>
        <v>0</v>
      </c>
      <c r="G24" s="9">
        <f>IFERROR(VLOOKUP($B24,'[11]11市町別戸数'!$A:$G,6,FALSE),0)</f>
        <v>3</v>
      </c>
      <c r="H24" s="9">
        <f>IFERROR(VLOOKUP($B24,'[11]11市町別マンション戸数'!A:C,3,FALSE),0)</f>
        <v>0</v>
      </c>
    </row>
    <row r="25" spans="1:8">
      <c r="A25" s="17"/>
      <c r="B25" s="2" t="s">
        <v>51</v>
      </c>
      <c r="C25" s="9">
        <f>IFERROR(VLOOKUP($B25,'[11]11市町別戸数'!$A:$G,7,FALSE),0)</f>
        <v>2</v>
      </c>
      <c r="D25" s="9">
        <f>IFERROR(VLOOKUP($B25,'[11]11市町別戸数'!$A:$G,3,FALSE),0)</f>
        <v>2</v>
      </c>
      <c r="E25" s="9">
        <f>IFERROR(VLOOKUP($B25,'[11]11市町別戸数'!$A:$G,4,FALSE),0)</f>
        <v>0</v>
      </c>
      <c r="F25" s="9">
        <f>IFERROR(VLOOKUP($B25,'[11]11市町別戸数'!$A:$G,5,FALSE),0)</f>
        <v>0</v>
      </c>
      <c r="G25" s="9">
        <f>IFERROR(VLOOKUP($B25,'[11]11市町別戸数'!$A:$G,6,FALSE),0)</f>
        <v>0</v>
      </c>
      <c r="H25" s="9">
        <f>IFERROR(VLOOKUP($B25,'[11]11市町別マンション戸数'!A:C,3,FALSE),0)</f>
        <v>0</v>
      </c>
    </row>
    <row r="26" spans="1:8">
      <c r="A26" s="17"/>
      <c r="B26" s="2" t="s">
        <v>35</v>
      </c>
      <c r="C26" s="9">
        <f>IFERROR(VLOOKUP($B26,'[11]11市町別戸数'!$A:$G,7,FALSE),0)</f>
        <v>8</v>
      </c>
      <c r="D26" s="9">
        <f>IFERROR(VLOOKUP($B26,'[11]11市町別戸数'!$A:$G,3,FALSE),0)</f>
        <v>8</v>
      </c>
      <c r="E26" s="9">
        <f>IFERROR(VLOOKUP($B26,'[11]11市町別戸数'!$A:$G,4,FALSE),0)</f>
        <v>0</v>
      </c>
      <c r="F26" s="9">
        <f>IFERROR(VLOOKUP($B26,'[11]11市町別戸数'!$A:$G,5,FALSE),0)</f>
        <v>0</v>
      </c>
      <c r="G26" s="9">
        <f>IFERROR(VLOOKUP($B26,'[11]11市町別戸数'!$A:$G,6,FALSE),0)</f>
        <v>0</v>
      </c>
      <c r="H26" s="9">
        <f>IFERROR(VLOOKUP($B26,'[11]11市町別マンション戸数'!A:C,3,FALSE),0)</f>
        <v>0</v>
      </c>
    </row>
    <row r="27" spans="1:8">
      <c r="A27" s="17"/>
      <c r="B27" s="2" t="s">
        <v>3</v>
      </c>
      <c r="C27" s="9">
        <f>IFERROR(VLOOKUP($B27,'[11]11市町別戸数'!$A:$G,7,FALSE),0)</f>
        <v>31</v>
      </c>
      <c r="D27" s="9">
        <f>IFERROR(VLOOKUP($B27,'[11]11市町別戸数'!$A:$G,3,FALSE),0)</f>
        <v>5</v>
      </c>
      <c r="E27" s="9">
        <f>IFERROR(VLOOKUP($B27,'[11]11市町別戸数'!$A:$G,4,FALSE),0)</f>
        <v>22</v>
      </c>
      <c r="F27" s="9">
        <f>IFERROR(VLOOKUP($B27,'[11]11市町別戸数'!$A:$G,5,FALSE),0)</f>
        <v>0</v>
      </c>
      <c r="G27" s="9">
        <f>IFERROR(VLOOKUP($B27,'[11]11市町別戸数'!$A:$G,6,FALSE),0)</f>
        <v>4</v>
      </c>
      <c r="H27" s="9">
        <f>IFERROR(VLOOKUP($B27,'[11]11市町別マンション戸数'!A:C,3,FALSE),0)</f>
        <v>0</v>
      </c>
    </row>
    <row r="28" spans="1:8">
      <c r="A28" s="17"/>
      <c r="B28" s="2" t="s">
        <v>50</v>
      </c>
      <c r="C28" s="9">
        <f>IFERROR(VLOOKUP($B28,'[11]11市町別戸数'!$A:$G,7,FALSE),0)</f>
        <v>2</v>
      </c>
      <c r="D28" s="9">
        <f>IFERROR(VLOOKUP($B28,'[11]11市町別戸数'!$A:$G,3,FALSE),0)</f>
        <v>2</v>
      </c>
      <c r="E28" s="9">
        <f>IFERROR(VLOOKUP($B28,'[11]11市町別戸数'!$A:$G,4,FALSE),0)</f>
        <v>0</v>
      </c>
      <c r="F28" s="9">
        <f>IFERROR(VLOOKUP($B28,'[11]11市町別戸数'!$A:$G,5,FALSE),0)</f>
        <v>0</v>
      </c>
      <c r="G28" s="9">
        <f>IFERROR(VLOOKUP($B28,'[11]11市町別戸数'!$A:$G,6,FALSE),0)</f>
        <v>0</v>
      </c>
      <c r="H28" s="9">
        <f>IFERROR(VLOOKUP($B28,'[11]11市町別マンション戸数'!A:C,3,FALSE),0)</f>
        <v>0</v>
      </c>
    </row>
    <row r="29" spans="1:8">
      <c r="A29" s="17"/>
      <c r="B29" s="2" t="s">
        <v>28</v>
      </c>
      <c r="C29" s="9">
        <f>IFERROR(VLOOKUP($B29,'[11]11市町別戸数'!$A:$G,7,FALSE),0)</f>
        <v>1</v>
      </c>
      <c r="D29" s="9">
        <f>IFERROR(VLOOKUP($B29,'[11]11市町別戸数'!$A:$G,3,FALSE),0)</f>
        <v>1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1:8">
      <c r="A30" s="17"/>
      <c r="B30" s="2" t="s">
        <v>25</v>
      </c>
      <c r="C30" s="9">
        <f>IFERROR(VLOOKUP($B30,'[11]11市町別戸数'!$A:$G,7,FALSE),0)</f>
        <v>12</v>
      </c>
      <c r="D30" s="9">
        <f>IFERROR(VLOOKUP($B30,'[11]11市町別戸数'!$A:$G,3,FALSE),0)</f>
        <v>8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4</v>
      </c>
      <c r="H30" s="9">
        <f>IFERROR(VLOOKUP($B30,'[11]11市町別マンション戸数'!A:C,3,FALSE),0)</f>
        <v>0</v>
      </c>
    </row>
    <row r="31" spans="1:8">
      <c r="A31" s="17"/>
      <c r="B31" s="2" t="s">
        <v>16</v>
      </c>
      <c r="C31" s="9">
        <f>IFERROR(VLOOKUP($B31,'[11]11市町別戸数'!$A:$G,7,FALSE),0)</f>
        <v>5</v>
      </c>
      <c r="D31" s="9">
        <f>IFERROR(VLOOKUP($B31,'[11]11市町別戸数'!$A:$G,3,FALSE),0)</f>
        <v>4</v>
      </c>
      <c r="E31" s="9">
        <f>IFERROR(VLOOKUP($B31,'[11]11市町別戸数'!$A:$G,4,FALSE),0)</f>
        <v>0</v>
      </c>
      <c r="F31" s="9">
        <f>IFERROR(VLOOKUP($B31,'[11]11市町別戸数'!$A:$G,5,FALSE),0)</f>
        <v>0</v>
      </c>
      <c r="G31" s="9">
        <f>IFERROR(VLOOKUP($B31,'[11]11市町別戸数'!$A:$G,6,FALSE),0)</f>
        <v>1</v>
      </c>
      <c r="H31" s="9">
        <f>IFERROR(VLOOKUP($B31,'[11]11市町別マンション戸数'!A:C,3,FALSE),0)</f>
        <v>0</v>
      </c>
    </row>
    <row r="32" spans="1:8">
      <c r="A32" s="17"/>
      <c r="B32" s="2" t="s">
        <v>23</v>
      </c>
      <c r="C32" s="9">
        <f>IFERROR(VLOOKUP($B32,'[11]11市町別戸数'!$A:$G,7,FALSE),0)</f>
        <v>9</v>
      </c>
      <c r="D32" s="9">
        <f>IFERROR(VLOOKUP($B32,'[11]11市町別戸数'!$A:$G,3,FALSE),0)</f>
        <v>9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0</v>
      </c>
      <c r="H32" s="9">
        <f>IFERROR(VLOOKUP($B32,'[11]11市町別マンション戸数'!A:C,3,FALSE),0)</f>
        <v>0</v>
      </c>
    </row>
    <row r="33" spans="1:8">
      <c r="A33" s="17"/>
      <c r="B33" s="2" t="s">
        <v>15</v>
      </c>
      <c r="C33" s="9">
        <f>IFERROR(VLOOKUP($B33,'[11]11市町別戸数'!$A:$G,7,FALSE),0)</f>
        <v>2</v>
      </c>
      <c r="D33" s="9">
        <f>IFERROR(VLOOKUP($B33,'[11]11市町別戸数'!$A:$G,3,FALSE),0)</f>
        <v>2</v>
      </c>
      <c r="E33" s="9">
        <f>IFERROR(VLOOKUP($B33,'[11]11市町別戸数'!$A:$G,4,FALSE),0)</f>
        <v>0</v>
      </c>
      <c r="F33" s="9">
        <f>IFERROR(VLOOKUP($B33,'[11]11市町別戸数'!$A:$G,5,FALSE),0)</f>
        <v>0</v>
      </c>
      <c r="G33" s="9">
        <f>IFERROR(VLOOKUP($B33,'[11]11市町別戸数'!$A:$G,6,FALSE),0)</f>
        <v>0</v>
      </c>
      <c r="H33" s="9">
        <f>IFERROR(VLOOKUP($B33,'[11]11市町別マンション戸数'!A:C,3,FALSE),0)</f>
        <v>0</v>
      </c>
    </row>
    <row r="34" spans="1:8">
      <c r="A34" s="17"/>
      <c r="B34" s="3" t="s">
        <v>60</v>
      </c>
      <c r="C34" s="9">
        <f>IFERROR(VLOOKUP($B34,'[11]11市町別戸数'!$A:$G,7,FALSE),0)</f>
        <v>1</v>
      </c>
      <c r="D34" s="9">
        <f>IFERROR(VLOOKUP($B34,'[11]11市町別戸数'!$A:$G,3,FALSE),0)</f>
        <v>1</v>
      </c>
      <c r="E34" s="9">
        <f>IFERROR(VLOOKUP($B34,'[11]11市町別戸数'!$A:$G,4,FALSE),0)</f>
        <v>0</v>
      </c>
      <c r="F34" s="9">
        <f>IFERROR(VLOOKUP($B34,'[11]11市町別戸数'!$A:$G,5,FALSE),0)</f>
        <v>0</v>
      </c>
      <c r="G34" s="9">
        <f>IFERROR(VLOOKUP($B34,'[11]11市町別戸数'!$A:$G,6,FALSE),0)</f>
        <v>0</v>
      </c>
      <c r="H34" s="9">
        <f>IFERROR(VLOOKUP($B34,'[11]11市町別マンション戸数'!A:C,3,FALSE),0)</f>
        <v>0</v>
      </c>
    </row>
    <row r="35" spans="1:8">
      <c r="A35" s="17"/>
      <c r="B35" s="2" t="s">
        <v>56</v>
      </c>
      <c r="C35" s="9">
        <f>IFERROR(VLOOKUP($B35,'[11]11市町別戸数'!$A:$G,7,FALSE),0)</f>
        <v>1</v>
      </c>
      <c r="D35" s="9">
        <f>IFERROR(VLOOKUP($B35,'[11]11市町別戸数'!$A:$G,3,FALSE),0)</f>
        <v>1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1:8">
      <c r="A36" s="17"/>
      <c r="B36" s="2" t="s">
        <v>13</v>
      </c>
      <c r="C36" s="9">
        <f>IFERROR(VLOOKUP($B36,'[11]11市町別戸数'!$A:$G,7,FALSE),0)</f>
        <v>0</v>
      </c>
      <c r="D36" s="9">
        <f>IFERROR(VLOOKUP($B36,'[11]11市町別戸数'!$A:$G,3,FALSE),0)</f>
        <v>0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0</v>
      </c>
      <c r="H36" s="9">
        <f>IFERROR(VLOOKUP($B36,'[11]11市町別マンション戸数'!A:C,3,FALSE),0)</f>
        <v>0</v>
      </c>
    </row>
    <row r="37" spans="1:8">
      <c r="A37" s="17"/>
      <c r="B37" s="3" t="s">
        <v>27</v>
      </c>
      <c r="C37" s="9">
        <f>IFERROR(VLOOKUP($B37,'[11]11市町別戸数'!$A:$G,7,FALSE),0)</f>
        <v>0</v>
      </c>
      <c r="D37" s="9">
        <f>IFERROR(VLOOKUP($B37,'[11]11市町別戸数'!$A:$G,3,FALSE),0)</f>
        <v>0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1:8">
      <c r="A38" s="17"/>
      <c r="B38" s="2" t="s">
        <v>24</v>
      </c>
      <c r="C38" s="9">
        <f>IFERROR(VLOOKUP($B38,'[11]11市町別戸数'!$A:$G,7,FALSE),0)</f>
        <v>29</v>
      </c>
      <c r="D38" s="9">
        <f>IFERROR(VLOOKUP($B38,'[11]11市町別戸数'!$A:$G,3,FALSE),0)</f>
        <v>1</v>
      </c>
      <c r="E38" s="9">
        <f>IFERROR(VLOOKUP($B38,'[11]11市町別戸数'!$A:$G,4,FALSE),0)</f>
        <v>27</v>
      </c>
      <c r="F38" s="9">
        <f>IFERROR(VLOOKUP($B38,'[11]11市町別戸数'!$A:$G,5,FALSE),0)</f>
        <v>0</v>
      </c>
      <c r="G38" s="9">
        <f>IFERROR(VLOOKUP($B38,'[11]11市町別戸数'!$A:$G,6,FALSE),0)</f>
        <v>1</v>
      </c>
      <c r="H38" s="9">
        <f>IFERROR(VLOOKUP($B38,'[11]11市町別マンション戸数'!A:C,3,FALSE),0)</f>
        <v>0</v>
      </c>
    </row>
    <row r="39" spans="1:8">
      <c r="A39" s="17"/>
      <c r="B39" s="2" t="s">
        <v>49</v>
      </c>
      <c r="C39" s="9">
        <f>IFERROR(VLOOKUP($B39,'[11]11市町別戸数'!$A:$G,7,FALSE),0)</f>
        <v>3</v>
      </c>
      <c r="D39" s="9">
        <f>IFERROR(VLOOKUP($B39,'[11]11市町別戸数'!$A:$G,3,FALSE),0)</f>
        <v>3</v>
      </c>
      <c r="E39" s="9">
        <f>IFERROR(VLOOKUP($B39,'[11]11市町別戸数'!$A:$G,4,FALSE),0)</f>
        <v>0</v>
      </c>
      <c r="F39" s="9">
        <f>IFERROR(VLOOKUP($B39,'[11]11市町別戸数'!$A:$G,5,FALSE),0)</f>
        <v>0</v>
      </c>
      <c r="G39" s="9">
        <f>IFERROR(VLOOKUP($B39,'[11]11市町別戸数'!$A:$G,6,FALSE),0)</f>
        <v>0</v>
      </c>
      <c r="H39" s="9">
        <f>IFERROR(VLOOKUP($B39,'[11]11市町別マンション戸数'!A:C,3,FALSE),0)</f>
        <v>0</v>
      </c>
    </row>
    <row r="40" spans="1:8">
      <c r="A40" s="17"/>
      <c r="B40" s="2" t="s">
        <v>14</v>
      </c>
      <c r="C40" s="9">
        <f>IFERROR(VLOOKUP($B40,'[11]11市町別戸数'!$A:$G,7,FALSE),0)</f>
        <v>18</v>
      </c>
      <c r="D40" s="9">
        <f>IFERROR(VLOOKUP($B40,'[11]11市町別戸数'!$A:$G,3,FALSE),0)</f>
        <v>12</v>
      </c>
      <c r="E40" s="9">
        <f>IFERROR(VLOOKUP($B40,'[11]11市町別戸数'!$A:$G,4,FALSE),0)</f>
        <v>6</v>
      </c>
      <c r="F40" s="9">
        <f>IFERROR(VLOOKUP($B40,'[11]11市町別戸数'!$A:$G,5,FALSE),0)</f>
        <v>0</v>
      </c>
      <c r="G40" s="9">
        <f>IFERROR(VLOOKUP($B40,'[11]11市町別戸数'!$A:$G,6,FALSE),0)</f>
        <v>0</v>
      </c>
      <c r="H40" s="9">
        <f>IFERROR(VLOOKUP($B40,'[11]11市町別マンション戸数'!A:C,3,FALSE),0)</f>
        <v>0</v>
      </c>
    </row>
    <row r="41" spans="1:8">
      <c r="A41" s="17"/>
      <c r="B41" s="2" t="s">
        <v>1</v>
      </c>
      <c r="C41" s="9">
        <f>IFERROR(VLOOKUP($B41,'[11]11市町別戸数'!$A:$G,7,FALSE),0)</f>
        <v>14</v>
      </c>
      <c r="D41" s="9">
        <f>IFERROR(VLOOKUP($B41,'[11]11市町別戸数'!$A:$G,3,FALSE),0)</f>
        <v>4</v>
      </c>
      <c r="E41" s="9">
        <f>IFERROR(VLOOKUP($B41,'[11]11市町別戸数'!$A:$G,4,FALSE),0)</f>
        <v>10</v>
      </c>
      <c r="F41" s="9">
        <f>IFERROR(VLOOKUP($B41,'[11]11市町別戸数'!$A:$G,5,FALSE),0)</f>
        <v>0</v>
      </c>
      <c r="G41" s="9">
        <f>IFERROR(VLOOKUP($B41,'[11]11市町別戸数'!$A:$G,6,FALSE),0)</f>
        <v>0</v>
      </c>
      <c r="H41" s="9">
        <f>IFERROR(VLOOKUP($B41,'[11]11市町別マンション戸数'!A:C,3,FALSE),0)</f>
        <v>0</v>
      </c>
    </row>
    <row r="42" spans="1:8">
      <c r="A42" s="17"/>
      <c r="B42" s="2" t="s">
        <v>46</v>
      </c>
      <c r="C42" s="9">
        <f>IFERROR(VLOOKUP($B42,'[11]11市町別戸数'!$A:$G,7,FALSE),0)</f>
        <v>8</v>
      </c>
      <c r="D42" s="9">
        <f>IFERROR(VLOOKUP($B42,'[11]11市町別戸数'!$A:$G,3,FALSE),0)</f>
        <v>6</v>
      </c>
      <c r="E42" s="9">
        <f>IFERROR(VLOOKUP($B42,'[11]11市町別戸数'!$A:$G,4,FALSE),0)</f>
        <v>0</v>
      </c>
      <c r="F42" s="9">
        <f>IFERROR(VLOOKUP($B42,'[11]11市町別戸数'!$A:$G,5,FALSE),0)</f>
        <v>0</v>
      </c>
      <c r="G42" s="9">
        <f>IFERROR(VLOOKUP($B42,'[11]11市町別戸数'!$A:$G,6,FALSE),0)</f>
        <v>2</v>
      </c>
      <c r="H42" s="9">
        <f>IFERROR(VLOOKUP($B42,'[11]11市町別マンション戸数'!A:C,3,FALSE),0)</f>
        <v>0</v>
      </c>
    </row>
    <row r="43" spans="1:8">
      <c r="A43" s="17"/>
      <c r="B43" s="2" t="s">
        <v>4</v>
      </c>
      <c r="C43" s="9">
        <f>IFERROR(VLOOKUP($B43,'[11]11市町別戸数'!$A:$G,7,FALSE),0)</f>
        <v>1</v>
      </c>
      <c r="D43" s="9">
        <f>IFERROR(VLOOKUP($B43,'[11]11市町別戸数'!$A:$G,3,FALSE),0)</f>
        <v>1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0</v>
      </c>
      <c r="H43" s="9">
        <f>IFERROR(VLOOKUP($B43,'[11]11市町別マンション戸数'!A:C,3,FALSE),0)</f>
        <v>0</v>
      </c>
    </row>
    <row r="44" spans="1:8">
      <c r="A44" s="17"/>
      <c r="B44" s="4" t="s">
        <v>59</v>
      </c>
      <c r="C44" s="9">
        <f>IFERROR(VLOOKUP($B44,'[11]11市町別戸数'!$A:$G,7,FALSE),0)</f>
        <v>5</v>
      </c>
      <c r="D44" s="9">
        <f>IFERROR(VLOOKUP($B44,'[11]11市町別戸数'!$A:$G,3,FALSE),0)</f>
        <v>4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1</v>
      </c>
      <c r="H44" s="9">
        <f>IFERROR(VLOOKUP($B44,'[11]11市町別マンション戸数'!A:C,3,FALSE),0)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22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21" t="s">
        <v>57</v>
      </c>
      <c r="D4" s="1" t="s">
        <v>54</v>
      </c>
      <c r="E4" s="1" t="s">
        <v>10</v>
      </c>
      <c r="F4" s="23" t="s">
        <v>62</v>
      </c>
      <c r="G4" s="1" t="s">
        <v>17</v>
      </c>
      <c r="H4" s="15" t="s">
        <v>18</v>
      </c>
    </row>
    <row r="5" spans="2:8">
      <c r="B5" s="2" t="s">
        <v>32</v>
      </c>
      <c r="C5" s="22">
        <f>IFERROR(VLOOKUP($B5,'[10]11市町別戸数'!$A:$G,7,FALSE),0)</f>
        <v>112</v>
      </c>
      <c r="D5" s="22">
        <f>IFERROR(VLOOKUP($B5,'[10]11市町別戸数'!$A:$G,3,FALSE),0)</f>
        <v>55</v>
      </c>
      <c r="E5" s="22">
        <f>IFERROR(VLOOKUP($B5,'[10]11市町別戸数'!$A:$G,4,FALSE),0)</f>
        <v>43</v>
      </c>
      <c r="F5" s="22">
        <f>IFERROR(VLOOKUP($B5,'[10]11市町別戸数'!$A:$G,5,FALSE),0)</f>
        <v>1</v>
      </c>
      <c r="G5" s="22">
        <f>IFERROR(VLOOKUP($B5,'[10]11市町別戸数'!$A:$G,6,FALSE),0)</f>
        <v>13</v>
      </c>
      <c r="H5" s="22">
        <f>IFERROR(VLOOKUP($B5,'[10]11市町別マンション戸数'!A:C,3,FALSE),0)</f>
        <v>0</v>
      </c>
    </row>
    <row r="6" spans="2:8">
      <c r="B6" s="2" t="s">
        <v>11</v>
      </c>
      <c r="C6" s="22">
        <f>IFERROR(VLOOKUP($B6,'[10]11市町別戸数'!$A:$G,7,FALSE),0)</f>
        <v>151</v>
      </c>
      <c r="D6" s="22">
        <f>IFERROR(VLOOKUP($B6,'[10]11市町別戸数'!$A:$G,3,FALSE),0)</f>
        <v>34</v>
      </c>
      <c r="E6" s="22">
        <f>IFERROR(VLOOKUP($B6,'[10]11市町別戸数'!$A:$G,4,FALSE),0)</f>
        <v>53</v>
      </c>
      <c r="F6" s="22">
        <f>IFERROR(VLOOKUP($B6,'[10]11市町別戸数'!$A:$G,5,FALSE),0)</f>
        <v>3</v>
      </c>
      <c r="G6" s="22">
        <f>IFERROR(VLOOKUP($B6,'[10]11市町別戸数'!$A:$G,6,FALSE),0)</f>
        <v>61</v>
      </c>
      <c r="H6" s="22">
        <f>IFERROR(VLOOKUP($B6,'[10]11市町別マンション戸数'!A:C,3,FALSE),0)</f>
        <v>53</v>
      </c>
    </row>
    <row r="7" spans="2:8">
      <c r="B7" s="2" t="s">
        <v>9</v>
      </c>
      <c r="C7" s="22">
        <f>IFERROR(VLOOKUP($B7,'[10]11市町別戸数'!$A:$G,7,FALSE),0)</f>
        <v>96</v>
      </c>
      <c r="D7" s="22">
        <f>IFERROR(VLOOKUP($B7,'[10]11市町別戸数'!$A:$G,3,FALSE),0)</f>
        <v>44</v>
      </c>
      <c r="E7" s="22">
        <f>IFERROR(VLOOKUP($B7,'[10]11市町別戸数'!$A:$G,4,FALSE),0)</f>
        <v>35</v>
      </c>
      <c r="F7" s="22">
        <f>IFERROR(VLOOKUP($B7,'[10]11市町別戸数'!$A:$G,5,FALSE),0)</f>
        <v>1</v>
      </c>
      <c r="G7" s="22">
        <f>IFERROR(VLOOKUP($B7,'[10]11市町別戸数'!$A:$G,6,FALSE),0)</f>
        <v>16</v>
      </c>
      <c r="H7" s="22">
        <f>IFERROR(VLOOKUP($B7,'[10]11市町別マンション戸数'!A:C,3,FALSE),0)</f>
        <v>0</v>
      </c>
    </row>
    <row r="8" spans="2:8">
      <c r="B8" s="2" t="s">
        <v>33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34</v>
      </c>
      <c r="C9" s="22">
        <f>IFERROR(VLOOKUP($B9,'[10]11市町別戸数'!$A:$G,7,FALSE),0)</f>
        <v>358</v>
      </c>
      <c r="D9" s="22">
        <f>IFERROR(VLOOKUP($B9,'[10]11市町別戸数'!$A:$G,3,FALSE),0)</f>
        <v>109</v>
      </c>
      <c r="E9" s="22">
        <f>IFERROR(VLOOKUP($B9,'[10]11市町別戸数'!$A:$G,4,FALSE),0)</f>
        <v>193</v>
      </c>
      <c r="F9" s="22">
        <f>IFERROR(VLOOKUP($B9,'[10]11市町別戸数'!$A:$G,5,FALSE),0)</f>
        <v>1</v>
      </c>
      <c r="G9" s="22">
        <f>IFERROR(VLOOKUP($B9,'[10]11市町別戸数'!$A:$G,6,FALSE),0)</f>
        <v>55</v>
      </c>
      <c r="H9" s="22">
        <f>IFERROR(VLOOKUP($B9,'[10]11市町別マンション戸数'!A:C,3,FALSE),0)</f>
        <v>0</v>
      </c>
    </row>
    <row r="10" spans="2:8">
      <c r="B10" s="2" t="s">
        <v>30</v>
      </c>
      <c r="C10" s="22">
        <f>IFERROR(VLOOKUP($B10,'[10]11市町別戸数'!$A:$G,7,FALSE),0)</f>
        <v>63</v>
      </c>
      <c r="D10" s="22">
        <f>IFERROR(VLOOKUP($B10,'[10]11市町別戸数'!$A:$G,3,FALSE),0)</f>
        <v>40</v>
      </c>
      <c r="E10" s="22">
        <f>IFERROR(VLOOKUP($B10,'[10]11市町別戸数'!$A:$G,4,FALSE),0)</f>
        <v>18</v>
      </c>
      <c r="F10" s="22">
        <f>IFERROR(VLOOKUP($B10,'[10]11市町別戸数'!$A:$G,5,FALSE),0)</f>
        <v>0</v>
      </c>
      <c r="G10" s="22">
        <f>IFERROR(VLOOKUP($B10,'[10]11市町別戸数'!$A:$G,6,FALSE),0)</f>
        <v>5</v>
      </c>
      <c r="H10" s="22">
        <f>IFERROR(VLOOKUP($B10,'[10]11市町別マンション戸数'!A:C,3,FALSE),0)</f>
        <v>0</v>
      </c>
    </row>
    <row r="11" spans="2:8">
      <c r="B11" s="2" t="s">
        <v>63</v>
      </c>
      <c r="C11" s="22">
        <f>IFERROR(VLOOKUP($B11,'[10]11市町別戸数'!$A:$G,7,FALSE),0)</f>
        <v>2</v>
      </c>
      <c r="D11" s="22">
        <f>IFERROR(VLOOKUP($B11,'[10]11市町別戸数'!$A:$G,3,FALSE),0)</f>
        <v>2</v>
      </c>
      <c r="E11" s="22">
        <f>IFERROR(VLOOKUP($B11,'[10]11市町別戸数'!$A:$G,4,FALSE),0)</f>
        <v>0</v>
      </c>
      <c r="F11" s="22">
        <f>IFERROR(VLOOKUP($B11,'[10]11市町別戸数'!$A:$G,5,FALSE),0)</f>
        <v>0</v>
      </c>
      <c r="G11" s="22">
        <f>IFERROR(VLOOKUP($B11,'[10]11市町別戸数'!$A:$G,6,FALSE),0)</f>
        <v>0</v>
      </c>
      <c r="H11" s="22">
        <f>IFERROR(VLOOKUP($B11,'[10]11市町別マンション戸数'!A:C,3,FALSE),0)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8</v>
      </c>
      <c r="C13" s="22">
        <f>IFERROR(VLOOKUP($B13,'[10]11市町別戸数'!$A:$G,7,FALSE),0)</f>
        <v>100</v>
      </c>
      <c r="D13" s="22">
        <f>IFERROR(VLOOKUP($B13,'[10]11市町別戸数'!$A:$G,3,FALSE),0)</f>
        <v>32</v>
      </c>
      <c r="E13" s="22">
        <f>IFERROR(VLOOKUP($B13,'[10]11市町別戸数'!$A:$G,4,FALSE),0)</f>
        <v>55</v>
      </c>
      <c r="F13" s="22">
        <f>IFERROR(VLOOKUP($B13,'[10]11市町別戸数'!$A:$G,5,FALSE),0)</f>
        <v>0</v>
      </c>
      <c r="G13" s="22">
        <f>IFERROR(VLOOKUP($B13,'[10]11市町別戸数'!$A:$G,6,FALSE),0)</f>
        <v>13</v>
      </c>
      <c r="H13" s="22">
        <f>IFERROR(VLOOKUP($B13,'[10]11市町別マンション戸数'!A:C,3,FALSE),0)</f>
        <v>0</v>
      </c>
    </row>
    <row r="14" spans="2:8">
      <c r="B14" s="2" t="s">
        <v>21</v>
      </c>
      <c r="C14" s="22">
        <f>IFERROR(VLOOKUP($B14,'[10]11市町別戸数'!$A:$G,7,FALSE),0)</f>
        <v>8</v>
      </c>
      <c r="D14" s="22">
        <f>IFERROR(VLOOKUP($B14,'[10]11市町別戸数'!$A:$G,3,FALSE),0)</f>
        <v>5</v>
      </c>
      <c r="E14" s="22">
        <f>IFERROR(VLOOKUP($B14,'[10]11市町別戸数'!$A:$G,4,FALSE),0)</f>
        <v>0</v>
      </c>
      <c r="F14" s="22">
        <f>IFERROR(VLOOKUP($B14,'[10]11市町別戸数'!$A:$G,5,FALSE),0)</f>
        <v>0</v>
      </c>
      <c r="G14" s="22">
        <f>IFERROR(VLOOKUP($B14,'[10]11市町別戸数'!$A:$G,6,FALSE),0)</f>
        <v>3</v>
      </c>
      <c r="H14" s="22">
        <f>IFERROR(VLOOKUP($B14,'[10]11市町別マンション戸数'!A:C,3,FALSE),0)</f>
        <v>0</v>
      </c>
    </row>
    <row r="15" spans="2:8">
      <c r="B15" s="2" t="s">
        <v>45</v>
      </c>
      <c r="C15" s="22">
        <f>IFERROR(VLOOKUP($B15,'[10]11市町別戸数'!$A:$G,7,FALSE),0)</f>
        <v>48</v>
      </c>
      <c r="D15" s="22">
        <f>IFERROR(VLOOKUP($B15,'[10]11市町別戸数'!$A:$G,3,FALSE),0)</f>
        <v>30</v>
      </c>
      <c r="E15" s="22">
        <f>IFERROR(VLOOKUP($B15,'[10]11市町別戸数'!$A:$G,4,FALSE),0)</f>
        <v>5</v>
      </c>
      <c r="F15" s="22">
        <f>IFERROR(VLOOKUP($B15,'[10]11市町別戸数'!$A:$G,5,FALSE),0)</f>
        <v>0</v>
      </c>
      <c r="G15" s="22">
        <f>IFERROR(VLOOKUP($B15,'[10]11市町別戸数'!$A:$G,6,FALSE),0)</f>
        <v>13</v>
      </c>
      <c r="H15" s="22">
        <f>IFERROR(VLOOKUP($B15,'[10]11市町別マンション戸数'!A:C,3,FALSE),0)</f>
        <v>0</v>
      </c>
    </row>
    <row r="16" spans="2:8">
      <c r="B16" s="2" t="s">
        <v>48</v>
      </c>
      <c r="C16" s="22">
        <f>IFERROR(VLOOKUP($B16,'[10]11市町別戸数'!$A:$G,7,FALSE),0)</f>
        <v>50</v>
      </c>
      <c r="D16" s="22">
        <f>IFERROR(VLOOKUP($B16,'[10]11市町別戸数'!$A:$G,3,FALSE),0)</f>
        <v>39</v>
      </c>
      <c r="E16" s="22">
        <f>IFERROR(VLOOKUP($B16,'[10]11市町別戸数'!$A:$G,4,FALSE),0)</f>
        <v>0</v>
      </c>
      <c r="F16" s="22">
        <f>IFERROR(VLOOKUP($B16,'[10]11市町別戸数'!$A:$G,5,FALSE),0)</f>
        <v>0</v>
      </c>
      <c r="G16" s="22">
        <f>IFERROR(VLOOKUP($B16,'[10]11市町別戸数'!$A:$G,6,FALSE),0)</f>
        <v>11</v>
      </c>
      <c r="H16" s="22">
        <f>IFERROR(VLOOKUP($B16,'[10]11市町別マンション戸数'!A:C,3,FALSE),0)</f>
        <v>0</v>
      </c>
    </row>
    <row r="17" spans="2:8">
      <c r="B17" s="2" t="s">
        <v>52</v>
      </c>
      <c r="C17" s="22">
        <f>IFERROR(VLOOKUP($B17,'[10]11市町別戸数'!$A:$G,7,FALSE),0)</f>
        <v>22</v>
      </c>
      <c r="D17" s="22">
        <f>IFERROR(VLOOKUP($B17,'[10]11市町別戸数'!$A:$G,3,FALSE),0)</f>
        <v>12</v>
      </c>
      <c r="E17" s="22">
        <f>IFERROR(VLOOKUP($B17,'[10]11市町別戸数'!$A:$G,4,FALSE),0)</f>
        <v>10</v>
      </c>
      <c r="F17" s="22">
        <f>IFERROR(VLOOKUP($B17,'[10]11市町別戸数'!$A:$G,5,FALSE),0)</f>
        <v>0</v>
      </c>
      <c r="G17" s="22">
        <f>IFERROR(VLOOKUP($B17,'[10]11市町別戸数'!$A:$G,6,FALSE),0)</f>
        <v>0</v>
      </c>
      <c r="H17" s="22">
        <f>IFERROR(VLOOKUP($B17,'[10]11市町別マンション戸数'!A:C,3,FALSE),0)</f>
        <v>0</v>
      </c>
    </row>
    <row r="18" spans="2:8">
      <c r="B18" s="2" t="s">
        <v>55</v>
      </c>
      <c r="C18" s="22">
        <f>IFERROR(VLOOKUP($B18,'[10]11市町別戸数'!$A:$G,7,FALSE),0)</f>
        <v>51</v>
      </c>
      <c r="D18" s="22">
        <f>IFERROR(VLOOKUP($B18,'[10]11市町別戸数'!$A:$G,3,FALSE),0)</f>
        <v>24</v>
      </c>
      <c r="E18" s="22">
        <f>IFERROR(VLOOKUP($B18,'[10]11市町別戸数'!$A:$G,4,FALSE),0)</f>
        <v>18</v>
      </c>
      <c r="F18" s="22">
        <f>IFERROR(VLOOKUP($B18,'[10]11市町別戸数'!$A:$G,5,FALSE),0)</f>
        <v>0</v>
      </c>
      <c r="G18" s="22">
        <f>IFERROR(VLOOKUP($B18,'[10]11市町別戸数'!$A:$G,6,FALSE),0)</f>
        <v>9</v>
      </c>
      <c r="H18" s="22">
        <f>IFERROR(VLOOKUP($B18,'[10]11市町別マンション戸数'!A:C,3,FALSE),0)</f>
        <v>0</v>
      </c>
    </row>
    <row r="19" spans="2:8">
      <c r="B19" s="2" t="s">
        <v>12</v>
      </c>
      <c r="C19" s="22">
        <f>IFERROR(VLOOKUP($B19,'[10]11市町別戸数'!$A:$G,7,FALSE),0)</f>
        <v>111</v>
      </c>
      <c r="D19" s="22">
        <f>IFERROR(VLOOKUP($B19,'[10]11市町別戸数'!$A:$G,3,FALSE),0)</f>
        <v>62</v>
      </c>
      <c r="E19" s="22">
        <f>IFERROR(VLOOKUP($B19,'[10]11市町別戸数'!$A:$G,4,FALSE),0)</f>
        <v>40</v>
      </c>
      <c r="F19" s="22">
        <f>IFERROR(VLOOKUP($B19,'[10]11市町別戸数'!$A:$G,5,FALSE),0)</f>
        <v>0</v>
      </c>
      <c r="G19" s="22">
        <f>IFERROR(VLOOKUP($B19,'[10]11市町別戸数'!$A:$G,6,FALSE),0)</f>
        <v>9</v>
      </c>
      <c r="H19" s="22">
        <f>IFERROR(VLOOKUP($B19,'[10]11市町別マンション戸数'!A:C,3,FALSE),0)</f>
        <v>0</v>
      </c>
    </row>
    <row r="20" spans="2:8">
      <c r="B20" s="2" t="s">
        <v>43</v>
      </c>
      <c r="C20" s="22">
        <f>IFERROR(VLOOKUP($B20,'[10]11市町別戸数'!$A:$G,7,FALSE),0)</f>
        <v>43</v>
      </c>
      <c r="D20" s="22">
        <f>IFERROR(VLOOKUP($B20,'[10]11市町別戸数'!$A:$G,3,FALSE),0)</f>
        <v>31</v>
      </c>
      <c r="E20" s="22">
        <f>IFERROR(VLOOKUP($B20,'[10]11市町別戸数'!$A:$G,4,FALSE),0)</f>
        <v>8</v>
      </c>
      <c r="F20" s="22">
        <f>IFERROR(VLOOKUP($B20,'[10]11市町別戸数'!$A:$G,5,FALSE),0)</f>
        <v>0</v>
      </c>
      <c r="G20" s="22">
        <f>IFERROR(VLOOKUP($B20,'[10]11市町別戸数'!$A:$G,6,FALSE),0)</f>
        <v>4</v>
      </c>
      <c r="H20" s="22">
        <f>IFERROR(VLOOKUP($B20,'[10]11市町別マンション戸数'!A:C,3,FALSE),0)</f>
        <v>0</v>
      </c>
    </row>
    <row r="21" spans="2:8">
      <c r="B21" s="2" t="s">
        <v>26</v>
      </c>
      <c r="C21" s="22">
        <f>IFERROR(VLOOKUP($B21,'[10]11市町別戸数'!$A:$G,7,FALSE),0)</f>
        <v>58</v>
      </c>
      <c r="D21" s="22">
        <f>IFERROR(VLOOKUP($B21,'[10]11市町別戸数'!$A:$G,3,FALSE),0)</f>
        <v>30</v>
      </c>
      <c r="E21" s="22">
        <f>IFERROR(VLOOKUP($B21,'[10]11市町別戸数'!$A:$G,4,FALSE),0)</f>
        <v>14</v>
      </c>
      <c r="F21" s="22">
        <f>IFERROR(VLOOKUP($B21,'[10]11市町別戸数'!$A:$G,5,FALSE),0)</f>
        <v>0</v>
      </c>
      <c r="G21" s="22">
        <f>IFERROR(VLOOKUP($B21,'[10]11市町別戸数'!$A:$G,6,FALSE),0)</f>
        <v>14</v>
      </c>
      <c r="H21" s="22">
        <f>IFERROR(VLOOKUP($B21,'[10]11市町別マンション戸数'!A:C,3,FALSE),0)</f>
        <v>0</v>
      </c>
    </row>
    <row r="22" spans="2:8">
      <c r="B22" s="2" t="s">
        <v>0</v>
      </c>
      <c r="C22" s="22">
        <f>IFERROR(VLOOKUP($B22,'[10]11市町別戸数'!$A:$G,7,FALSE),0)</f>
        <v>37</v>
      </c>
      <c r="D22" s="22">
        <f>IFERROR(VLOOKUP($B22,'[10]11市町別戸数'!$A:$G,3,FALSE),0)</f>
        <v>31</v>
      </c>
      <c r="E22" s="22">
        <f>IFERROR(VLOOKUP($B22,'[10]11市町別戸数'!$A:$G,4,FALSE),0)</f>
        <v>2</v>
      </c>
      <c r="F22" s="22">
        <f>IFERROR(VLOOKUP($B22,'[10]11市町別戸数'!$A:$G,5,FALSE),0)</f>
        <v>0</v>
      </c>
      <c r="G22" s="22">
        <f>IFERROR(VLOOKUP($B22,'[10]11市町別戸数'!$A:$G,6,FALSE),0)</f>
        <v>4</v>
      </c>
      <c r="H22" s="22">
        <f>IFERROR(VLOOKUP($B22,'[10]11市町別マンション戸数'!A:C,3,FALSE),0)</f>
        <v>0</v>
      </c>
    </row>
    <row r="23" spans="2:8">
      <c r="B23" s="2" t="s">
        <v>44</v>
      </c>
      <c r="C23" s="22">
        <f>IFERROR(VLOOKUP($B23,'[10]11市町別戸数'!$A:$G,7,FALSE),0)</f>
        <v>51</v>
      </c>
      <c r="D23" s="22">
        <f>IFERROR(VLOOKUP($B23,'[10]11市町別戸数'!$A:$G,3,FALSE),0)</f>
        <v>30</v>
      </c>
      <c r="E23" s="22">
        <f>IFERROR(VLOOKUP($B23,'[10]11市町別戸数'!$A:$G,4,FALSE),0)</f>
        <v>8</v>
      </c>
      <c r="F23" s="22">
        <f>IFERROR(VLOOKUP($B23,'[10]11市町別戸数'!$A:$G,5,FALSE),0)</f>
        <v>0</v>
      </c>
      <c r="G23" s="22">
        <f>IFERROR(VLOOKUP($B23,'[10]11市町別戸数'!$A:$G,6,FALSE),0)</f>
        <v>13</v>
      </c>
      <c r="H23" s="22">
        <f>IFERROR(VLOOKUP($B23,'[10]11市町別マンション戸数'!A:C,3,FALSE),0)</f>
        <v>0</v>
      </c>
    </row>
    <row r="24" spans="2:8">
      <c r="B24" s="2" t="s">
        <v>53</v>
      </c>
      <c r="C24" s="22">
        <f>IFERROR(VLOOKUP($B24,'[10]11市町別戸数'!$A:$G,7,FALSE),0)</f>
        <v>80</v>
      </c>
      <c r="D24" s="22">
        <f>IFERROR(VLOOKUP($B24,'[10]11市町別戸数'!$A:$G,3,FALSE),0)</f>
        <v>15</v>
      </c>
      <c r="E24" s="22">
        <f>IFERROR(VLOOKUP($B24,'[10]11市町別戸数'!$A:$G,4,FALSE),0)</f>
        <v>58</v>
      </c>
      <c r="F24" s="22">
        <f>IFERROR(VLOOKUP($B24,'[10]11市町別戸数'!$A:$G,5,FALSE),0)</f>
        <v>1</v>
      </c>
      <c r="G24" s="22">
        <f>IFERROR(VLOOKUP($B24,'[10]11市町別戸数'!$A:$G,6,FALSE),0)</f>
        <v>6</v>
      </c>
      <c r="H24" s="22">
        <f>IFERROR(VLOOKUP($B24,'[10]11市町別マンション戸数'!A:C,3,FALSE),0)</f>
        <v>0</v>
      </c>
    </row>
    <row r="25" spans="2:8">
      <c r="B25" s="2" t="s">
        <v>20</v>
      </c>
      <c r="C25" s="22">
        <f>IFERROR(VLOOKUP($B25,'[10]11市町別戸数'!$A:$G,7,FALSE),0)</f>
        <v>39</v>
      </c>
      <c r="D25" s="22">
        <f>IFERROR(VLOOKUP($B25,'[10]11市町別戸数'!$A:$G,3,FALSE),0)</f>
        <v>23</v>
      </c>
      <c r="E25" s="22">
        <f>IFERROR(VLOOKUP($B25,'[10]11市町別戸数'!$A:$G,4,FALSE),0)</f>
        <v>6</v>
      </c>
      <c r="F25" s="22">
        <f>IFERROR(VLOOKUP($B25,'[10]11市町別戸数'!$A:$G,5,FALSE),0)</f>
        <v>0</v>
      </c>
      <c r="G25" s="22">
        <f>IFERROR(VLOOKUP($B25,'[10]11市町別戸数'!$A:$G,6,FALSE),0)</f>
        <v>10</v>
      </c>
      <c r="H25" s="22">
        <f>IFERROR(VLOOKUP($B25,'[10]11市町別マンション戸数'!A:C,3,FALSE),0)</f>
        <v>0</v>
      </c>
    </row>
    <row r="26" spans="2:8">
      <c r="B26" s="2" t="s">
        <v>51</v>
      </c>
      <c r="C26" s="22">
        <f>IFERROR(VLOOKUP($B26,'[10]11市町別戸数'!$A:$G,7,FALSE),0)</f>
        <v>2</v>
      </c>
      <c r="D26" s="22">
        <f>IFERROR(VLOOKUP($B26,'[10]11市町別戸数'!$A:$G,3,FALSE),0)</f>
        <v>1</v>
      </c>
      <c r="E26" s="22">
        <f>IFERROR(VLOOKUP($B26,'[10]11市町別戸数'!$A:$G,4,FALSE),0)</f>
        <v>0</v>
      </c>
      <c r="F26" s="22">
        <f>IFERROR(VLOOKUP($B26,'[10]11市町別戸数'!$A:$G,5,FALSE),0)</f>
        <v>0</v>
      </c>
      <c r="G26" s="22">
        <f>IFERROR(VLOOKUP($B26,'[10]11市町別戸数'!$A:$G,6,FALSE),0)</f>
        <v>1</v>
      </c>
      <c r="H26" s="22">
        <f>IFERROR(VLOOKUP($B26,'[10]11市町別マンション戸数'!A:C,3,FALSE),0)</f>
        <v>0</v>
      </c>
    </row>
    <row r="27" spans="2:8">
      <c r="B27" s="2" t="s">
        <v>35</v>
      </c>
      <c r="C27" s="22">
        <f>IFERROR(VLOOKUP($B27,'[10]11市町別戸数'!$A:$G,7,FALSE),0)</f>
        <v>45</v>
      </c>
      <c r="D27" s="22">
        <f>IFERROR(VLOOKUP($B27,'[10]11市町別戸数'!$A:$G,3,FALSE),0)</f>
        <v>8</v>
      </c>
      <c r="E27" s="22">
        <f>IFERROR(VLOOKUP($B27,'[10]11市町別戸数'!$A:$G,4,FALSE),0)</f>
        <v>30</v>
      </c>
      <c r="F27" s="22">
        <f>IFERROR(VLOOKUP($B27,'[10]11市町別戸数'!$A:$G,5,FALSE),0)</f>
        <v>0</v>
      </c>
      <c r="G27" s="22">
        <f>IFERROR(VLOOKUP($B27,'[10]11市町別戸数'!$A:$G,6,FALSE),0)</f>
        <v>7</v>
      </c>
      <c r="H27" s="22">
        <f>IFERROR(VLOOKUP($B27,'[10]11市町別マンション戸数'!A:C,3,FALSE),0)</f>
        <v>0</v>
      </c>
    </row>
    <row r="28" spans="2:8">
      <c r="B28" s="2" t="s">
        <v>3</v>
      </c>
      <c r="C28" s="22">
        <f>IFERROR(VLOOKUP($B28,'[10]11市町別戸数'!$A:$G,7,FALSE),0)</f>
        <v>21</v>
      </c>
      <c r="D28" s="22">
        <f>IFERROR(VLOOKUP($B28,'[10]11市町別戸数'!$A:$G,3,FALSE),0)</f>
        <v>13</v>
      </c>
      <c r="E28" s="22">
        <f>IFERROR(VLOOKUP($B28,'[10]11市町別戸数'!$A:$G,4,FALSE),0)</f>
        <v>0</v>
      </c>
      <c r="F28" s="22">
        <f>IFERROR(VLOOKUP($B28,'[10]11市町別戸数'!$A:$G,5,FALSE),0)</f>
        <v>0</v>
      </c>
      <c r="G28" s="22">
        <f>IFERROR(VLOOKUP($B28,'[10]11市町別戸数'!$A:$G,6,FALSE),0)</f>
        <v>8</v>
      </c>
      <c r="H28" s="22">
        <f>IFERROR(VLOOKUP($B28,'[10]11市町別マンション戸数'!A:C,3,FALSE),0)</f>
        <v>0</v>
      </c>
    </row>
    <row r="29" spans="2:8">
      <c r="B29" s="2" t="s">
        <v>50</v>
      </c>
      <c r="C29" s="22">
        <f>IFERROR(VLOOKUP($B29,'[10]11市町別戸数'!$A:$G,7,FALSE),0)</f>
        <v>16</v>
      </c>
      <c r="D29" s="22">
        <f>IFERROR(VLOOKUP($B29,'[10]11市町別戸数'!$A:$G,3,FALSE),0)</f>
        <v>6</v>
      </c>
      <c r="E29" s="22">
        <f>IFERROR(VLOOKUP($B29,'[10]11市町別戸数'!$A:$G,4,FALSE),0)</f>
        <v>10</v>
      </c>
      <c r="F29" s="22">
        <f>IFERROR(VLOOKUP($B29,'[10]11市町別戸数'!$A:$G,5,FALSE),0)</f>
        <v>0</v>
      </c>
      <c r="G29" s="22">
        <f>IFERROR(VLOOKUP($B29,'[10]11市町別戸数'!$A:$G,6,FALSE),0)</f>
        <v>0</v>
      </c>
      <c r="H29" s="22">
        <f>IFERROR(VLOOKUP($B29,'[10]11市町別マンション戸数'!A:C,3,FALSE),0)</f>
        <v>0</v>
      </c>
    </row>
    <row r="30" spans="2:8">
      <c r="B30" s="2" t="s">
        <v>28</v>
      </c>
      <c r="C30" s="22">
        <f>IFERROR(VLOOKUP($B30,'[10]11市町別戸数'!$A:$G,7,FALSE),0)</f>
        <v>6</v>
      </c>
      <c r="D30" s="22">
        <f>IFERROR(VLOOKUP($B30,'[10]11市町別戸数'!$A:$G,3,FALSE),0)</f>
        <v>6</v>
      </c>
      <c r="E30" s="22">
        <f>IFERROR(VLOOKUP($B30,'[10]11市町別戸数'!$A:$G,4,FALSE),0)</f>
        <v>0</v>
      </c>
      <c r="F30" s="22">
        <f>IFERROR(VLOOKUP($B30,'[10]11市町別戸数'!$A:$G,5,FALSE),0)</f>
        <v>0</v>
      </c>
      <c r="G30" s="22">
        <f>IFERROR(VLOOKUP($B30,'[10]11市町別戸数'!$A:$G,6,FALSE),0)</f>
        <v>0</v>
      </c>
      <c r="H30" s="22">
        <f>IFERROR(VLOOKUP($B30,'[10]11市町別マンション戸数'!A:C,3,FALSE),0)</f>
        <v>0</v>
      </c>
    </row>
    <row r="31" spans="2:8">
      <c r="B31" s="2" t="s">
        <v>25</v>
      </c>
      <c r="C31" s="22">
        <f>IFERROR(VLOOKUP($B31,'[10]11市町別戸数'!$A:$G,7,FALSE),0)</f>
        <v>35</v>
      </c>
      <c r="D31" s="22">
        <f>IFERROR(VLOOKUP($B31,'[10]11市町別戸数'!$A:$G,3,FALSE),0)</f>
        <v>13</v>
      </c>
      <c r="E31" s="22">
        <f>IFERROR(VLOOKUP($B31,'[10]11市町別戸数'!$A:$G,4,FALSE),0)</f>
        <v>22</v>
      </c>
      <c r="F31" s="22">
        <f>IFERROR(VLOOKUP($B31,'[10]11市町別戸数'!$A:$G,5,FALSE),0)</f>
        <v>0</v>
      </c>
      <c r="G31" s="22">
        <f>IFERROR(VLOOKUP($B31,'[10]11市町別戸数'!$A:$G,6,FALSE),0)</f>
        <v>0</v>
      </c>
      <c r="H31" s="22">
        <f>IFERROR(VLOOKUP($B31,'[10]11市町別マンション戸数'!A:C,3,FALSE),0)</f>
        <v>0</v>
      </c>
    </row>
    <row r="32" spans="2:8">
      <c r="B32" s="2" t="s">
        <v>16</v>
      </c>
      <c r="C32" s="22">
        <f>IFERROR(VLOOKUP($B32,'[10]11市町別戸数'!$A:$G,7,FALSE),0)</f>
        <v>8</v>
      </c>
      <c r="D32" s="22">
        <f>IFERROR(VLOOKUP($B32,'[10]11市町別戸数'!$A:$G,3,FALSE),0)</f>
        <v>8</v>
      </c>
      <c r="E32" s="22">
        <f>IFERROR(VLOOKUP($B32,'[10]11市町別戸数'!$A:$G,4,FALSE),0)</f>
        <v>0</v>
      </c>
      <c r="F32" s="22">
        <f>IFERROR(VLOOKUP($B32,'[10]11市町別戸数'!$A:$G,5,FALSE),0)</f>
        <v>0</v>
      </c>
      <c r="G32" s="22">
        <f>IFERROR(VLOOKUP($B32,'[10]11市町別戸数'!$A:$G,6,FALSE),0)</f>
        <v>0</v>
      </c>
      <c r="H32" s="22">
        <f>IFERROR(VLOOKUP($B32,'[10]11市町別マンション戸数'!A:C,3,FALSE),0)</f>
        <v>0</v>
      </c>
    </row>
    <row r="33" spans="2:8">
      <c r="B33" s="2" t="s">
        <v>23</v>
      </c>
      <c r="C33" s="22">
        <f>IFERROR(VLOOKUP($B33,'[10]11市町別戸数'!$A:$G,7,FALSE),0)</f>
        <v>7</v>
      </c>
      <c r="D33" s="22">
        <f>IFERROR(VLOOKUP($B33,'[10]11市町別戸数'!$A:$G,3,FALSE),0)</f>
        <v>4</v>
      </c>
      <c r="E33" s="22">
        <f>IFERROR(VLOOKUP($B33,'[10]11市町別戸数'!$A:$G,4,FALSE),0)</f>
        <v>0</v>
      </c>
      <c r="F33" s="22">
        <f>IFERROR(VLOOKUP($B33,'[10]11市町別戸数'!$A:$G,5,FALSE),0)</f>
        <v>0</v>
      </c>
      <c r="G33" s="22">
        <f>IFERROR(VLOOKUP($B33,'[10]11市町別戸数'!$A:$G,6,FALSE),0)</f>
        <v>3</v>
      </c>
      <c r="H33" s="22">
        <f>IFERROR(VLOOKUP($B33,'[10]11市町別マンション戸数'!A:C,3,FALSE),0)</f>
        <v>0</v>
      </c>
    </row>
    <row r="34" spans="2:8">
      <c r="B34" s="2" t="s">
        <v>15</v>
      </c>
      <c r="C34" s="22">
        <f>IFERROR(VLOOKUP($B34,'[10]11市町別戸数'!$A:$G,7,FALSE),0)</f>
        <v>3</v>
      </c>
      <c r="D34" s="22">
        <f>IFERROR(VLOOKUP($B34,'[10]11市町別戸数'!$A:$G,3,FALSE),0)</f>
        <v>3</v>
      </c>
      <c r="E34" s="22">
        <f>IFERROR(VLOOKUP($B34,'[10]11市町別戸数'!$A:$G,4,FALSE),0)</f>
        <v>0</v>
      </c>
      <c r="F34" s="22">
        <f>IFERROR(VLOOKUP($B34,'[10]11市町別戸数'!$A:$G,5,FALSE),0)</f>
        <v>0</v>
      </c>
      <c r="G34" s="22">
        <f>IFERROR(VLOOKUP($B34,'[10]11市町別戸数'!$A:$G,6,FALSE),0)</f>
        <v>0</v>
      </c>
      <c r="H34" s="22">
        <f>IFERROR(VLOOKUP($B34,'[10]11市町別マンション戸数'!A:C,3,FALSE),0)</f>
        <v>0</v>
      </c>
    </row>
    <row r="35" spans="2:8">
      <c r="B35" s="3" t="s">
        <v>60</v>
      </c>
      <c r="C35" s="22">
        <f>IFERROR(VLOOKUP($B35,'[10]11市町別戸数'!$A:$G,7,FALSE),0)</f>
        <v>0</v>
      </c>
      <c r="D35" s="22">
        <f>IFERROR(VLOOKUP($B35,'[10]11市町別戸数'!$A:$G,3,FALSE),0)</f>
        <v>0</v>
      </c>
      <c r="E35" s="22">
        <f>IFERROR(VLOOKUP($B35,'[10]11市町別戸数'!$A:$G,4,FALSE),0)</f>
        <v>0</v>
      </c>
      <c r="F35" s="22">
        <f>IFERROR(VLOOKUP($B35,'[10]11市町別戸数'!$A:$G,5,FALSE),0)</f>
        <v>0</v>
      </c>
      <c r="G35" s="22">
        <f>IFERROR(VLOOKUP($B35,'[10]11市町別戸数'!$A:$G,6,FALSE),0)</f>
        <v>0</v>
      </c>
      <c r="H35" s="22">
        <f>IFERROR(VLOOKUP($B35,'[10]11市町別マンション戸数'!A:C,3,FALSE),0)</f>
        <v>0</v>
      </c>
    </row>
    <row r="36" spans="2:8">
      <c r="B36" s="2" t="s">
        <v>56</v>
      </c>
      <c r="C36" s="22">
        <f>IFERROR(VLOOKUP($B36,'[10]11市町別戸数'!$A:$G,7,FALSE),0)</f>
        <v>0</v>
      </c>
      <c r="D36" s="22">
        <f>IFERROR(VLOOKUP($B36,'[10]11市町別戸数'!$A:$G,3,FALSE),0)</f>
        <v>0</v>
      </c>
      <c r="E36" s="22">
        <f>IFERROR(VLOOKUP($B36,'[10]11市町別戸数'!$A:$G,4,FALSE),0)</f>
        <v>0</v>
      </c>
      <c r="F36" s="22">
        <f>IFERROR(VLOOKUP($B36,'[10]11市町別戸数'!$A:$G,5,FALSE),0)</f>
        <v>0</v>
      </c>
      <c r="G36" s="22">
        <f>IFERROR(VLOOKUP($B36,'[10]11市町別戸数'!$A:$G,6,FALSE),0)</f>
        <v>0</v>
      </c>
      <c r="H36" s="22">
        <f>IFERROR(VLOOKUP($B36,'[10]11市町別マンション戸数'!A:C,3,FALSE),0)</f>
        <v>0</v>
      </c>
    </row>
    <row r="37" spans="2:8">
      <c r="B37" s="2" t="s">
        <v>13</v>
      </c>
      <c r="C37" s="22">
        <f>IFERROR(VLOOKUP($B37,'[10]11市町別戸数'!$A:$G,7,FALSE),0)</f>
        <v>1</v>
      </c>
      <c r="D37" s="22">
        <f>IFERROR(VLOOKUP($B37,'[10]11市町別戸数'!$A:$G,3,FALSE),0)</f>
        <v>1</v>
      </c>
      <c r="E37" s="22">
        <f>IFERROR(VLOOKUP($B37,'[10]11市町別戸数'!$A:$G,4,FALSE),0)</f>
        <v>0</v>
      </c>
      <c r="F37" s="22">
        <f>IFERROR(VLOOKUP($B37,'[10]11市町別戸数'!$A:$G,5,FALSE),0)</f>
        <v>0</v>
      </c>
      <c r="G37" s="22">
        <f>IFERROR(VLOOKUP($B37,'[10]11市町別戸数'!$A:$G,6,FALSE),0)</f>
        <v>0</v>
      </c>
      <c r="H37" s="22">
        <f>IFERROR(VLOOKUP($B37,'[10]11市町別マンション戸数'!A:C,3,FALSE),0)</f>
        <v>0</v>
      </c>
    </row>
    <row r="38" spans="2:8">
      <c r="B38" s="3" t="s">
        <v>27</v>
      </c>
      <c r="C38" s="22">
        <f>IFERROR(VLOOKUP($B38,'[10]11市町別戸数'!$A:$G,7,FALSE),0)</f>
        <v>0</v>
      </c>
      <c r="D38" s="22">
        <f>IFERROR(VLOOKUP($B38,'[10]11市町別戸数'!$A:$G,3,FALSE),0)</f>
        <v>0</v>
      </c>
      <c r="E38" s="22">
        <f>IFERROR(VLOOKUP($B38,'[10]11市町別戸数'!$A:$G,4,FALSE),0)</f>
        <v>0</v>
      </c>
      <c r="F38" s="22">
        <f>IFERROR(VLOOKUP($B38,'[10]11市町別戸数'!$A:$G,5,FALSE),0)</f>
        <v>0</v>
      </c>
      <c r="G38" s="22">
        <f>IFERROR(VLOOKUP($B38,'[10]11市町別戸数'!$A:$G,6,FALSE),0)</f>
        <v>0</v>
      </c>
      <c r="H38" s="22">
        <f>IFERROR(VLOOKUP($B38,'[10]11市町別マンション戸数'!A:C,3,FALSE),0)</f>
        <v>0</v>
      </c>
    </row>
    <row r="39" spans="2:8">
      <c r="B39" s="2" t="s">
        <v>24</v>
      </c>
      <c r="C39" s="22">
        <f>IFERROR(VLOOKUP($B39,'[10]11市町別戸数'!$A:$G,7,FALSE),0)</f>
        <v>10</v>
      </c>
      <c r="D39" s="22">
        <f>IFERROR(VLOOKUP($B39,'[10]11市町別戸数'!$A:$G,3,FALSE),0)</f>
        <v>7</v>
      </c>
      <c r="E39" s="22">
        <f>IFERROR(VLOOKUP($B39,'[10]11市町別戸数'!$A:$G,4,FALSE),0)</f>
        <v>2</v>
      </c>
      <c r="F39" s="22">
        <f>IFERROR(VLOOKUP($B39,'[10]11市町別戸数'!$A:$G,5,FALSE),0)</f>
        <v>0</v>
      </c>
      <c r="G39" s="22">
        <f>IFERROR(VLOOKUP($B39,'[10]11市町別戸数'!$A:$G,6,FALSE),0)</f>
        <v>1</v>
      </c>
      <c r="H39" s="22">
        <f>IFERROR(VLOOKUP($B39,'[10]11市町別マンション戸数'!A:C,3,FALSE),0)</f>
        <v>0</v>
      </c>
    </row>
    <row r="40" spans="2:8">
      <c r="B40" s="2" t="s">
        <v>49</v>
      </c>
      <c r="C40" s="22">
        <f>IFERROR(VLOOKUP($B40,'[10]11市町別戸数'!$A:$G,7,FALSE),0)</f>
        <v>4</v>
      </c>
      <c r="D40" s="22">
        <f>IFERROR(VLOOKUP($B40,'[10]11市町別戸数'!$A:$G,3,FALSE),0)</f>
        <v>4</v>
      </c>
      <c r="E40" s="22">
        <f>IFERROR(VLOOKUP($B40,'[10]11市町別戸数'!$A:$G,4,FALSE),0)</f>
        <v>0</v>
      </c>
      <c r="F40" s="22">
        <f>IFERROR(VLOOKUP($B40,'[10]11市町別戸数'!$A:$G,5,FALSE),0)</f>
        <v>0</v>
      </c>
      <c r="G40" s="22">
        <f>IFERROR(VLOOKUP($B40,'[10]11市町別戸数'!$A:$G,6,FALSE),0)</f>
        <v>0</v>
      </c>
      <c r="H40" s="22">
        <f>IFERROR(VLOOKUP($B40,'[10]11市町別マンション戸数'!A:C,3,FALSE),0)</f>
        <v>0</v>
      </c>
    </row>
    <row r="41" spans="2:8">
      <c r="B41" s="2" t="s">
        <v>14</v>
      </c>
      <c r="C41" s="22">
        <f>IFERROR(VLOOKUP($B41,'[10]11市町別戸数'!$A:$G,7,FALSE),0)</f>
        <v>91</v>
      </c>
      <c r="D41" s="22">
        <f>IFERROR(VLOOKUP($B41,'[10]11市町別戸数'!$A:$G,3,FALSE),0)</f>
        <v>15</v>
      </c>
      <c r="E41" s="22">
        <f>IFERROR(VLOOKUP($B41,'[10]11市町別戸数'!$A:$G,4,FALSE),0)</f>
        <v>69</v>
      </c>
      <c r="F41" s="22">
        <f>IFERROR(VLOOKUP($B41,'[10]11市町別戸数'!$A:$G,5,FALSE),0)</f>
        <v>0</v>
      </c>
      <c r="G41" s="22">
        <f>IFERROR(VLOOKUP($B41,'[10]11市町別戸数'!$A:$G,6,FALSE),0)</f>
        <v>7</v>
      </c>
      <c r="H41" s="22">
        <f>IFERROR(VLOOKUP($B41,'[10]11市町別マンション戸数'!A:C,3,FALSE),0)</f>
        <v>0</v>
      </c>
    </row>
    <row r="42" spans="2:8">
      <c r="B42" s="2" t="s">
        <v>1</v>
      </c>
      <c r="C42" s="22">
        <f>IFERROR(VLOOKUP($B42,'[10]11市町別戸数'!$A:$G,7,FALSE),0)</f>
        <v>7</v>
      </c>
      <c r="D42" s="22">
        <f>IFERROR(VLOOKUP($B42,'[10]11市町別戸数'!$A:$G,3,FALSE),0)</f>
        <v>4</v>
      </c>
      <c r="E42" s="22">
        <f>IFERROR(VLOOKUP($B42,'[10]11市町別戸数'!$A:$G,4,FALSE),0)</f>
        <v>0</v>
      </c>
      <c r="F42" s="22">
        <f>IFERROR(VLOOKUP($B42,'[10]11市町別戸数'!$A:$G,5,FALSE),0)</f>
        <v>0</v>
      </c>
      <c r="G42" s="22">
        <f>IFERROR(VLOOKUP($B42,'[10]11市町別戸数'!$A:$G,6,FALSE),0)</f>
        <v>3</v>
      </c>
      <c r="H42" s="22">
        <f>IFERROR(VLOOKUP($B42,'[10]11市町別マンション戸数'!A:C,3,FALSE),0)</f>
        <v>0</v>
      </c>
    </row>
    <row r="43" spans="2:8">
      <c r="B43" s="2" t="s">
        <v>46</v>
      </c>
      <c r="C43" s="22">
        <f>IFERROR(VLOOKUP($B43,'[10]11市町別戸数'!$A:$G,7,FALSE),0)</f>
        <v>12</v>
      </c>
      <c r="D43" s="22">
        <f>IFERROR(VLOOKUP($B43,'[10]11市町別戸数'!$A:$G,3,FALSE),0)</f>
        <v>9</v>
      </c>
      <c r="E43" s="22">
        <f>IFERROR(VLOOKUP($B43,'[10]11市町別戸数'!$A:$G,4,FALSE),0)</f>
        <v>0</v>
      </c>
      <c r="F43" s="22">
        <f>IFERROR(VLOOKUP($B43,'[10]11市町別戸数'!$A:$G,5,FALSE),0)</f>
        <v>0</v>
      </c>
      <c r="G43" s="22">
        <f>IFERROR(VLOOKUP($B43,'[10]11市町別戸数'!$A:$G,6,FALSE),0)</f>
        <v>3</v>
      </c>
      <c r="H43" s="22">
        <f>IFERROR(VLOOKUP($B43,'[10]11市町別マンション戸数'!A:C,3,FALSE),0)</f>
        <v>0</v>
      </c>
    </row>
    <row r="44" spans="2:8">
      <c r="B44" s="2" t="s">
        <v>4</v>
      </c>
      <c r="C44" s="22">
        <f>IFERROR(VLOOKUP($B44,'[10]11市町別戸数'!$A:$G,7,FALSE),0)</f>
        <v>1</v>
      </c>
      <c r="D44" s="22">
        <f>IFERROR(VLOOKUP($B44,'[10]11市町別戸数'!$A:$G,3,FALSE),0)</f>
        <v>1</v>
      </c>
      <c r="E44" s="22">
        <f>IFERROR(VLOOKUP($B44,'[10]11市町別戸数'!$A:$G,4,FALSE),0)</f>
        <v>0</v>
      </c>
      <c r="F44" s="22">
        <f>IFERROR(VLOOKUP($B44,'[10]11市町別戸数'!$A:$G,5,FALSE),0)</f>
        <v>0</v>
      </c>
      <c r="G44" s="22">
        <f>IFERROR(VLOOKUP($B44,'[10]11市町別戸数'!$A:$G,6,FALSE),0)</f>
        <v>0</v>
      </c>
      <c r="H44" s="22">
        <f>IFERROR(VLOOKUP($B44,'[10]11市町別マンション戸数'!A:C,3,FALSE),0)</f>
        <v>0</v>
      </c>
    </row>
    <row r="45" spans="2:8">
      <c r="B45" s="4" t="s">
        <v>59</v>
      </c>
      <c r="C45" s="22">
        <f>IFERROR(VLOOKUP($B45,'[10]11市町別戸数'!$A:$G,7,FALSE),0)</f>
        <v>1</v>
      </c>
      <c r="D45" s="22">
        <f>IFERROR(VLOOKUP($B45,'[10]11市町別戸数'!$A:$G,3,FALSE),0)</f>
        <v>1</v>
      </c>
      <c r="E45" s="22">
        <f>IFERROR(VLOOKUP($B45,'[10]11市町別戸数'!$A:$G,4,FALSE),0)</f>
        <v>0</v>
      </c>
      <c r="F45" s="22">
        <f>IFERROR(VLOOKUP($B45,'[10]11市町別戸数'!$A:$G,5,FALSE),0)</f>
        <v>0</v>
      </c>
      <c r="G45" s="22">
        <f>IFERROR(VLOOKUP($B45,'[10]11市町別戸数'!$A:$G,6,FALSE),0)</f>
        <v>0</v>
      </c>
      <c r="H45" s="22">
        <f>IFERROR(VLOOKUP($B45,'[10]11市町別マンション戸数'!A:C,3,FALSE),0)</f>
        <v>0</v>
      </c>
    </row>
    <row r="46" spans="2:8">
      <c r="B46" s="20" t="s">
        <v>19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22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IFERROR(VLOOKUP($B4,'[8]11市町別戸数'!$A:$G,7,FALSE),0)</f>
        <v>87</v>
      </c>
      <c r="D4" s="9">
        <f>IFERROR(VLOOKUP($B4,'[8]11市町別戸数'!$A:$G,3,FALSE),0)</f>
        <v>47</v>
      </c>
      <c r="E4" s="9">
        <f>IFERROR(VLOOKUP($B4,'[8]11市町別戸数'!$A:$G,4,FALSE),0)</f>
        <v>36</v>
      </c>
      <c r="F4" s="9">
        <f>IFERROR(VLOOKUP($B4,'[8]11市町別戸数'!$A:$G,5,FALSE),0)</f>
        <v>0</v>
      </c>
      <c r="G4" s="9">
        <f>IFERROR(VLOOKUP($B4,'[8]11市町別戸数'!$A:$G,6,FALSE),0)</f>
        <v>4</v>
      </c>
      <c r="H4" s="9">
        <f>IFERROR(VLOOKUP($B4,'[8]11市町別マンション戸数'!A:C,3,FALSE),0)</f>
        <v>0</v>
      </c>
    </row>
    <row r="5" spans="1:8">
      <c r="A5" s="17"/>
      <c r="B5" s="2" t="s">
        <v>11</v>
      </c>
      <c r="C5" s="9">
        <f>IFERROR(VLOOKUP($B5,'[8]11市町別戸数'!$A:$G,7,FALSE),0)</f>
        <v>92</v>
      </c>
      <c r="D5" s="9">
        <f>IFERROR(VLOOKUP($B5,'[8]11市町別戸数'!$A:$G,3,FALSE),0)</f>
        <v>32</v>
      </c>
      <c r="E5" s="9">
        <f>IFERROR(VLOOKUP($B5,'[8]11市町別戸数'!$A:$G,4,FALSE),0)</f>
        <v>51</v>
      </c>
      <c r="F5" s="9">
        <f>IFERROR(VLOOKUP($B5,'[8]11市町別戸数'!$A:$G,5,FALSE),0)</f>
        <v>0</v>
      </c>
      <c r="G5" s="9">
        <f>IFERROR(VLOOKUP($B5,'[8]11市町別戸数'!$A:$G,6,FALSE),0)</f>
        <v>9</v>
      </c>
      <c r="H5" s="9">
        <f>IFERROR(VLOOKUP($B5,'[8]11市町別マンション戸数'!A:C,3,FALSE),0)</f>
        <v>0</v>
      </c>
    </row>
    <row r="6" spans="1:8">
      <c r="A6" s="17"/>
      <c r="B6" s="2" t="s">
        <v>9</v>
      </c>
      <c r="C6" s="9">
        <f>IFERROR(VLOOKUP($B6,'[8]11市町別戸数'!$A:$G,7,FALSE),0)</f>
        <v>63</v>
      </c>
      <c r="D6" s="9">
        <f>IFERROR(VLOOKUP($B6,'[8]11市町別戸数'!$A:$G,3,FALSE),0)</f>
        <v>55</v>
      </c>
      <c r="E6" s="9">
        <f>IFERROR(VLOOKUP($B6,'[8]11市町別戸数'!$A:$G,4,FALSE),0)</f>
        <v>0</v>
      </c>
      <c r="F6" s="9">
        <f>IFERROR(VLOOKUP($B6,'[8]11市町別戸数'!$A:$G,5,FALSE),0)</f>
        <v>0</v>
      </c>
      <c r="G6" s="9">
        <f>IFERROR(VLOOKUP($B6,'[8]11市町別戸数'!$A:$G,6,FALSE),0)</f>
        <v>8</v>
      </c>
      <c r="H6" s="9">
        <f>IFERROR(VLOOKUP($B6,'[8]11市町別マンション戸数'!A:C,3,FALSE),0)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34</v>
      </c>
      <c r="C8" s="9">
        <f>IFERROR(VLOOKUP($B8,'[8]11市町別戸数'!$A:$G,7,FALSE),0)</f>
        <v>399</v>
      </c>
      <c r="D8" s="9">
        <f>IFERROR(VLOOKUP($B8,'[8]11市町別戸数'!$A:$G,3,FALSE),0)</f>
        <v>148</v>
      </c>
      <c r="E8" s="9">
        <f>IFERROR(VLOOKUP($B8,'[8]11市町別戸数'!$A:$G,4,FALSE),0)</f>
        <v>200</v>
      </c>
      <c r="F8" s="9">
        <f>IFERROR(VLOOKUP($B8,'[8]11市町別戸数'!$A:$G,5,FALSE),0)</f>
        <v>1</v>
      </c>
      <c r="G8" s="9">
        <f>IFERROR(VLOOKUP($B8,'[8]11市町別戸数'!$A:$G,6,FALSE),0)</f>
        <v>50</v>
      </c>
      <c r="H8" s="9">
        <f>IFERROR(VLOOKUP($B8,'[8]11市町別マンション戸数'!A:C,3,FALSE),0)</f>
        <v>0</v>
      </c>
    </row>
    <row r="9" spans="1:8">
      <c r="A9" s="17"/>
      <c r="B9" s="2" t="s">
        <v>30</v>
      </c>
      <c r="C9" s="9">
        <f>IFERROR(VLOOKUP($B9,'[8]11市町別戸数'!$A:$G,7,FALSE),0)</f>
        <v>181</v>
      </c>
      <c r="D9" s="9">
        <f>IFERROR(VLOOKUP($B9,'[8]11市町別戸数'!$A:$G,3,FALSE),0)</f>
        <v>42</v>
      </c>
      <c r="E9" s="9">
        <f>IFERROR(VLOOKUP($B9,'[8]11市町別戸数'!$A:$G,4,FALSE),0)</f>
        <v>44</v>
      </c>
      <c r="F9" s="9">
        <f>IFERROR(VLOOKUP($B9,'[8]11市町別戸数'!$A:$G,5,FALSE),0)</f>
        <v>0</v>
      </c>
      <c r="G9" s="9">
        <f>IFERROR(VLOOKUP($B9,'[8]11市町別戸数'!$A:$G,6,FALSE),0)</f>
        <v>95</v>
      </c>
      <c r="H9" s="9">
        <f>IFERROR(VLOOKUP($B9,'[8]11市町別マンション戸数'!A:C,3,FALSE),0)</f>
        <v>83</v>
      </c>
    </row>
    <row r="10" spans="1:8">
      <c r="A10" s="17"/>
      <c r="B10" s="2" t="s">
        <v>63</v>
      </c>
      <c r="C10" s="9">
        <f>IFERROR(VLOOKUP($B10,'[8]11市町別戸数'!$A:$G,7,FALSE),0)</f>
        <v>12</v>
      </c>
      <c r="D10" s="9">
        <f>IFERROR(VLOOKUP($B10,'[8]11市町別戸数'!$A:$G,3,FALSE),0)</f>
        <v>3</v>
      </c>
      <c r="E10" s="9">
        <f>IFERROR(VLOOKUP($B10,'[8]11市町別戸数'!$A:$G,4,FALSE),0)</f>
        <v>9</v>
      </c>
      <c r="F10" s="9">
        <f>IFERROR(VLOOKUP($B10,'[8]11市町別戸数'!$A:$G,5,FALSE),0)</f>
        <v>0</v>
      </c>
      <c r="G10" s="9">
        <f>IFERROR(VLOOKUP($B10,'[8]11市町別戸数'!$A:$G,6,FALSE),0)</f>
        <v>0</v>
      </c>
      <c r="H10" s="9">
        <f>IFERROR(VLOOKUP($B10,'[8]11市町別マンション戸数'!A:C,3,FALSE),0)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8</v>
      </c>
      <c r="C12" s="9">
        <f>IFERROR(VLOOKUP($B12,'[8]11市町別戸数'!$A:$G,7,FALSE),0)</f>
        <v>44</v>
      </c>
      <c r="D12" s="9">
        <f>IFERROR(VLOOKUP($B12,'[8]11市町別戸数'!$A:$G,3,FALSE),0)</f>
        <v>24</v>
      </c>
      <c r="E12" s="9">
        <f>IFERROR(VLOOKUP($B12,'[8]11市町別戸数'!$A:$G,4,FALSE),0)</f>
        <v>4</v>
      </c>
      <c r="F12" s="9">
        <f>IFERROR(VLOOKUP($B12,'[8]11市町別戸数'!$A:$G,5,FALSE),0)</f>
        <v>0</v>
      </c>
      <c r="G12" s="9">
        <f>IFERROR(VLOOKUP($B12,'[8]11市町別戸数'!$A:$G,6,FALSE),0)</f>
        <v>16</v>
      </c>
      <c r="H12" s="9">
        <f>IFERROR(VLOOKUP($B12,'[8]11市町別マンション戸数'!A:C,3,FALSE),0)</f>
        <v>0</v>
      </c>
    </row>
    <row r="13" spans="1:8">
      <c r="A13" s="17"/>
      <c r="B13" s="2" t="s">
        <v>21</v>
      </c>
      <c r="C13" s="9">
        <f>IFERROR(VLOOKUP($B13,'[8]11市町別戸数'!$A:$G,7,FALSE),0)</f>
        <v>3</v>
      </c>
      <c r="D13" s="9">
        <f>IFERROR(VLOOKUP($B13,'[8]11市町別戸数'!$A:$G,3,FALSE),0)</f>
        <v>3</v>
      </c>
      <c r="E13" s="9">
        <f>IFERROR(VLOOKUP($B13,'[8]11市町別戸数'!$A:$G,4,FALSE),0)</f>
        <v>0</v>
      </c>
      <c r="F13" s="9">
        <f>IFERROR(VLOOKUP($B13,'[8]11市町別戸数'!$A:$G,5,FALSE),0)</f>
        <v>0</v>
      </c>
      <c r="G13" s="9">
        <f>IFERROR(VLOOKUP($B13,'[8]11市町別戸数'!$A:$G,6,FALSE),0)</f>
        <v>0</v>
      </c>
      <c r="H13" s="9">
        <f>IFERROR(VLOOKUP($B13,'[8]11市町別マンション戸数'!A:C,3,FALSE),0)</f>
        <v>0</v>
      </c>
    </row>
    <row r="14" spans="1:8">
      <c r="A14" s="17"/>
      <c r="B14" s="2" t="s">
        <v>45</v>
      </c>
      <c r="C14" s="9">
        <f>IFERROR(VLOOKUP($B14,'[8]11市町別戸数'!$A:$G,7,FALSE),0)</f>
        <v>354</v>
      </c>
      <c r="D14" s="9">
        <f>IFERROR(VLOOKUP($B14,'[8]11市町別戸数'!$A:$G,3,FALSE),0)</f>
        <v>20</v>
      </c>
      <c r="E14" s="9">
        <f>IFERROR(VLOOKUP($B14,'[8]11市町別戸数'!$A:$G,4,FALSE),0)</f>
        <v>12</v>
      </c>
      <c r="F14" s="9">
        <f>IFERROR(VLOOKUP($B14,'[8]11市町別戸数'!$A:$G,5,FALSE),0)</f>
        <v>0</v>
      </c>
      <c r="G14" s="9">
        <f>IFERROR(VLOOKUP($B14,'[8]11市町別戸数'!$A:$G,6,FALSE),0)</f>
        <v>322</v>
      </c>
      <c r="H14" s="9">
        <f>IFERROR(VLOOKUP($B14,'[8]11市町別マンション戸数'!A:C,3,FALSE),0)</f>
        <v>315</v>
      </c>
    </row>
    <row r="15" spans="1:8">
      <c r="A15" s="17"/>
      <c r="B15" s="2" t="s">
        <v>48</v>
      </c>
      <c r="C15" s="9">
        <f>IFERROR(VLOOKUP($B15,'[8]11市町別戸数'!$A:$G,7,FALSE),0)</f>
        <v>57</v>
      </c>
      <c r="D15" s="9">
        <f>IFERROR(VLOOKUP($B15,'[8]11市町別戸数'!$A:$G,3,FALSE),0)</f>
        <v>28</v>
      </c>
      <c r="E15" s="9">
        <f>IFERROR(VLOOKUP($B15,'[8]11市町別戸数'!$A:$G,4,FALSE),0)</f>
        <v>20</v>
      </c>
      <c r="F15" s="9">
        <f>IFERROR(VLOOKUP($B15,'[8]11市町別戸数'!$A:$G,5,FALSE),0)</f>
        <v>0</v>
      </c>
      <c r="G15" s="9">
        <f>IFERROR(VLOOKUP($B15,'[8]11市町別戸数'!$A:$G,6,FALSE),0)</f>
        <v>9</v>
      </c>
      <c r="H15" s="9">
        <f>IFERROR(VLOOKUP($B15,'[8]11市町別マンション戸数'!A:C,3,FALSE),0)</f>
        <v>0</v>
      </c>
    </row>
    <row r="16" spans="1:8">
      <c r="A16" s="17"/>
      <c r="B16" s="2" t="s">
        <v>52</v>
      </c>
      <c r="C16" s="9">
        <f>IFERROR(VLOOKUP($B16,'[8]11市町別戸数'!$A:$G,7,FALSE),0)</f>
        <v>10</v>
      </c>
      <c r="D16" s="9">
        <f>IFERROR(VLOOKUP($B16,'[8]11市町別戸数'!$A:$G,3,FALSE),0)</f>
        <v>9</v>
      </c>
      <c r="E16" s="9">
        <f>IFERROR(VLOOKUP($B16,'[8]11市町別戸数'!$A:$G,4,FALSE),0)</f>
        <v>0</v>
      </c>
      <c r="F16" s="9">
        <f>IFERROR(VLOOKUP($B16,'[8]11市町別戸数'!$A:$G,5,FALSE),0)</f>
        <v>0</v>
      </c>
      <c r="G16" s="9">
        <f>IFERROR(VLOOKUP($B16,'[8]11市町別戸数'!$A:$G,6,FALSE),0)</f>
        <v>1</v>
      </c>
      <c r="H16" s="9">
        <f>IFERROR(VLOOKUP($B16,'[8]11市町別マンション戸数'!A:C,3,FALSE),0)</f>
        <v>0</v>
      </c>
    </row>
    <row r="17" spans="1:8">
      <c r="A17" s="17"/>
      <c r="B17" s="2" t="s">
        <v>55</v>
      </c>
      <c r="C17" s="9">
        <f>IFERROR(VLOOKUP($B17,'[8]11市町別戸数'!$A:$G,7,FALSE),0)</f>
        <v>47</v>
      </c>
      <c r="D17" s="9">
        <f>IFERROR(VLOOKUP($B17,'[8]11市町別戸数'!$A:$G,3,FALSE),0)</f>
        <v>25</v>
      </c>
      <c r="E17" s="9">
        <f>IFERROR(VLOOKUP($B17,'[8]11市町別戸数'!$A:$G,4,FALSE),0)</f>
        <v>0</v>
      </c>
      <c r="F17" s="9">
        <f>IFERROR(VLOOKUP($B17,'[8]11市町別戸数'!$A:$G,5,FALSE),0)</f>
        <v>12</v>
      </c>
      <c r="G17" s="9">
        <f>IFERROR(VLOOKUP($B17,'[8]11市町別戸数'!$A:$G,6,FALSE),0)</f>
        <v>10</v>
      </c>
      <c r="H17" s="9">
        <f>IFERROR(VLOOKUP($B17,'[8]11市町別マンション戸数'!A:C,3,FALSE),0)</f>
        <v>0</v>
      </c>
    </row>
    <row r="18" spans="1:8">
      <c r="A18" s="17"/>
      <c r="B18" s="2" t="s">
        <v>12</v>
      </c>
      <c r="C18" s="9">
        <f>IFERROR(VLOOKUP($B18,'[8]11市町別戸数'!$A:$G,7,FALSE),0)</f>
        <v>162</v>
      </c>
      <c r="D18" s="9">
        <f>IFERROR(VLOOKUP($B18,'[8]11市町別戸数'!$A:$G,3,FALSE),0)</f>
        <v>52</v>
      </c>
      <c r="E18" s="9">
        <f>IFERROR(VLOOKUP($B18,'[8]11市町別戸数'!$A:$G,4,FALSE),0)</f>
        <v>8</v>
      </c>
      <c r="F18" s="9">
        <f>IFERROR(VLOOKUP($B18,'[8]11市町別戸数'!$A:$G,5,FALSE),0)</f>
        <v>0</v>
      </c>
      <c r="G18" s="9">
        <f>IFERROR(VLOOKUP($B18,'[8]11市町別戸数'!$A:$G,6,FALSE),0)</f>
        <v>102</v>
      </c>
      <c r="H18" s="9">
        <f>IFERROR(VLOOKUP($B18,'[8]11市町別マンション戸数'!A:C,3,FALSE),0)</f>
        <v>83</v>
      </c>
    </row>
    <row r="19" spans="1:8">
      <c r="A19" s="17"/>
      <c r="B19" s="2" t="s">
        <v>43</v>
      </c>
      <c r="C19" s="9">
        <f>IFERROR(VLOOKUP($B19,'[8]11市町別戸数'!$A:$G,7,FALSE),0)</f>
        <v>140</v>
      </c>
      <c r="D19" s="9">
        <f>IFERROR(VLOOKUP($B19,'[8]11市町別戸数'!$A:$G,3,FALSE),0)</f>
        <v>36</v>
      </c>
      <c r="E19" s="9">
        <f>IFERROR(VLOOKUP($B19,'[8]11市町別戸数'!$A:$G,4,FALSE),0)</f>
        <v>6</v>
      </c>
      <c r="F19" s="9">
        <f>IFERROR(VLOOKUP($B19,'[8]11市町別戸数'!$A:$G,5,FALSE),0)</f>
        <v>0</v>
      </c>
      <c r="G19" s="9">
        <f>IFERROR(VLOOKUP($B19,'[8]11市町別戸数'!$A:$G,6,FALSE),0)</f>
        <v>98</v>
      </c>
      <c r="H19" s="9">
        <f>IFERROR(VLOOKUP($B19,'[8]11市町別マンション戸数'!A:C,3,FALSE),0)</f>
        <v>86</v>
      </c>
    </row>
    <row r="20" spans="1:8">
      <c r="A20" s="17"/>
      <c r="B20" s="2" t="s">
        <v>26</v>
      </c>
      <c r="C20" s="9">
        <f>IFERROR(VLOOKUP($B20,'[8]11市町別戸数'!$A:$G,7,FALSE),0)</f>
        <v>49</v>
      </c>
      <c r="D20" s="9">
        <f>IFERROR(VLOOKUP($B20,'[8]11市町別戸数'!$A:$G,3,FALSE),0)</f>
        <v>33</v>
      </c>
      <c r="E20" s="9">
        <f>IFERROR(VLOOKUP($B20,'[8]11市町別戸数'!$A:$G,4,FALSE),0)</f>
        <v>4</v>
      </c>
      <c r="F20" s="9">
        <f>IFERROR(VLOOKUP($B20,'[8]11市町別戸数'!$A:$G,5,FALSE),0)</f>
        <v>0</v>
      </c>
      <c r="G20" s="9">
        <f>IFERROR(VLOOKUP($B20,'[8]11市町別戸数'!$A:$G,6,FALSE),0)</f>
        <v>12</v>
      </c>
      <c r="H20" s="9">
        <f>IFERROR(VLOOKUP($B20,'[8]11市町別マンション戸数'!A:C,3,FALSE),0)</f>
        <v>0</v>
      </c>
    </row>
    <row r="21" spans="1:8">
      <c r="A21" s="17"/>
      <c r="B21" s="2" t="s">
        <v>0</v>
      </c>
      <c r="C21" s="9">
        <f>IFERROR(VLOOKUP($B21,'[8]11市町別戸数'!$A:$G,7,FALSE),0)</f>
        <v>58</v>
      </c>
      <c r="D21" s="9">
        <f>IFERROR(VLOOKUP($B21,'[8]11市町別戸数'!$A:$G,3,FALSE),0)</f>
        <v>33</v>
      </c>
      <c r="E21" s="9">
        <f>IFERROR(VLOOKUP($B21,'[8]11市町別戸数'!$A:$G,4,FALSE),0)</f>
        <v>18</v>
      </c>
      <c r="F21" s="9">
        <f>IFERROR(VLOOKUP($B21,'[8]11市町別戸数'!$A:$G,5,FALSE),0)</f>
        <v>0</v>
      </c>
      <c r="G21" s="9">
        <f>IFERROR(VLOOKUP($B21,'[8]11市町別戸数'!$A:$G,6,FALSE),0)</f>
        <v>7</v>
      </c>
      <c r="H21" s="9">
        <f>IFERROR(VLOOKUP($B21,'[8]11市町別マンション戸数'!A:C,3,FALSE),0)</f>
        <v>0</v>
      </c>
    </row>
    <row r="22" spans="1:8">
      <c r="A22" s="17"/>
      <c r="B22" s="2" t="s">
        <v>44</v>
      </c>
      <c r="C22" s="9">
        <f>IFERROR(VLOOKUP($B22,'[8]11市町別戸数'!$A:$G,7,FALSE),0)</f>
        <v>30</v>
      </c>
      <c r="D22" s="9">
        <f>IFERROR(VLOOKUP($B22,'[8]11市町別戸数'!$A:$G,3,FALSE),0)</f>
        <v>22</v>
      </c>
      <c r="E22" s="9">
        <f>IFERROR(VLOOKUP($B22,'[8]11市町別戸数'!$A:$G,4,FALSE),0)</f>
        <v>4</v>
      </c>
      <c r="F22" s="9">
        <f>IFERROR(VLOOKUP($B22,'[8]11市町別戸数'!$A:$G,5,FALSE),0)</f>
        <v>0</v>
      </c>
      <c r="G22" s="9">
        <f>IFERROR(VLOOKUP($B22,'[8]11市町別戸数'!$A:$G,6,FALSE),0)</f>
        <v>4</v>
      </c>
      <c r="H22" s="9">
        <f>IFERROR(VLOOKUP($B22,'[8]11市町別マンション戸数'!A:C,3,FALSE),0)</f>
        <v>0</v>
      </c>
    </row>
    <row r="23" spans="1:8">
      <c r="A23" s="17"/>
      <c r="B23" s="2" t="s">
        <v>53</v>
      </c>
      <c r="C23" s="9">
        <f>IFERROR(VLOOKUP($B23,'[8]11市町別戸数'!$A:$G,7,FALSE),0)</f>
        <v>36</v>
      </c>
      <c r="D23" s="9">
        <f>IFERROR(VLOOKUP($B23,'[8]11市町別戸数'!$A:$G,3,FALSE),0)</f>
        <v>20</v>
      </c>
      <c r="E23" s="9">
        <f>IFERROR(VLOOKUP($B23,'[8]11市町別戸数'!$A:$G,4,FALSE),0)</f>
        <v>10</v>
      </c>
      <c r="F23" s="9">
        <f>IFERROR(VLOOKUP($B23,'[8]11市町別戸数'!$A:$G,5,FALSE),0)</f>
        <v>0</v>
      </c>
      <c r="G23" s="9">
        <f>IFERROR(VLOOKUP($B23,'[8]11市町別戸数'!$A:$G,6,FALSE),0)</f>
        <v>6</v>
      </c>
      <c r="H23" s="9">
        <f>IFERROR(VLOOKUP($B23,'[8]11市町別マンション戸数'!A:C,3,FALSE),0)</f>
        <v>0</v>
      </c>
    </row>
    <row r="24" spans="1:8">
      <c r="A24" s="17"/>
      <c r="B24" s="2" t="s">
        <v>20</v>
      </c>
      <c r="C24" s="9">
        <f>IFERROR(VLOOKUP($B24,'[8]11市町別戸数'!$A:$G,7,FALSE),0)</f>
        <v>61</v>
      </c>
      <c r="D24" s="9">
        <f>IFERROR(VLOOKUP($B24,'[8]11市町別戸数'!$A:$G,3,FALSE),0)</f>
        <v>29</v>
      </c>
      <c r="E24" s="9">
        <f>IFERROR(VLOOKUP($B24,'[8]11市町別戸数'!$A:$G,4,FALSE),0)</f>
        <v>20</v>
      </c>
      <c r="F24" s="9">
        <f>IFERROR(VLOOKUP($B24,'[8]11市町別戸数'!$A:$G,5,FALSE),0)</f>
        <v>0</v>
      </c>
      <c r="G24" s="9">
        <f>IFERROR(VLOOKUP($B24,'[8]11市町別戸数'!$A:$G,6,FALSE),0)</f>
        <v>12</v>
      </c>
      <c r="H24" s="9">
        <f>IFERROR(VLOOKUP($B24,'[8]11市町別マンション戸数'!A:C,3,FALSE),0)</f>
        <v>0</v>
      </c>
    </row>
    <row r="25" spans="1:8">
      <c r="A25" s="17"/>
      <c r="B25" s="2" t="s">
        <v>51</v>
      </c>
      <c r="C25" s="9">
        <f>IFERROR(VLOOKUP($B25,'[8]11市町別戸数'!$A:$G,7,FALSE),0)</f>
        <v>3</v>
      </c>
      <c r="D25" s="9">
        <f>IFERROR(VLOOKUP($B25,'[8]11市町別戸数'!$A:$G,3,FALSE),0)</f>
        <v>3</v>
      </c>
      <c r="E25" s="9">
        <f>IFERROR(VLOOKUP($B25,'[8]11市町別戸数'!$A:$G,4,FALSE),0)</f>
        <v>0</v>
      </c>
      <c r="F25" s="9">
        <f>IFERROR(VLOOKUP($B25,'[8]11市町別戸数'!$A:$G,5,FALSE),0)</f>
        <v>0</v>
      </c>
      <c r="G25" s="9">
        <f>IFERROR(VLOOKUP($B25,'[8]11市町別戸数'!$A:$G,6,FALSE),0)</f>
        <v>0</v>
      </c>
      <c r="H25" s="9">
        <f>IFERROR(VLOOKUP($B25,'[8]11市町別マンション戸数'!A:C,3,FALSE),0)</f>
        <v>0</v>
      </c>
    </row>
    <row r="26" spans="1:8">
      <c r="A26" s="17"/>
      <c r="B26" s="2" t="s">
        <v>35</v>
      </c>
      <c r="C26" s="9">
        <f>IFERROR(VLOOKUP($B26,'[8]11市町別戸数'!$A:$G,7,FALSE),0)</f>
        <v>36</v>
      </c>
      <c r="D26" s="9">
        <f>IFERROR(VLOOKUP($B26,'[8]11市町別戸数'!$A:$G,3,FALSE),0)</f>
        <v>17</v>
      </c>
      <c r="E26" s="9">
        <f>IFERROR(VLOOKUP($B26,'[8]11市町別戸数'!$A:$G,4,FALSE),0)</f>
        <v>0</v>
      </c>
      <c r="F26" s="9">
        <f>IFERROR(VLOOKUP($B26,'[8]11市町別戸数'!$A:$G,5,FALSE),0)</f>
        <v>0</v>
      </c>
      <c r="G26" s="9">
        <f>IFERROR(VLOOKUP($B26,'[8]11市町別戸数'!$A:$G,6,FALSE),0)</f>
        <v>19</v>
      </c>
      <c r="H26" s="9">
        <f>IFERROR(VLOOKUP($B26,'[8]11市町別マンション戸数'!A:C,3,FALSE),0)</f>
        <v>0</v>
      </c>
    </row>
    <row r="27" spans="1:8">
      <c r="A27" s="17"/>
      <c r="B27" s="2" t="s">
        <v>3</v>
      </c>
      <c r="C27" s="9">
        <f>IFERROR(VLOOKUP($B27,'[8]11市町別戸数'!$A:$G,7,FALSE),0)</f>
        <v>31</v>
      </c>
      <c r="D27" s="9">
        <f>IFERROR(VLOOKUP($B27,'[8]11市町別戸数'!$A:$G,3,FALSE),0)</f>
        <v>9</v>
      </c>
      <c r="E27" s="9">
        <f>IFERROR(VLOOKUP($B27,'[8]11市町別戸数'!$A:$G,4,FALSE),0)</f>
        <v>21</v>
      </c>
      <c r="F27" s="9">
        <f>IFERROR(VLOOKUP($B27,'[8]11市町別戸数'!$A:$G,5,FALSE),0)</f>
        <v>0</v>
      </c>
      <c r="G27" s="9">
        <f>IFERROR(VLOOKUP($B27,'[8]11市町別戸数'!$A:$G,6,FALSE),0)</f>
        <v>1</v>
      </c>
      <c r="H27" s="9">
        <f>IFERROR(VLOOKUP($B27,'[8]11市町別マンション戸数'!A:C,3,FALSE),0)</f>
        <v>0</v>
      </c>
    </row>
    <row r="28" spans="1:8">
      <c r="A28" s="17"/>
      <c r="B28" s="2" t="s">
        <v>50</v>
      </c>
      <c r="C28" s="9">
        <f>IFERROR(VLOOKUP($B28,'[8]11市町別戸数'!$A:$G,7,FALSE),0)</f>
        <v>1</v>
      </c>
      <c r="D28" s="9">
        <f>IFERROR(VLOOKUP($B28,'[8]11市町別戸数'!$A:$G,3,FALSE),0)</f>
        <v>1</v>
      </c>
      <c r="E28" s="9">
        <f>IFERROR(VLOOKUP($B28,'[8]11市町別戸数'!$A:$G,4,FALSE),0)</f>
        <v>0</v>
      </c>
      <c r="F28" s="9">
        <f>IFERROR(VLOOKUP($B28,'[8]11市町別戸数'!$A:$G,5,FALSE),0)</f>
        <v>0</v>
      </c>
      <c r="G28" s="9">
        <f>IFERROR(VLOOKUP($B28,'[8]11市町別戸数'!$A:$G,6,FALSE),0)</f>
        <v>0</v>
      </c>
      <c r="H28" s="9">
        <f>IFERROR(VLOOKUP($B28,'[8]11市町別マンション戸数'!A:C,3,FALSE),0)</f>
        <v>0</v>
      </c>
    </row>
    <row r="29" spans="1:8">
      <c r="A29" s="17"/>
      <c r="B29" s="2" t="s">
        <v>28</v>
      </c>
      <c r="C29" s="9">
        <f>IFERROR(VLOOKUP($B29,'[8]11市町別戸数'!$A:$G,7,FALSE),0)</f>
        <v>0</v>
      </c>
      <c r="D29" s="9">
        <f>IFERROR(VLOOKUP($B29,'[8]11市町別戸数'!$A:$G,3,FALSE),0)</f>
        <v>0</v>
      </c>
      <c r="E29" s="9">
        <f>IFERROR(VLOOKUP($B29,'[8]11市町別戸数'!$A:$G,4,FALSE),0)</f>
        <v>0</v>
      </c>
      <c r="F29" s="9">
        <f>IFERROR(VLOOKUP($B29,'[8]11市町別戸数'!$A:$G,5,FALSE),0)</f>
        <v>0</v>
      </c>
      <c r="G29" s="9">
        <f>IFERROR(VLOOKUP($B29,'[8]11市町別戸数'!$A:$G,6,FALSE),0)</f>
        <v>0</v>
      </c>
      <c r="H29" s="9">
        <f>IFERROR(VLOOKUP($B29,'[8]11市町別マンション戸数'!A:C,3,FALSE),0)</f>
        <v>0</v>
      </c>
    </row>
    <row r="30" spans="1:8">
      <c r="A30" s="17"/>
      <c r="B30" s="2" t="s">
        <v>25</v>
      </c>
      <c r="C30" s="9">
        <f>IFERROR(VLOOKUP($B30,'[8]11市町別戸数'!$A:$G,7,FALSE),0)</f>
        <v>21</v>
      </c>
      <c r="D30" s="9">
        <f>IFERROR(VLOOKUP($B30,'[8]11市町別戸数'!$A:$G,3,FALSE),0)</f>
        <v>9</v>
      </c>
      <c r="E30" s="9">
        <f>IFERROR(VLOOKUP($B30,'[8]11市町別戸数'!$A:$G,4,FALSE),0)</f>
        <v>12</v>
      </c>
      <c r="F30" s="9">
        <f>IFERROR(VLOOKUP($B30,'[8]11市町別戸数'!$A:$G,5,FALSE),0)</f>
        <v>0</v>
      </c>
      <c r="G30" s="9">
        <f>IFERROR(VLOOKUP($B30,'[8]11市町別戸数'!$A:$G,6,FALSE),0)</f>
        <v>0</v>
      </c>
      <c r="H30" s="9">
        <f>IFERROR(VLOOKUP($B30,'[8]11市町別マンション戸数'!A:C,3,FALSE),0)</f>
        <v>0</v>
      </c>
    </row>
    <row r="31" spans="1:8">
      <c r="A31" s="17"/>
      <c r="B31" s="2" t="s">
        <v>16</v>
      </c>
      <c r="C31" s="9">
        <f>IFERROR(VLOOKUP($B31,'[8]11市町別戸数'!$A:$G,7,FALSE),0)</f>
        <v>20</v>
      </c>
      <c r="D31" s="9">
        <f>IFERROR(VLOOKUP($B31,'[8]11市町別戸数'!$A:$G,3,FALSE),0)</f>
        <v>10</v>
      </c>
      <c r="E31" s="9">
        <f>IFERROR(VLOOKUP($B31,'[8]11市町別戸数'!$A:$G,4,FALSE),0)</f>
        <v>10</v>
      </c>
      <c r="F31" s="9">
        <f>IFERROR(VLOOKUP($B31,'[8]11市町別戸数'!$A:$G,5,FALSE),0)</f>
        <v>0</v>
      </c>
      <c r="G31" s="9">
        <f>IFERROR(VLOOKUP($B31,'[8]11市町別戸数'!$A:$G,6,FALSE),0)</f>
        <v>0</v>
      </c>
      <c r="H31" s="9">
        <f>IFERROR(VLOOKUP($B31,'[8]11市町別マンション戸数'!A:C,3,FALSE),0)</f>
        <v>0</v>
      </c>
    </row>
    <row r="32" spans="1:8">
      <c r="A32" s="17"/>
      <c r="B32" s="2" t="s">
        <v>23</v>
      </c>
      <c r="C32" s="9">
        <f>IFERROR(VLOOKUP($B32,'[8]11市町別戸数'!$A:$G,7,FALSE),0)</f>
        <v>8</v>
      </c>
      <c r="D32" s="9">
        <f>IFERROR(VLOOKUP($B32,'[8]11市町別戸数'!$A:$G,3,FALSE),0)</f>
        <v>8</v>
      </c>
      <c r="E32" s="9">
        <f>IFERROR(VLOOKUP($B32,'[8]11市町別戸数'!$A:$G,4,FALSE),0)</f>
        <v>0</v>
      </c>
      <c r="F32" s="9">
        <f>IFERROR(VLOOKUP($B32,'[8]11市町別戸数'!$A:$G,5,FALSE),0)</f>
        <v>0</v>
      </c>
      <c r="G32" s="9">
        <f>IFERROR(VLOOKUP($B32,'[8]11市町別戸数'!$A:$G,6,FALSE),0)</f>
        <v>0</v>
      </c>
      <c r="H32" s="9">
        <f>IFERROR(VLOOKUP($B32,'[8]11市町別マンション戸数'!A:C,3,FALSE),0)</f>
        <v>0</v>
      </c>
    </row>
    <row r="33" spans="1:8">
      <c r="A33" s="17"/>
      <c r="B33" s="2" t="s">
        <v>15</v>
      </c>
      <c r="C33" s="9">
        <f>IFERROR(VLOOKUP($B33,'[8]11市町別戸数'!$A:$G,7,FALSE),0)</f>
        <v>0</v>
      </c>
      <c r="D33" s="9">
        <f>IFERROR(VLOOKUP($B33,'[8]11市町別戸数'!$A:$G,3,FALSE),0)</f>
        <v>0</v>
      </c>
      <c r="E33" s="9">
        <f>IFERROR(VLOOKUP($B33,'[8]11市町別戸数'!$A:$G,4,FALSE),0)</f>
        <v>0</v>
      </c>
      <c r="F33" s="9">
        <f>IFERROR(VLOOKUP($B33,'[8]11市町別戸数'!$A:$G,5,FALSE),0)</f>
        <v>0</v>
      </c>
      <c r="G33" s="9">
        <f>IFERROR(VLOOKUP($B33,'[8]11市町別戸数'!$A:$G,6,FALSE),0)</f>
        <v>0</v>
      </c>
      <c r="H33" s="9">
        <f>IFERROR(VLOOKUP($B33,'[8]11市町別マンション戸数'!A:C,3,FALSE),0)</f>
        <v>0</v>
      </c>
    </row>
    <row r="34" spans="1:8">
      <c r="A34" s="17"/>
      <c r="B34" s="3" t="s">
        <v>60</v>
      </c>
      <c r="C34" s="9">
        <f>IFERROR(VLOOKUP($B34,'[8]11市町別戸数'!$A:$G,7,FALSE),0)</f>
        <v>3</v>
      </c>
      <c r="D34" s="9">
        <f>IFERROR(VLOOKUP($B34,'[8]11市町別戸数'!$A:$G,3,FALSE),0)</f>
        <v>2</v>
      </c>
      <c r="E34" s="9">
        <f>IFERROR(VLOOKUP($B34,'[8]11市町別戸数'!$A:$G,4,FALSE),0)</f>
        <v>0</v>
      </c>
      <c r="F34" s="9">
        <f>IFERROR(VLOOKUP($B34,'[8]11市町別戸数'!$A:$G,5,FALSE),0)</f>
        <v>1</v>
      </c>
      <c r="G34" s="9">
        <f>IFERROR(VLOOKUP($B34,'[8]11市町別戸数'!$A:$G,6,FALSE),0)</f>
        <v>0</v>
      </c>
      <c r="H34" s="9">
        <f>IFERROR(VLOOKUP($B34,'[8]11市町別マンション戸数'!A:C,3,FALSE),0)</f>
        <v>0</v>
      </c>
    </row>
    <row r="35" spans="1:8">
      <c r="A35" s="17"/>
      <c r="B35" s="2" t="s">
        <v>56</v>
      </c>
      <c r="C35" s="9">
        <f>IFERROR(VLOOKUP($B35,'[8]11市町別戸数'!$A:$G,7,FALSE),0)</f>
        <v>0</v>
      </c>
      <c r="D35" s="9">
        <f>IFERROR(VLOOKUP($B35,'[8]11市町別戸数'!$A:$G,3,FALSE),0)</f>
        <v>0</v>
      </c>
      <c r="E35" s="9">
        <f>IFERROR(VLOOKUP($B35,'[8]11市町別戸数'!$A:$G,4,FALSE),0)</f>
        <v>0</v>
      </c>
      <c r="F35" s="9">
        <f>IFERROR(VLOOKUP($B35,'[8]11市町別戸数'!$A:$G,5,FALSE),0)</f>
        <v>0</v>
      </c>
      <c r="G35" s="9">
        <f>IFERROR(VLOOKUP($B35,'[8]11市町別戸数'!$A:$G,6,FALSE),0)</f>
        <v>0</v>
      </c>
      <c r="H35" s="9">
        <f>IFERROR(VLOOKUP($B35,'[8]11市町別マンション戸数'!A:C,3,FALSE),0)</f>
        <v>0</v>
      </c>
    </row>
    <row r="36" spans="1:8">
      <c r="A36" s="17"/>
      <c r="B36" s="2" t="s">
        <v>13</v>
      </c>
      <c r="C36" s="9">
        <f>IFERROR(VLOOKUP($B36,'[8]11市町別戸数'!$A:$G,7,FALSE),0)</f>
        <v>0</v>
      </c>
      <c r="D36" s="9">
        <f>IFERROR(VLOOKUP($B36,'[8]11市町別戸数'!$A:$G,3,FALSE),0)</f>
        <v>0</v>
      </c>
      <c r="E36" s="9">
        <f>IFERROR(VLOOKUP($B36,'[8]11市町別戸数'!$A:$G,4,FALSE),0)</f>
        <v>0</v>
      </c>
      <c r="F36" s="9">
        <f>IFERROR(VLOOKUP($B36,'[8]11市町別戸数'!$A:$G,5,FALSE),0)</f>
        <v>0</v>
      </c>
      <c r="G36" s="9">
        <f>IFERROR(VLOOKUP($B36,'[8]11市町別戸数'!$A:$G,6,FALSE),0)</f>
        <v>0</v>
      </c>
      <c r="H36" s="9">
        <f>IFERROR(VLOOKUP($B36,'[8]11市町別マンション戸数'!A:C,3,FALSE),0)</f>
        <v>0</v>
      </c>
    </row>
    <row r="37" spans="1:8">
      <c r="A37" s="17"/>
      <c r="B37" s="3" t="s">
        <v>27</v>
      </c>
      <c r="C37" s="9">
        <f>IFERROR(VLOOKUP($B37,'[8]11市町別戸数'!$A:$G,7,FALSE),0)</f>
        <v>1</v>
      </c>
      <c r="D37" s="9">
        <f>IFERROR(VLOOKUP($B37,'[8]11市町別戸数'!$A:$G,3,FALSE),0)</f>
        <v>1</v>
      </c>
      <c r="E37" s="9">
        <f>IFERROR(VLOOKUP($B37,'[8]11市町別戸数'!$A:$G,4,FALSE),0)</f>
        <v>0</v>
      </c>
      <c r="F37" s="9">
        <f>IFERROR(VLOOKUP($B37,'[8]11市町別戸数'!$A:$G,5,FALSE),0)</f>
        <v>0</v>
      </c>
      <c r="G37" s="9">
        <f>IFERROR(VLOOKUP($B37,'[8]11市町別戸数'!$A:$G,6,FALSE),0)</f>
        <v>0</v>
      </c>
      <c r="H37" s="9">
        <f>IFERROR(VLOOKUP($B37,'[8]11市町別マンション戸数'!A:C,3,FALSE),0)</f>
        <v>0</v>
      </c>
    </row>
    <row r="38" spans="1:8">
      <c r="A38" s="17"/>
      <c r="B38" s="2" t="s">
        <v>24</v>
      </c>
      <c r="C38" s="9">
        <f>IFERROR(VLOOKUP($B38,'[8]11市町別戸数'!$A:$G,7,FALSE),0)</f>
        <v>5</v>
      </c>
      <c r="D38" s="9">
        <f>IFERROR(VLOOKUP($B38,'[8]11市町別戸数'!$A:$G,3,FALSE),0)</f>
        <v>4</v>
      </c>
      <c r="E38" s="9">
        <f>IFERROR(VLOOKUP($B38,'[8]11市町別戸数'!$A:$G,4,FALSE),0)</f>
        <v>0</v>
      </c>
      <c r="F38" s="9">
        <f>IFERROR(VLOOKUP($B38,'[8]11市町別戸数'!$A:$G,5,FALSE),0)</f>
        <v>1</v>
      </c>
      <c r="G38" s="9">
        <f>IFERROR(VLOOKUP($B38,'[8]11市町別戸数'!$A:$G,6,FALSE),0)</f>
        <v>0</v>
      </c>
      <c r="H38" s="9">
        <f>IFERROR(VLOOKUP($B38,'[8]11市町別マンション戸数'!A:C,3,FALSE),0)</f>
        <v>0</v>
      </c>
    </row>
    <row r="39" spans="1:8">
      <c r="A39" s="17"/>
      <c r="B39" s="2" t="s">
        <v>49</v>
      </c>
      <c r="C39" s="9">
        <f>IFERROR(VLOOKUP($B39,'[8]11市町別戸数'!$A:$G,7,FALSE),0)</f>
        <v>8</v>
      </c>
      <c r="D39" s="9">
        <f>IFERROR(VLOOKUP($B39,'[8]11市町別戸数'!$A:$G,3,FALSE),0)</f>
        <v>4</v>
      </c>
      <c r="E39" s="9">
        <f>IFERROR(VLOOKUP($B39,'[8]11市町別戸数'!$A:$G,4,FALSE),0)</f>
        <v>0</v>
      </c>
      <c r="F39" s="9">
        <f>IFERROR(VLOOKUP($B39,'[8]11市町別戸数'!$A:$G,5,FALSE),0)</f>
        <v>0</v>
      </c>
      <c r="G39" s="9">
        <f>IFERROR(VLOOKUP($B39,'[8]11市町別戸数'!$A:$G,6,FALSE),0)</f>
        <v>4</v>
      </c>
      <c r="H39" s="9">
        <f>IFERROR(VLOOKUP($B39,'[8]11市町別マンション戸数'!A:C,3,FALSE),0)</f>
        <v>0</v>
      </c>
    </row>
    <row r="40" spans="1:8">
      <c r="A40" s="17"/>
      <c r="B40" s="2" t="s">
        <v>14</v>
      </c>
      <c r="C40" s="9">
        <f>IFERROR(VLOOKUP($B40,'[8]11市町別戸数'!$A:$G,7,FALSE),0)</f>
        <v>30</v>
      </c>
      <c r="D40" s="9">
        <f>IFERROR(VLOOKUP($B40,'[8]11市町別戸数'!$A:$G,3,FALSE),0)</f>
        <v>8</v>
      </c>
      <c r="E40" s="9">
        <f>IFERROR(VLOOKUP($B40,'[8]11市町別戸数'!$A:$G,4,FALSE),0)</f>
        <v>14</v>
      </c>
      <c r="F40" s="9">
        <f>IFERROR(VLOOKUP($B40,'[8]11市町別戸数'!$A:$G,5,FALSE),0)</f>
        <v>0</v>
      </c>
      <c r="G40" s="9">
        <f>IFERROR(VLOOKUP($B40,'[8]11市町別戸数'!$A:$G,6,FALSE),0)</f>
        <v>8</v>
      </c>
      <c r="H40" s="9">
        <f>IFERROR(VLOOKUP($B40,'[8]11市町別マンション戸数'!A:C,3,FALSE),0)</f>
        <v>0</v>
      </c>
    </row>
    <row r="41" spans="1:8">
      <c r="A41" s="17"/>
      <c r="B41" s="2" t="s">
        <v>1</v>
      </c>
      <c r="C41" s="9">
        <f>IFERROR(VLOOKUP($B41,'[8]11市町別戸数'!$A:$G,7,FALSE),0)</f>
        <v>8</v>
      </c>
      <c r="D41" s="9">
        <f>IFERROR(VLOOKUP($B41,'[8]11市町別戸数'!$A:$G,3,FALSE),0)</f>
        <v>2</v>
      </c>
      <c r="E41" s="9">
        <f>IFERROR(VLOOKUP($B41,'[8]11市町別戸数'!$A:$G,4,FALSE),0)</f>
        <v>0</v>
      </c>
      <c r="F41" s="9">
        <f>IFERROR(VLOOKUP($B41,'[8]11市町別戸数'!$A:$G,5,FALSE),0)</f>
        <v>0</v>
      </c>
      <c r="G41" s="9">
        <f>IFERROR(VLOOKUP($B41,'[8]11市町別戸数'!$A:$G,6,FALSE),0)</f>
        <v>6</v>
      </c>
      <c r="H41" s="9">
        <f>IFERROR(VLOOKUP($B41,'[8]11市町別マンション戸数'!A:C,3,FALSE),0)</f>
        <v>0</v>
      </c>
    </row>
    <row r="42" spans="1:8">
      <c r="A42" s="17"/>
      <c r="B42" s="2" t="s">
        <v>46</v>
      </c>
      <c r="C42" s="9">
        <f>IFERROR(VLOOKUP($B42,'[8]11市町別戸数'!$A:$G,7,FALSE),0)</f>
        <v>18</v>
      </c>
      <c r="D42" s="9">
        <f>IFERROR(VLOOKUP($B42,'[8]11市町別戸数'!$A:$G,3,FALSE),0)</f>
        <v>7</v>
      </c>
      <c r="E42" s="9">
        <f>IFERROR(VLOOKUP($B42,'[8]11市町別戸数'!$A:$G,4,FALSE),0)</f>
        <v>8</v>
      </c>
      <c r="F42" s="9">
        <f>IFERROR(VLOOKUP($B42,'[8]11市町別戸数'!$A:$G,5,FALSE),0)</f>
        <v>0</v>
      </c>
      <c r="G42" s="9">
        <f>IFERROR(VLOOKUP($B42,'[8]11市町別戸数'!$A:$G,6,FALSE),0)</f>
        <v>3</v>
      </c>
      <c r="H42" s="9">
        <f>IFERROR(VLOOKUP($B42,'[8]11市町別マンション戸数'!A:C,3,FALSE),0)</f>
        <v>0</v>
      </c>
    </row>
    <row r="43" spans="1:8">
      <c r="A43" s="17"/>
      <c r="B43" s="2" t="s">
        <v>4</v>
      </c>
      <c r="C43" s="9">
        <f>IFERROR(VLOOKUP($B43,'[8]11市町別戸数'!$A:$G,7,FALSE),0)</f>
        <v>0</v>
      </c>
      <c r="D43" s="9">
        <f>IFERROR(VLOOKUP($B43,'[8]11市町別戸数'!$A:$G,3,FALSE),0)</f>
        <v>0</v>
      </c>
      <c r="E43" s="9">
        <f>IFERROR(VLOOKUP($B43,'[8]11市町別戸数'!$A:$G,4,FALSE),0)</f>
        <v>0</v>
      </c>
      <c r="F43" s="9">
        <f>IFERROR(VLOOKUP($B43,'[8]11市町別戸数'!$A:$G,5,FALSE),0)</f>
        <v>0</v>
      </c>
      <c r="G43" s="9">
        <f>IFERROR(VLOOKUP($B43,'[8]11市町別戸数'!$A:$G,6,FALSE),0)</f>
        <v>0</v>
      </c>
      <c r="H43" s="9">
        <f>IFERROR(VLOOKUP($B43,'[8]11市町別マンション戸数'!A:C,3,FALSE),0)</f>
        <v>0</v>
      </c>
    </row>
    <row r="44" spans="1:8">
      <c r="A44" s="17"/>
      <c r="B44" s="4" t="s">
        <v>59</v>
      </c>
      <c r="C44" s="9">
        <f>IFERROR(VLOOKUP($B44,'[8]11市町別戸数'!$A:$G,7,FALSE),0)</f>
        <v>0</v>
      </c>
      <c r="D44" s="9">
        <f>IFERROR(VLOOKUP($B44,'[8]11市町別戸数'!$A:$G,3,FALSE),0)</f>
        <v>0</v>
      </c>
      <c r="E44" s="9">
        <f>IFERROR(VLOOKUP($B44,'[8]11市町別戸数'!$A:$G,4,FALSE),0)</f>
        <v>0</v>
      </c>
      <c r="F44" s="9">
        <f>IFERROR(VLOOKUP($B44,'[8]11市町別戸数'!$A:$G,5,FALSE),0)</f>
        <v>0</v>
      </c>
      <c r="G44" s="9">
        <f>IFERROR(VLOOKUP($B44,'[8]11市町別戸数'!$A:$G,6,FALSE),0)</f>
        <v>0</v>
      </c>
      <c r="H44" s="9">
        <f>IFERROR(VLOOKUP($B44,'[8]11市町別マンション戸数'!A:C,3,FALSE),0)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IFERROR(VLOOKUP($B4,'[2]11市町別戸数'!$A:$G,7,FALSE),0)</f>
        <v>76</v>
      </c>
      <c r="D4" s="9">
        <f>IFERROR(VLOOKUP($B4,'[2]11市町別戸数'!$A:$G,3,FALSE),0)</f>
        <v>49</v>
      </c>
      <c r="E4" s="9">
        <f>IFERROR(VLOOKUP($B4,'[2]11市町別戸数'!$A:$G,4,FALSE),0)</f>
        <v>12</v>
      </c>
      <c r="F4" s="9">
        <f>IFERROR(VLOOKUP($B4,'[2]11市町別戸数'!$A:$G,5,FALSE),0)</f>
        <v>1</v>
      </c>
      <c r="G4" s="9">
        <f>IFERROR(VLOOKUP($B4,'[2]11市町別戸数'!$A:$G,6,FALSE),0)</f>
        <v>14</v>
      </c>
      <c r="H4" s="9">
        <f>IFERROR(VLOOKUP($B4,'[2]11市町別マンション戸数'!A:C,3,FALSE),0)</f>
        <v>0</v>
      </c>
    </row>
    <row r="5" spans="1:8">
      <c r="A5" s="17"/>
      <c r="B5" s="2" t="s">
        <v>11</v>
      </c>
      <c r="C5" s="9">
        <f>IFERROR(VLOOKUP($B5,'[2]11市町別戸数'!$A:$G,7,FALSE),0)</f>
        <v>201</v>
      </c>
      <c r="D5" s="9">
        <f>IFERROR(VLOOKUP($B5,'[2]11市町別戸数'!$A:$G,3,FALSE),0)</f>
        <v>33</v>
      </c>
      <c r="E5" s="9">
        <f>IFERROR(VLOOKUP($B5,'[2]11市町別戸数'!$A:$G,4,FALSE),0)</f>
        <v>141</v>
      </c>
      <c r="F5" s="9">
        <f>IFERROR(VLOOKUP($B5,'[2]11市町別戸数'!$A:$G,5,FALSE),0)</f>
        <v>0</v>
      </c>
      <c r="G5" s="9">
        <f>IFERROR(VLOOKUP($B5,'[2]11市町別戸数'!$A:$G,6,FALSE),0)</f>
        <v>27</v>
      </c>
      <c r="H5" s="9">
        <f>IFERROR(VLOOKUP($B5,'[2]11市町別マンション戸数'!A:C,3,FALSE),0)</f>
        <v>0</v>
      </c>
    </row>
    <row r="6" spans="1:8">
      <c r="A6" s="17"/>
      <c r="B6" s="2" t="s">
        <v>9</v>
      </c>
      <c r="C6" s="9">
        <f>IFERROR(VLOOKUP($B6,'[2]11市町別戸数'!$A:$G,7,FALSE),0)</f>
        <v>45</v>
      </c>
      <c r="D6" s="9">
        <f>IFERROR(VLOOKUP($B6,'[2]11市町別戸数'!$A:$G,3,FALSE),0)</f>
        <v>38</v>
      </c>
      <c r="E6" s="9">
        <f>IFERROR(VLOOKUP($B6,'[2]11市町別戸数'!$A:$G,4,FALSE),0)</f>
        <v>0</v>
      </c>
      <c r="F6" s="9">
        <f>IFERROR(VLOOKUP($B6,'[2]11市町別戸数'!$A:$G,5,FALSE),0)</f>
        <v>0</v>
      </c>
      <c r="G6" s="9">
        <f>IFERROR(VLOOKUP($B6,'[2]11市町別戸数'!$A:$G,6,FALSE),0)</f>
        <v>7</v>
      </c>
      <c r="H6" s="9">
        <f>IFERROR(VLOOKUP($B6,'[2]11市町別マンション戸数'!A:C,3,FALSE),0)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34</v>
      </c>
      <c r="C8" s="9">
        <f>IFERROR(VLOOKUP($B8,'[2]11市町別戸数'!$A:$G,7,FALSE),0)</f>
        <v>273</v>
      </c>
      <c r="D8" s="9">
        <f>IFERROR(VLOOKUP($B8,'[2]11市町別戸数'!$A:$G,3,FALSE),0)</f>
        <v>124</v>
      </c>
      <c r="E8" s="9">
        <f>IFERROR(VLOOKUP($B8,'[2]11市町別戸数'!$A:$G,4,FALSE),0)</f>
        <v>111</v>
      </c>
      <c r="F8" s="9">
        <f>IFERROR(VLOOKUP($B8,'[2]11市町別戸数'!$A:$G,5,FALSE),0)</f>
        <v>0</v>
      </c>
      <c r="G8" s="9">
        <f>IFERROR(VLOOKUP($B8,'[2]11市町別戸数'!$A:$G,6,FALSE),0)</f>
        <v>38</v>
      </c>
      <c r="H8" s="9">
        <f>IFERROR(VLOOKUP($B8,'[2]11市町別マンション戸数'!A:C,3,FALSE),0)</f>
        <v>6</v>
      </c>
    </row>
    <row r="9" spans="1:8">
      <c r="A9" s="17"/>
      <c r="B9" s="2" t="s">
        <v>30</v>
      </c>
      <c r="C9" s="9">
        <f>IFERROR(VLOOKUP($B9,'[2]11市町別戸数'!$A:$G,7,FALSE),0)</f>
        <v>48</v>
      </c>
      <c r="D9" s="9">
        <f>IFERROR(VLOOKUP($B9,'[2]11市町別戸数'!$A:$G,3,FALSE),0)</f>
        <v>42</v>
      </c>
      <c r="E9" s="9">
        <f>IFERROR(VLOOKUP($B9,'[2]11市町別戸数'!$A:$G,4,FALSE),0)</f>
        <v>4</v>
      </c>
      <c r="F9" s="9">
        <f>IFERROR(VLOOKUP($B9,'[2]11市町別戸数'!$A:$G,5,FALSE),0)</f>
        <v>0</v>
      </c>
      <c r="G9" s="9">
        <f>IFERROR(VLOOKUP($B9,'[2]11市町別戸数'!$A:$G,6,FALSE),0)</f>
        <v>2</v>
      </c>
      <c r="H9" s="9">
        <f>IFERROR(VLOOKUP($B9,'[2]11市町別マンション戸数'!A:C,3,FALSE),0)</f>
        <v>0</v>
      </c>
    </row>
    <row r="10" spans="1:8">
      <c r="A10" s="17"/>
      <c r="B10" s="2" t="s">
        <v>63</v>
      </c>
      <c r="C10" s="9">
        <f>IFERROR(VLOOKUP($B10,'[2]11市町別戸数'!$A:$G,7,FALSE),0)</f>
        <v>11</v>
      </c>
      <c r="D10" s="9">
        <f>IFERROR(VLOOKUP($B10,'[2]11市町別戸数'!$A:$G,3,FALSE),0)</f>
        <v>2</v>
      </c>
      <c r="E10" s="9">
        <f>IFERROR(VLOOKUP($B10,'[2]11市町別戸数'!$A:$G,4,FALSE),0)</f>
        <v>8</v>
      </c>
      <c r="F10" s="9">
        <f>IFERROR(VLOOKUP($B10,'[2]11市町別戸数'!$A:$G,5,FALSE),0)</f>
        <v>0</v>
      </c>
      <c r="G10" s="9">
        <f>IFERROR(VLOOKUP($B10,'[2]11市町別戸数'!$A:$G,6,FALSE),0)</f>
        <v>1</v>
      </c>
      <c r="H10" s="9">
        <f>IFERROR(VLOOKUP($B10,'[2]11市町別マンション戸数'!A:C,3,FALSE),0)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8</v>
      </c>
      <c r="C12" s="9">
        <f>IFERROR(VLOOKUP($B12,'[2]11市町別戸数'!$A:$G,7,FALSE),0)</f>
        <v>59</v>
      </c>
      <c r="D12" s="9">
        <f>IFERROR(VLOOKUP($B12,'[2]11市町別戸数'!$A:$G,3,FALSE),0)</f>
        <v>27</v>
      </c>
      <c r="E12" s="9">
        <f>IFERROR(VLOOKUP($B12,'[2]11市町別戸数'!$A:$G,4,FALSE),0)</f>
        <v>18</v>
      </c>
      <c r="F12" s="9">
        <f>IFERROR(VLOOKUP($B12,'[2]11市町別戸数'!$A:$G,5,FALSE),0)</f>
        <v>1</v>
      </c>
      <c r="G12" s="9">
        <f>IFERROR(VLOOKUP($B12,'[2]11市町別戸数'!$A:$G,6,FALSE),0)</f>
        <v>13</v>
      </c>
      <c r="H12" s="9">
        <f>IFERROR(VLOOKUP($B12,'[2]11市町別マンション戸数'!A:C,3,FALSE),0)</f>
        <v>0</v>
      </c>
    </row>
    <row r="13" spans="1:8">
      <c r="A13" s="17"/>
      <c r="B13" s="2" t="s">
        <v>21</v>
      </c>
      <c r="C13" s="9">
        <f>IFERROR(VLOOKUP($B13,'[2]11市町別戸数'!$A:$G,7,FALSE),0)</f>
        <v>9</v>
      </c>
      <c r="D13" s="9">
        <f>IFERROR(VLOOKUP($B13,'[2]11市町別戸数'!$A:$G,3,FALSE),0)</f>
        <v>6</v>
      </c>
      <c r="E13" s="9">
        <f>IFERROR(VLOOKUP($B13,'[2]11市町別戸数'!$A:$G,4,FALSE),0)</f>
        <v>0</v>
      </c>
      <c r="F13" s="9">
        <f>IFERROR(VLOOKUP($B13,'[2]11市町別戸数'!$A:$G,5,FALSE),0)</f>
        <v>0</v>
      </c>
      <c r="G13" s="9">
        <f>IFERROR(VLOOKUP($B13,'[2]11市町別戸数'!$A:$G,6,FALSE),0)</f>
        <v>3</v>
      </c>
      <c r="H13" s="9">
        <f>IFERROR(VLOOKUP($B13,'[2]11市町別マンション戸数'!A:C,3,FALSE),0)</f>
        <v>0</v>
      </c>
    </row>
    <row r="14" spans="1:8">
      <c r="A14" s="17"/>
      <c r="B14" s="2" t="s">
        <v>45</v>
      </c>
      <c r="C14" s="9">
        <f>IFERROR(VLOOKUP($B14,'[2]11市町別戸数'!$A:$G,7,FALSE),0)</f>
        <v>26</v>
      </c>
      <c r="D14" s="9">
        <f>IFERROR(VLOOKUP($B14,'[2]11市町別戸数'!$A:$G,3,FALSE),0)</f>
        <v>24</v>
      </c>
      <c r="E14" s="9">
        <f>IFERROR(VLOOKUP($B14,'[2]11市町別戸数'!$A:$G,4,FALSE),0)</f>
        <v>0</v>
      </c>
      <c r="F14" s="9">
        <f>IFERROR(VLOOKUP($B14,'[2]11市町別戸数'!$A:$G,5,FALSE),0)</f>
        <v>0</v>
      </c>
      <c r="G14" s="9">
        <f>IFERROR(VLOOKUP($B14,'[2]11市町別戸数'!$A:$G,6,FALSE),0)</f>
        <v>2</v>
      </c>
      <c r="H14" s="9">
        <f>IFERROR(VLOOKUP($B14,'[2]11市町別マンション戸数'!A:C,3,FALSE),0)</f>
        <v>0</v>
      </c>
    </row>
    <row r="15" spans="1:8">
      <c r="A15" s="17"/>
      <c r="B15" s="2" t="s">
        <v>48</v>
      </c>
      <c r="C15" s="9">
        <f>IFERROR(VLOOKUP($B15,'[2]11市町別戸数'!$A:$G,7,FALSE),0)</f>
        <v>31</v>
      </c>
      <c r="D15" s="9">
        <f>IFERROR(VLOOKUP($B15,'[2]11市町別戸数'!$A:$G,3,FALSE),0)</f>
        <v>22</v>
      </c>
      <c r="E15" s="9">
        <f>IFERROR(VLOOKUP($B15,'[2]11市町別戸数'!$A:$G,4,FALSE),0)</f>
        <v>0</v>
      </c>
      <c r="F15" s="9">
        <f>IFERROR(VLOOKUP($B15,'[2]11市町別戸数'!$A:$G,5,FALSE),0)</f>
        <v>0</v>
      </c>
      <c r="G15" s="9">
        <f>IFERROR(VLOOKUP($B15,'[2]11市町別戸数'!$A:$G,6,FALSE),0)</f>
        <v>9</v>
      </c>
      <c r="H15" s="9">
        <f>IFERROR(VLOOKUP($B15,'[2]11市町別マンション戸数'!A:C,3,FALSE),0)</f>
        <v>0</v>
      </c>
    </row>
    <row r="16" spans="1:8">
      <c r="A16" s="17"/>
      <c r="B16" s="2" t="s">
        <v>52</v>
      </c>
      <c r="C16" s="9">
        <f>IFERROR(VLOOKUP($B16,'[2]11市町別戸数'!$A:$G,7,FALSE),0)</f>
        <v>12</v>
      </c>
      <c r="D16" s="9">
        <f>IFERROR(VLOOKUP($B16,'[2]11市町別戸数'!$A:$G,3,FALSE),0)</f>
        <v>10</v>
      </c>
      <c r="E16" s="9">
        <f>IFERROR(VLOOKUP($B16,'[2]11市町別戸数'!$A:$G,4,FALSE),0)</f>
        <v>0</v>
      </c>
      <c r="F16" s="9">
        <f>IFERROR(VLOOKUP($B16,'[2]11市町別戸数'!$A:$G,5,FALSE),0)</f>
        <v>1</v>
      </c>
      <c r="G16" s="9">
        <f>IFERROR(VLOOKUP($B16,'[2]11市町別戸数'!$A:$G,6,FALSE),0)</f>
        <v>1</v>
      </c>
      <c r="H16" s="9">
        <f>IFERROR(VLOOKUP($B16,'[2]11市町別マンション戸数'!A:C,3,FALSE),0)</f>
        <v>0</v>
      </c>
    </row>
    <row r="17" spans="1:8">
      <c r="A17" s="17"/>
      <c r="B17" s="2" t="s">
        <v>55</v>
      </c>
      <c r="C17" s="9">
        <f>IFERROR(VLOOKUP($B17,'[2]11市町別戸数'!$A:$G,7,FALSE),0)</f>
        <v>36</v>
      </c>
      <c r="D17" s="9">
        <f>IFERROR(VLOOKUP($B17,'[2]11市町別戸数'!$A:$G,3,FALSE),0)</f>
        <v>22</v>
      </c>
      <c r="E17" s="9">
        <f>IFERROR(VLOOKUP($B17,'[2]11市町別戸数'!$A:$G,4,FALSE),0)</f>
        <v>6</v>
      </c>
      <c r="F17" s="9">
        <f>IFERROR(VLOOKUP($B17,'[2]11市町別戸数'!$A:$G,5,FALSE),0)</f>
        <v>0</v>
      </c>
      <c r="G17" s="9">
        <f>IFERROR(VLOOKUP($B17,'[2]11市町別戸数'!$A:$G,6,FALSE),0)</f>
        <v>8</v>
      </c>
      <c r="H17" s="9">
        <f>IFERROR(VLOOKUP($B17,'[2]11市町別マンション戸数'!A:C,3,FALSE),0)</f>
        <v>0</v>
      </c>
    </row>
    <row r="18" spans="1:8">
      <c r="A18" s="17"/>
      <c r="B18" s="2" t="s">
        <v>12</v>
      </c>
      <c r="C18" s="9">
        <f>IFERROR(VLOOKUP($B18,'[2]11市町別戸数'!$A:$G,7,FALSE),0)</f>
        <v>93</v>
      </c>
      <c r="D18" s="9">
        <f>IFERROR(VLOOKUP($B18,'[2]11市町別戸数'!$A:$G,3,FALSE),0)</f>
        <v>60</v>
      </c>
      <c r="E18" s="9">
        <f>IFERROR(VLOOKUP($B18,'[2]11市町別戸数'!$A:$G,4,FALSE),0)</f>
        <v>18</v>
      </c>
      <c r="F18" s="9">
        <f>IFERROR(VLOOKUP($B18,'[2]11市町別戸数'!$A:$G,5,FALSE),0)</f>
        <v>0</v>
      </c>
      <c r="G18" s="9">
        <f>IFERROR(VLOOKUP($B18,'[2]11市町別戸数'!$A:$G,6,FALSE),0)</f>
        <v>15</v>
      </c>
      <c r="H18" s="9">
        <f>IFERROR(VLOOKUP($B18,'[2]11市町別マンション戸数'!A:C,3,FALSE),0)</f>
        <v>0</v>
      </c>
    </row>
    <row r="19" spans="1:8">
      <c r="A19" s="17"/>
      <c r="B19" s="2" t="s">
        <v>43</v>
      </c>
      <c r="C19" s="9">
        <f>IFERROR(VLOOKUP($B19,'[2]11市町別戸数'!$A:$G,7,FALSE),0)</f>
        <v>77</v>
      </c>
      <c r="D19" s="9">
        <f>IFERROR(VLOOKUP($B19,'[2]11市町別戸数'!$A:$G,3,FALSE),0)</f>
        <v>44</v>
      </c>
      <c r="E19" s="9">
        <f>IFERROR(VLOOKUP($B19,'[2]11市町別戸数'!$A:$G,4,FALSE),0)</f>
        <v>18</v>
      </c>
      <c r="F19" s="9">
        <f>IFERROR(VLOOKUP($B19,'[2]11市町別戸数'!$A:$G,5,FALSE),0)</f>
        <v>0</v>
      </c>
      <c r="G19" s="9">
        <f>IFERROR(VLOOKUP($B19,'[2]11市町別戸数'!$A:$G,6,FALSE),0)</f>
        <v>15</v>
      </c>
      <c r="H19" s="9">
        <f>IFERROR(VLOOKUP($B19,'[2]11市町別マンション戸数'!A:C,3,FALSE),0)</f>
        <v>0</v>
      </c>
    </row>
    <row r="20" spans="1:8">
      <c r="A20" s="17"/>
      <c r="B20" s="2" t="s">
        <v>26</v>
      </c>
      <c r="C20" s="9">
        <f>IFERROR(VLOOKUP($B20,'[2]11市町別戸数'!$A:$G,7,FALSE),0)</f>
        <v>48</v>
      </c>
      <c r="D20" s="9">
        <f>IFERROR(VLOOKUP($B20,'[2]11市町別戸数'!$A:$G,3,FALSE),0)</f>
        <v>33</v>
      </c>
      <c r="E20" s="9">
        <f>IFERROR(VLOOKUP($B20,'[2]11市町別戸数'!$A:$G,4,FALSE),0)</f>
        <v>8</v>
      </c>
      <c r="F20" s="9">
        <f>IFERROR(VLOOKUP($B20,'[2]11市町別戸数'!$A:$G,5,FALSE),0)</f>
        <v>0</v>
      </c>
      <c r="G20" s="9">
        <f>IFERROR(VLOOKUP($B20,'[2]11市町別戸数'!$A:$G,6,FALSE),0)</f>
        <v>7</v>
      </c>
      <c r="H20" s="9">
        <f>IFERROR(VLOOKUP($B20,'[2]11市町別マンション戸数'!A:C,3,FALSE),0)</f>
        <v>0</v>
      </c>
    </row>
    <row r="21" spans="1:8">
      <c r="A21" s="17"/>
      <c r="B21" s="2" t="s">
        <v>0</v>
      </c>
      <c r="C21" s="9">
        <f>IFERROR(VLOOKUP($B21,'[2]11市町別戸数'!$A:$G,7,FALSE),0)</f>
        <v>79</v>
      </c>
      <c r="D21" s="9">
        <f>IFERROR(VLOOKUP($B21,'[2]11市町別戸数'!$A:$G,3,FALSE),0)</f>
        <v>41</v>
      </c>
      <c r="E21" s="9">
        <f>IFERROR(VLOOKUP($B21,'[2]11市町別戸数'!$A:$G,4,FALSE),0)</f>
        <v>28</v>
      </c>
      <c r="F21" s="9">
        <f>IFERROR(VLOOKUP($B21,'[2]11市町別戸数'!$A:$G,5,FALSE),0)</f>
        <v>0</v>
      </c>
      <c r="G21" s="9">
        <f>IFERROR(VLOOKUP($B21,'[2]11市町別戸数'!$A:$G,6,FALSE),0)</f>
        <v>10</v>
      </c>
      <c r="H21" s="9">
        <f>IFERROR(VLOOKUP($B21,'[2]11市町別マンション戸数'!A:C,3,FALSE),0)</f>
        <v>0</v>
      </c>
    </row>
    <row r="22" spans="1:8">
      <c r="A22" s="17"/>
      <c r="B22" s="2" t="s">
        <v>44</v>
      </c>
      <c r="C22" s="9">
        <f>IFERROR(VLOOKUP($B22,'[2]11市町別戸数'!$A:$G,7,FALSE),0)</f>
        <v>96</v>
      </c>
      <c r="D22" s="9">
        <f>IFERROR(VLOOKUP($B22,'[2]11市町別戸数'!$A:$G,3,FALSE),0)</f>
        <v>33</v>
      </c>
      <c r="E22" s="9">
        <f>IFERROR(VLOOKUP($B22,'[2]11市町別戸数'!$A:$G,4,FALSE),0)</f>
        <v>60</v>
      </c>
      <c r="F22" s="9">
        <f>IFERROR(VLOOKUP($B22,'[2]11市町別戸数'!$A:$G,5,FALSE),0)</f>
        <v>0</v>
      </c>
      <c r="G22" s="9">
        <f>IFERROR(VLOOKUP($B22,'[2]11市町別戸数'!$A:$G,6,FALSE),0)</f>
        <v>3</v>
      </c>
      <c r="H22" s="9">
        <f>IFERROR(VLOOKUP($B22,'[2]11市町別マンション戸数'!A:C,3,FALSE),0)</f>
        <v>0</v>
      </c>
    </row>
    <row r="23" spans="1:8">
      <c r="A23" s="17"/>
      <c r="B23" s="2" t="s">
        <v>53</v>
      </c>
      <c r="C23" s="9">
        <f>IFERROR(VLOOKUP($B23,'[2]11市町別戸数'!$A:$G,7,FALSE),0)</f>
        <v>40</v>
      </c>
      <c r="D23" s="9">
        <f>IFERROR(VLOOKUP($B23,'[2]11市町別戸数'!$A:$G,3,FALSE),0)</f>
        <v>16</v>
      </c>
      <c r="E23" s="9">
        <f>IFERROR(VLOOKUP($B23,'[2]11市町別戸数'!$A:$G,4,FALSE),0)</f>
        <v>18</v>
      </c>
      <c r="F23" s="9">
        <f>IFERROR(VLOOKUP($B23,'[2]11市町別戸数'!$A:$G,5,FALSE),0)</f>
        <v>0</v>
      </c>
      <c r="G23" s="9">
        <f>IFERROR(VLOOKUP($B23,'[2]11市町別戸数'!$A:$G,6,FALSE),0)</f>
        <v>6</v>
      </c>
      <c r="H23" s="9">
        <f>IFERROR(VLOOKUP($B23,'[2]11市町別マンション戸数'!A:C,3,FALSE),0)</f>
        <v>0</v>
      </c>
    </row>
    <row r="24" spans="1:8">
      <c r="A24" s="17"/>
      <c r="B24" s="2" t="s">
        <v>20</v>
      </c>
      <c r="C24" s="9">
        <f>IFERROR(VLOOKUP($B24,'[2]11市町別戸数'!$A:$G,7,FALSE),0)</f>
        <v>38</v>
      </c>
      <c r="D24" s="9">
        <f>IFERROR(VLOOKUP($B24,'[2]11市町別戸数'!$A:$G,3,FALSE),0)</f>
        <v>20</v>
      </c>
      <c r="E24" s="9">
        <f>IFERROR(VLOOKUP($B24,'[2]11市町別戸数'!$A:$G,4,FALSE),0)</f>
        <v>0</v>
      </c>
      <c r="F24" s="9">
        <f>IFERROR(VLOOKUP($B24,'[2]11市町別戸数'!$A:$G,5,FALSE),0)</f>
        <v>0</v>
      </c>
      <c r="G24" s="9">
        <f>IFERROR(VLOOKUP($B24,'[2]11市町別戸数'!$A:$G,6,FALSE),0)</f>
        <v>18</v>
      </c>
      <c r="H24" s="9">
        <f>IFERROR(VLOOKUP($B24,'[2]11市町別マンション戸数'!A:C,3,FALSE),0)</f>
        <v>0</v>
      </c>
    </row>
    <row r="25" spans="1:8">
      <c r="A25" s="17"/>
      <c r="B25" s="2" t="s">
        <v>51</v>
      </c>
      <c r="C25" s="9">
        <f>IFERROR(VLOOKUP($B25,'[2]11市町別戸数'!$A:$G,7,FALSE),0)</f>
        <v>6</v>
      </c>
      <c r="D25" s="9">
        <f>IFERROR(VLOOKUP($B25,'[2]11市町別戸数'!$A:$G,3,FALSE),0)</f>
        <v>5</v>
      </c>
      <c r="E25" s="9">
        <f>IFERROR(VLOOKUP($B25,'[2]11市町別戸数'!$A:$G,4,FALSE),0)</f>
        <v>0</v>
      </c>
      <c r="F25" s="9">
        <f>IFERROR(VLOOKUP($B25,'[2]11市町別戸数'!$A:$G,5,FALSE),0)</f>
        <v>1</v>
      </c>
      <c r="G25" s="9">
        <f>IFERROR(VLOOKUP($B25,'[2]11市町別戸数'!$A:$G,6,FALSE),0)</f>
        <v>0</v>
      </c>
      <c r="H25" s="9">
        <f>IFERROR(VLOOKUP($B25,'[2]11市町別マンション戸数'!A:C,3,FALSE),0)</f>
        <v>0</v>
      </c>
    </row>
    <row r="26" spans="1:8">
      <c r="A26" s="17"/>
      <c r="B26" s="2" t="s">
        <v>35</v>
      </c>
      <c r="C26" s="9">
        <f>IFERROR(VLOOKUP($B26,'[2]11市町別戸数'!$A:$G,7,FALSE),0)</f>
        <v>14</v>
      </c>
      <c r="D26" s="9">
        <f>IFERROR(VLOOKUP($B26,'[2]11市町別戸数'!$A:$G,3,FALSE),0)</f>
        <v>13</v>
      </c>
      <c r="E26" s="9">
        <f>IFERROR(VLOOKUP($B26,'[2]11市町別戸数'!$A:$G,4,FALSE),0)</f>
        <v>0</v>
      </c>
      <c r="F26" s="9">
        <f>IFERROR(VLOOKUP($B26,'[2]11市町別戸数'!$A:$G,5,FALSE),0)</f>
        <v>0</v>
      </c>
      <c r="G26" s="9">
        <f>IFERROR(VLOOKUP($B26,'[2]11市町別戸数'!$A:$G,6,FALSE),0)</f>
        <v>1</v>
      </c>
      <c r="H26" s="9">
        <f>IFERROR(VLOOKUP($B26,'[2]11市町別マンション戸数'!A:C,3,FALSE),0)</f>
        <v>0</v>
      </c>
    </row>
    <row r="27" spans="1:8">
      <c r="A27" s="17"/>
      <c r="B27" s="2" t="s">
        <v>3</v>
      </c>
      <c r="C27" s="9">
        <f>IFERROR(VLOOKUP($B27,'[2]11市町別戸数'!$A:$G,7,FALSE),0)</f>
        <v>17</v>
      </c>
      <c r="D27" s="9">
        <f>IFERROR(VLOOKUP($B27,'[2]11市町別戸数'!$A:$G,3,FALSE),0)</f>
        <v>11</v>
      </c>
      <c r="E27" s="9">
        <f>IFERROR(VLOOKUP($B27,'[2]11市町別戸数'!$A:$G,4,FALSE),0)</f>
        <v>4</v>
      </c>
      <c r="F27" s="9">
        <f>IFERROR(VLOOKUP($B27,'[2]11市町別戸数'!$A:$G,5,FALSE),0)</f>
        <v>0</v>
      </c>
      <c r="G27" s="9">
        <f>IFERROR(VLOOKUP($B27,'[2]11市町別戸数'!$A:$G,6,FALSE),0)</f>
        <v>2</v>
      </c>
      <c r="H27" s="9">
        <f>IFERROR(VLOOKUP($B27,'[2]11市町別マンション戸数'!A:C,3,FALSE),0)</f>
        <v>0</v>
      </c>
    </row>
    <row r="28" spans="1:8">
      <c r="A28" s="17"/>
      <c r="B28" s="2" t="s">
        <v>50</v>
      </c>
      <c r="C28" s="9">
        <f>IFERROR(VLOOKUP($B28,'[2]11市町別戸数'!$A:$G,7,FALSE),0)</f>
        <v>0</v>
      </c>
      <c r="D28" s="9">
        <f>IFERROR(VLOOKUP($B28,'[2]11市町別戸数'!$A:$G,3,FALSE),0)</f>
        <v>0</v>
      </c>
      <c r="E28" s="9">
        <f>IFERROR(VLOOKUP($B28,'[2]11市町別戸数'!$A:$G,4,FALSE),0)</f>
        <v>0</v>
      </c>
      <c r="F28" s="9">
        <f>IFERROR(VLOOKUP($B28,'[2]11市町別戸数'!$A:$G,5,FALSE),0)</f>
        <v>0</v>
      </c>
      <c r="G28" s="9">
        <f>IFERROR(VLOOKUP($B28,'[2]11市町別戸数'!$A:$G,6,FALSE),0)</f>
        <v>0</v>
      </c>
      <c r="H28" s="9">
        <f>IFERROR(VLOOKUP($B28,'[2]11市町別マンション戸数'!A:C,3,FALSE),0)</f>
        <v>0</v>
      </c>
    </row>
    <row r="29" spans="1:8">
      <c r="A29" s="17"/>
      <c r="B29" s="2" t="s">
        <v>28</v>
      </c>
      <c r="C29" s="9">
        <f>IFERROR(VLOOKUP($B29,'[2]11市町別戸数'!$A:$G,7,FALSE),0)</f>
        <v>2</v>
      </c>
      <c r="D29" s="9">
        <f>IFERROR(VLOOKUP($B29,'[2]11市町別戸数'!$A:$G,3,FALSE),0)</f>
        <v>2</v>
      </c>
      <c r="E29" s="9">
        <f>IFERROR(VLOOKUP($B29,'[2]11市町別戸数'!$A:$G,4,FALSE),0)</f>
        <v>0</v>
      </c>
      <c r="F29" s="9">
        <f>IFERROR(VLOOKUP($B29,'[2]11市町別戸数'!$A:$G,5,FALSE),0)</f>
        <v>0</v>
      </c>
      <c r="G29" s="9">
        <f>IFERROR(VLOOKUP($B29,'[2]11市町別戸数'!$A:$G,6,FALSE),0)</f>
        <v>0</v>
      </c>
      <c r="H29" s="9">
        <f>IFERROR(VLOOKUP($B29,'[2]11市町別マンション戸数'!A:C,3,FALSE),0)</f>
        <v>0</v>
      </c>
    </row>
    <row r="30" spans="1:8">
      <c r="A30" s="17"/>
      <c r="B30" s="2" t="s">
        <v>25</v>
      </c>
      <c r="C30" s="9">
        <f>IFERROR(VLOOKUP($B30,'[2]11市町別戸数'!$A:$G,7,FALSE),0)</f>
        <v>8</v>
      </c>
      <c r="D30" s="9">
        <f>IFERROR(VLOOKUP($B30,'[2]11市町別戸数'!$A:$G,3,FALSE),0)</f>
        <v>7</v>
      </c>
      <c r="E30" s="9">
        <f>IFERROR(VLOOKUP($B30,'[2]11市町別戸数'!$A:$G,4,FALSE),0)</f>
        <v>0</v>
      </c>
      <c r="F30" s="9">
        <f>IFERROR(VLOOKUP($B30,'[2]11市町別戸数'!$A:$G,5,FALSE),0)</f>
        <v>0</v>
      </c>
      <c r="G30" s="9">
        <f>IFERROR(VLOOKUP($B30,'[2]11市町別戸数'!$A:$G,6,FALSE),0)</f>
        <v>1</v>
      </c>
      <c r="H30" s="9">
        <f>IFERROR(VLOOKUP($B30,'[2]11市町別マンション戸数'!A:C,3,FALSE),0)</f>
        <v>0</v>
      </c>
    </row>
    <row r="31" spans="1:8">
      <c r="A31" s="17"/>
      <c r="B31" s="2" t="s">
        <v>16</v>
      </c>
      <c r="C31" s="9">
        <f>IFERROR(VLOOKUP($B31,'[2]11市町別戸数'!$A:$G,7,FALSE),0)</f>
        <v>1</v>
      </c>
      <c r="D31" s="9">
        <f>IFERROR(VLOOKUP($B31,'[2]11市町別戸数'!$A:$G,3,FALSE),0)</f>
        <v>1</v>
      </c>
      <c r="E31" s="9">
        <f>IFERROR(VLOOKUP($B31,'[2]11市町別戸数'!$A:$G,4,FALSE),0)</f>
        <v>0</v>
      </c>
      <c r="F31" s="9">
        <f>IFERROR(VLOOKUP($B31,'[2]11市町別戸数'!$A:$G,5,FALSE),0)</f>
        <v>0</v>
      </c>
      <c r="G31" s="9">
        <f>IFERROR(VLOOKUP($B31,'[2]11市町別戸数'!$A:$G,6,FALSE),0)</f>
        <v>0</v>
      </c>
      <c r="H31" s="9">
        <f>IFERROR(VLOOKUP($B31,'[2]11市町別マンション戸数'!A:C,3,FALSE),0)</f>
        <v>0</v>
      </c>
    </row>
    <row r="32" spans="1:8">
      <c r="A32" s="17"/>
      <c r="B32" s="2" t="s">
        <v>23</v>
      </c>
      <c r="C32" s="9">
        <f>IFERROR(VLOOKUP($B32,'[2]11市町別戸数'!$A:$G,7,FALSE),0)</f>
        <v>11</v>
      </c>
      <c r="D32" s="9">
        <f>IFERROR(VLOOKUP($B32,'[2]11市町別戸数'!$A:$G,3,FALSE),0)</f>
        <v>10</v>
      </c>
      <c r="E32" s="9">
        <f>IFERROR(VLOOKUP($B32,'[2]11市町別戸数'!$A:$G,4,FALSE),0)</f>
        <v>0</v>
      </c>
      <c r="F32" s="9">
        <f>IFERROR(VLOOKUP($B32,'[2]11市町別戸数'!$A:$G,5,FALSE),0)</f>
        <v>0</v>
      </c>
      <c r="G32" s="9">
        <f>IFERROR(VLOOKUP($B32,'[2]11市町別戸数'!$A:$G,6,FALSE),0)</f>
        <v>1</v>
      </c>
      <c r="H32" s="9">
        <f>IFERROR(VLOOKUP($B32,'[2]11市町別マンション戸数'!A:C,3,FALSE),0)</f>
        <v>0</v>
      </c>
    </row>
    <row r="33" spans="1:8">
      <c r="A33" s="17"/>
      <c r="B33" s="2" t="s">
        <v>15</v>
      </c>
      <c r="C33" s="9">
        <f>IFERROR(VLOOKUP($B33,'[2]11市町別戸数'!$A:$G,7,FALSE),0)</f>
        <v>0</v>
      </c>
      <c r="D33" s="9">
        <f>IFERROR(VLOOKUP($B33,'[2]11市町別戸数'!$A:$G,3,FALSE),0)</f>
        <v>0</v>
      </c>
      <c r="E33" s="9">
        <f>IFERROR(VLOOKUP($B33,'[2]11市町別戸数'!$A:$G,4,FALSE),0)</f>
        <v>0</v>
      </c>
      <c r="F33" s="9">
        <f>IFERROR(VLOOKUP($B33,'[2]11市町別戸数'!$A:$G,5,FALSE),0)</f>
        <v>0</v>
      </c>
      <c r="G33" s="9">
        <f>IFERROR(VLOOKUP($B33,'[2]11市町別戸数'!$A:$G,6,FALSE),0)</f>
        <v>0</v>
      </c>
      <c r="H33" s="9">
        <f>IFERROR(VLOOKUP($B33,'[2]11市町別マンション戸数'!A:C,3,FALSE),0)</f>
        <v>0</v>
      </c>
    </row>
    <row r="34" spans="1:8">
      <c r="A34" s="17"/>
      <c r="B34" s="3" t="s">
        <v>60</v>
      </c>
      <c r="C34" s="9">
        <f>IFERROR(VLOOKUP($B34,'[2]11市町別戸数'!$A:$G,7,FALSE),0)</f>
        <v>0</v>
      </c>
      <c r="D34" s="9">
        <f>IFERROR(VLOOKUP($B34,'[2]11市町別戸数'!$A:$G,3,FALSE),0)</f>
        <v>0</v>
      </c>
      <c r="E34" s="9">
        <f>IFERROR(VLOOKUP($B34,'[2]11市町別戸数'!$A:$G,4,FALSE),0)</f>
        <v>0</v>
      </c>
      <c r="F34" s="9">
        <f>IFERROR(VLOOKUP($B34,'[2]11市町別戸数'!$A:$G,5,FALSE),0)</f>
        <v>0</v>
      </c>
      <c r="G34" s="9">
        <f>IFERROR(VLOOKUP($B34,'[2]11市町別戸数'!$A:$G,6,FALSE),0)</f>
        <v>0</v>
      </c>
      <c r="H34" s="9">
        <f>IFERROR(VLOOKUP($B34,'[2]11市町別マンション戸数'!A:C,3,FALSE),0)</f>
        <v>0</v>
      </c>
    </row>
    <row r="35" spans="1:8">
      <c r="A35" s="17"/>
      <c r="B35" s="2" t="s">
        <v>56</v>
      </c>
      <c r="C35" s="9">
        <f>IFERROR(VLOOKUP($B35,'[2]11市町別戸数'!$A:$G,7,FALSE),0)</f>
        <v>0</v>
      </c>
      <c r="D35" s="9">
        <f>IFERROR(VLOOKUP($B35,'[2]11市町別戸数'!$A:$G,3,FALSE),0)</f>
        <v>0</v>
      </c>
      <c r="E35" s="9">
        <f>IFERROR(VLOOKUP($B35,'[2]11市町別戸数'!$A:$G,4,FALSE),0)</f>
        <v>0</v>
      </c>
      <c r="F35" s="9">
        <f>IFERROR(VLOOKUP($B35,'[2]11市町別戸数'!$A:$G,5,FALSE),0)</f>
        <v>0</v>
      </c>
      <c r="G35" s="9">
        <f>IFERROR(VLOOKUP($B35,'[2]11市町別戸数'!$A:$G,6,FALSE),0)</f>
        <v>0</v>
      </c>
      <c r="H35" s="9">
        <f>IFERROR(VLOOKUP($B35,'[2]11市町別マンション戸数'!A:C,3,FALSE),0)</f>
        <v>0</v>
      </c>
    </row>
    <row r="36" spans="1:8">
      <c r="A36" s="17"/>
      <c r="B36" s="2" t="s">
        <v>13</v>
      </c>
      <c r="C36" s="9">
        <f>IFERROR(VLOOKUP($B36,'[2]11市町別戸数'!$A:$G,7,FALSE),0)</f>
        <v>1</v>
      </c>
      <c r="D36" s="9">
        <f>IFERROR(VLOOKUP($B36,'[2]11市町別戸数'!$A:$G,3,FALSE),0)</f>
        <v>1</v>
      </c>
      <c r="E36" s="9">
        <f>IFERROR(VLOOKUP($B36,'[2]11市町別戸数'!$A:$G,4,FALSE),0)</f>
        <v>0</v>
      </c>
      <c r="F36" s="9">
        <f>IFERROR(VLOOKUP($B36,'[2]11市町別戸数'!$A:$G,5,FALSE),0)</f>
        <v>0</v>
      </c>
      <c r="G36" s="9">
        <f>IFERROR(VLOOKUP($B36,'[2]11市町別戸数'!$A:$G,6,FALSE),0)</f>
        <v>0</v>
      </c>
      <c r="H36" s="9">
        <f>IFERROR(VLOOKUP($B36,'[2]11市町別マンション戸数'!A:C,3,FALSE),0)</f>
        <v>0</v>
      </c>
    </row>
    <row r="37" spans="1:8">
      <c r="A37" s="17"/>
      <c r="B37" s="3" t="s">
        <v>27</v>
      </c>
      <c r="C37" s="9">
        <f>IFERROR(VLOOKUP($B37,'[2]11市町別戸数'!$A:$G,7,FALSE),0)</f>
        <v>1</v>
      </c>
      <c r="D37" s="9">
        <f>IFERROR(VLOOKUP($B37,'[2]11市町別戸数'!$A:$G,3,FALSE),0)</f>
        <v>1</v>
      </c>
      <c r="E37" s="9">
        <f>IFERROR(VLOOKUP($B37,'[2]11市町別戸数'!$A:$G,4,FALSE),0)</f>
        <v>0</v>
      </c>
      <c r="F37" s="9">
        <f>IFERROR(VLOOKUP($B37,'[2]11市町別戸数'!$A:$G,5,FALSE),0)</f>
        <v>0</v>
      </c>
      <c r="G37" s="9">
        <f>IFERROR(VLOOKUP($B37,'[2]11市町別戸数'!$A:$G,6,FALSE),0)</f>
        <v>0</v>
      </c>
      <c r="H37" s="9">
        <f>IFERROR(VLOOKUP($B37,'[2]11市町別マンション戸数'!A:C,3,FALSE),0)</f>
        <v>0</v>
      </c>
    </row>
    <row r="38" spans="1:8">
      <c r="A38" s="17"/>
      <c r="B38" s="2" t="s">
        <v>24</v>
      </c>
      <c r="C38" s="9">
        <f>IFERROR(VLOOKUP($B38,'[2]11市町別戸数'!$A:$G,7,FALSE),0)</f>
        <v>7</v>
      </c>
      <c r="D38" s="9">
        <f>IFERROR(VLOOKUP($B38,'[2]11市町別戸数'!$A:$G,3,FALSE),0)</f>
        <v>5</v>
      </c>
      <c r="E38" s="9">
        <f>IFERROR(VLOOKUP($B38,'[2]11市町別戸数'!$A:$G,4,FALSE),0)</f>
        <v>0</v>
      </c>
      <c r="F38" s="9">
        <f>IFERROR(VLOOKUP($B38,'[2]11市町別戸数'!$A:$G,5,FALSE),0)</f>
        <v>1</v>
      </c>
      <c r="G38" s="9">
        <f>IFERROR(VLOOKUP($B38,'[2]11市町別戸数'!$A:$G,6,FALSE),0)</f>
        <v>1</v>
      </c>
      <c r="H38" s="9">
        <f>IFERROR(VLOOKUP($B38,'[2]11市町別マンション戸数'!A:C,3,FALSE),0)</f>
        <v>0</v>
      </c>
    </row>
    <row r="39" spans="1:8">
      <c r="A39" s="17"/>
      <c r="B39" s="2" t="s">
        <v>49</v>
      </c>
      <c r="C39" s="9">
        <f>IFERROR(VLOOKUP($B39,'[2]11市町別戸数'!$A:$G,7,FALSE),0)</f>
        <v>11</v>
      </c>
      <c r="D39" s="9">
        <f>IFERROR(VLOOKUP($B39,'[2]11市町別戸数'!$A:$G,3,FALSE),0)</f>
        <v>9</v>
      </c>
      <c r="E39" s="9">
        <f>IFERROR(VLOOKUP($B39,'[2]11市町別戸数'!$A:$G,4,FALSE),0)</f>
        <v>0</v>
      </c>
      <c r="F39" s="9">
        <f>IFERROR(VLOOKUP($B39,'[2]11市町別戸数'!$A:$G,5,FALSE),0)</f>
        <v>0</v>
      </c>
      <c r="G39" s="9">
        <f>IFERROR(VLOOKUP($B39,'[2]11市町別戸数'!$A:$G,6,FALSE),0)</f>
        <v>2</v>
      </c>
      <c r="H39" s="9">
        <f>IFERROR(VLOOKUP($B39,'[2]11市町別マンション戸数'!A:C,3,FALSE),0)</f>
        <v>0</v>
      </c>
    </row>
    <row r="40" spans="1:8">
      <c r="A40" s="17"/>
      <c r="B40" s="2" t="s">
        <v>14</v>
      </c>
      <c r="C40" s="9">
        <f>IFERROR(VLOOKUP($B40,'[2]11市町別戸数'!$A:$G,7,FALSE),0)</f>
        <v>12</v>
      </c>
      <c r="D40" s="9">
        <f>IFERROR(VLOOKUP($B40,'[2]11市町別戸数'!$A:$G,3,FALSE),0)</f>
        <v>11</v>
      </c>
      <c r="E40" s="9">
        <f>IFERROR(VLOOKUP($B40,'[2]11市町別戸数'!$A:$G,4,FALSE),0)</f>
        <v>0</v>
      </c>
      <c r="F40" s="9">
        <f>IFERROR(VLOOKUP($B40,'[2]11市町別戸数'!$A:$G,5,FALSE),0)</f>
        <v>0</v>
      </c>
      <c r="G40" s="9">
        <f>IFERROR(VLOOKUP($B40,'[2]11市町別戸数'!$A:$G,6,FALSE),0)</f>
        <v>1</v>
      </c>
      <c r="H40" s="9">
        <f>IFERROR(VLOOKUP($B40,'[2]11市町別マンション戸数'!A:C,3,FALSE),0)</f>
        <v>0</v>
      </c>
    </row>
    <row r="41" spans="1:8">
      <c r="A41" s="17"/>
      <c r="B41" s="2" t="s">
        <v>1</v>
      </c>
      <c r="C41" s="9">
        <f>IFERROR(VLOOKUP($B41,'[2]11市町別戸数'!$A:$G,7,FALSE),0)</f>
        <v>10</v>
      </c>
      <c r="D41" s="9">
        <f>IFERROR(VLOOKUP($B41,'[2]11市町別戸数'!$A:$G,3,FALSE),0)</f>
        <v>9</v>
      </c>
      <c r="E41" s="9">
        <f>IFERROR(VLOOKUP($B41,'[2]11市町別戸数'!$A:$G,4,FALSE),0)</f>
        <v>0</v>
      </c>
      <c r="F41" s="9">
        <f>IFERROR(VLOOKUP($B41,'[2]11市町別戸数'!$A:$G,5,FALSE),0)</f>
        <v>0</v>
      </c>
      <c r="G41" s="9">
        <f>IFERROR(VLOOKUP($B41,'[2]11市町別戸数'!$A:$G,6,FALSE),0)</f>
        <v>1</v>
      </c>
      <c r="H41" s="9">
        <f>IFERROR(VLOOKUP($B41,'[2]11市町別マンション戸数'!A:C,3,FALSE),0)</f>
        <v>0</v>
      </c>
    </row>
    <row r="42" spans="1:8">
      <c r="A42" s="17"/>
      <c r="B42" s="2" t="s">
        <v>46</v>
      </c>
      <c r="C42" s="9">
        <f>IFERROR(VLOOKUP($B42,'[2]11市町別戸数'!$A:$G,7,FALSE),0)</f>
        <v>4</v>
      </c>
      <c r="D42" s="9">
        <f>IFERROR(VLOOKUP($B42,'[2]11市町別戸数'!$A:$G,3,FALSE),0)</f>
        <v>3</v>
      </c>
      <c r="E42" s="9">
        <f>IFERROR(VLOOKUP($B42,'[2]11市町別戸数'!$A:$G,4,FALSE),0)</f>
        <v>0</v>
      </c>
      <c r="F42" s="9">
        <f>IFERROR(VLOOKUP($B42,'[2]11市町別戸数'!$A:$G,5,FALSE),0)</f>
        <v>0</v>
      </c>
      <c r="G42" s="9">
        <f>IFERROR(VLOOKUP($B42,'[2]11市町別戸数'!$A:$G,6,FALSE),0)</f>
        <v>1</v>
      </c>
      <c r="H42" s="9">
        <f>IFERROR(VLOOKUP($B42,'[2]11市町別マンション戸数'!A:C,3,FALSE),0)</f>
        <v>0</v>
      </c>
    </row>
    <row r="43" spans="1:8">
      <c r="A43" s="17"/>
      <c r="B43" s="2" t="s">
        <v>4</v>
      </c>
      <c r="C43" s="9">
        <f>IFERROR(VLOOKUP($B43,'[2]11市町別戸数'!$A:$G,7,FALSE),0)</f>
        <v>0</v>
      </c>
      <c r="D43" s="9">
        <f>IFERROR(VLOOKUP($B43,'[2]11市町別戸数'!$A:$G,3,FALSE),0)</f>
        <v>0</v>
      </c>
      <c r="E43" s="9">
        <f>IFERROR(VLOOKUP($B43,'[2]11市町別戸数'!$A:$G,4,FALSE),0)</f>
        <v>0</v>
      </c>
      <c r="F43" s="9">
        <f>IFERROR(VLOOKUP($B43,'[2]11市町別戸数'!$A:$G,5,FALSE),0)</f>
        <v>0</v>
      </c>
      <c r="G43" s="9">
        <f>IFERROR(VLOOKUP($B43,'[2]11市町別戸数'!$A:$G,6,FALSE),0)</f>
        <v>0</v>
      </c>
      <c r="H43" s="9">
        <f>IFERROR(VLOOKUP($B43,'[2]11市町別マンション戸数'!A:C,3,FALSE),0)</f>
        <v>0</v>
      </c>
    </row>
    <row r="44" spans="1:8">
      <c r="A44" s="17"/>
      <c r="B44" s="4" t="s">
        <v>59</v>
      </c>
      <c r="C44" s="9">
        <f>IFERROR(VLOOKUP($B44,'[2]11市町別戸数'!$A:$G,7,FALSE),0)</f>
        <v>6</v>
      </c>
      <c r="D44" s="9">
        <f>IFERROR(VLOOKUP($B44,'[2]11市町別戸数'!$A:$G,3,FALSE),0)</f>
        <v>6</v>
      </c>
      <c r="E44" s="9">
        <f>IFERROR(VLOOKUP($B44,'[2]11市町別戸数'!$A:$G,4,FALSE),0)</f>
        <v>0</v>
      </c>
      <c r="F44" s="9">
        <f>IFERROR(VLOOKUP($B44,'[2]11市町別戸数'!$A:$G,5,FALSE),0)</f>
        <v>0</v>
      </c>
      <c r="G44" s="9">
        <f>IFERROR(VLOOKUP($B44,'[2]11市町別戸数'!$A:$G,6,FALSE),0)</f>
        <v>0</v>
      </c>
      <c r="H44" s="9">
        <f>IFERROR(VLOOKUP($B44,'[2]11市町別マンション戸数'!A:C,3,FALSE),0)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IFERROR(VLOOKUP($B4,'[1]11市町別戸数'!$A:$G,7,FALSE),0)</f>
        <v>117</v>
      </c>
      <c r="D4" s="9">
        <f>IFERROR(VLOOKUP($B4,'[1]11市町別戸数'!$A:$G,3,FALSE),0)</f>
        <v>40</v>
      </c>
      <c r="E4" s="9">
        <f>IFERROR(VLOOKUP($B4,'[1]11市町別戸数'!$A:$G,4,FALSE),0)</f>
        <v>70</v>
      </c>
      <c r="F4" s="9">
        <f>IFERROR(VLOOKUP($B4,'[1]11市町別戸数'!$A:$G,5,FALSE),0)</f>
        <v>0</v>
      </c>
      <c r="G4" s="9">
        <f>IFERROR(VLOOKUP($B4,'[1]11市町別戸数'!$A:$G,6,FALSE),0)</f>
        <v>7</v>
      </c>
      <c r="H4" s="9">
        <f>IFERROR(VLOOKUP($B4,'[1]11市町別マンション戸数'!A:C,3,FALSE),0)</f>
        <v>0</v>
      </c>
    </row>
    <row r="5" spans="1:8">
      <c r="A5" s="17"/>
      <c r="B5" s="2" t="s">
        <v>11</v>
      </c>
      <c r="C5" s="9">
        <f>IFERROR(VLOOKUP($B5,'[1]11市町別戸数'!$A:$G,7,FALSE),0)</f>
        <v>122</v>
      </c>
      <c r="D5" s="9">
        <f>IFERROR(VLOOKUP($B5,'[1]11市町別戸数'!$A:$G,3,FALSE),0)</f>
        <v>41</v>
      </c>
      <c r="E5" s="9">
        <f>IFERROR(VLOOKUP($B5,'[1]11市町別戸数'!$A:$G,4,FALSE),0)</f>
        <v>74</v>
      </c>
      <c r="F5" s="9">
        <f>IFERROR(VLOOKUP($B5,'[1]11市町別戸数'!$A:$G,5,FALSE),0)</f>
        <v>1</v>
      </c>
      <c r="G5" s="9">
        <f>IFERROR(VLOOKUP($B5,'[1]11市町別戸数'!$A:$G,6,FALSE),0)</f>
        <v>6</v>
      </c>
      <c r="H5" s="9">
        <f>IFERROR(VLOOKUP($B5,'[1]11市町別マンション戸数'!A:C,3,FALSE),0)</f>
        <v>0</v>
      </c>
    </row>
    <row r="6" spans="1:8">
      <c r="A6" s="17"/>
      <c r="B6" s="2" t="s">
        <v>9</v>
      </c>
      <c r="C6" s="9">
        <f>IFERROR(VLOOKUP($B6,'[1]11市町別戸数'!$A:$G,7,FALSE),0)</f>
        <v>112</v>
      </c>
      <c r="D6" s="9">
        <f>IFERROR(VLOOKUP($B6,'[1]11市町別戸数'!$A:$G,3,FALSE),0)</f>
        <v>45</v>
      </c>
      <c r="E6" s="9">
        <f>IFERROR(VLOOKUP($B6,'[1]11市町別戸数'!$A:$G,4,FALSE),0)</f>
        <v>47</v>
      </c>
      <c r="F6" s="9">
        <f>IFERROR(VLOOKUP($B6,'[1]11市町別戸数'!$A:$G,5,FALSE),0)</f>
        <v>1</v>
      </c>
      <c r="G6" s="9">
        <f>IFERROR(VLOOKUP($B6,'[1]11市町別戸数'!$A:$G,6,FALSE),0)</f>
        <v>19</v>
      </c>
      <c r="H6" s="9">
        <f>IFERROR(VLOOKUP($B6,'[1]11市町別マンション戸数'!A:C,3,FALSE),0)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34</v>
      </c>
      <c r="C8" s="9">
        <f>IFERROR(VLOOKUP($B8,'[1]11市町別戸数'!$A:$G,7,FALSE),0)</f>
        <v>351</v>
      </c>
      <c r="D8" s="9">
        <f>IFERROR(VLOOKUP($B8,'[1]11市町別戸数'!$A:$G,3,FALSE),0)</f>
        <v>158</v>
      </c>
      <c r="E8" s="9">
        <f>IFERROR(VLOOKUP($B8,'[1]11市町別戸数'!$A:$G,4,FALSE),0)</f>
        <v>146</v>
      </c>
      <c r="F8" s="9">
        <f>IFERROR(VLOOKUP($B8,'[1]11市町別戸数'!$A:$G,5,FALSE),0)</f>
        <v>1</v>
      </c>
      <c r="G8" s="9">
        <f>IFERROR(VLOOKUP($B8,'[1]11市町別戸数'!$A:$G,6,FALSE),0)</f>
        <v>46</v>
      </c>
      <c r="H8" s="9">
        <f>IFERROR(VLOOKUP($B8,'[1]11市町別マンション戸数'!A:C,3,FALSE),0)</f>
        <v>0</v>
      </c>
    </row>
    <row r="9" spans="1:8">
      <c r="A9" s="17"/>
      <c r="B9" s="2" t="s">
        <v>30</v>
      </c>
      <c r="C9" s="9">
        <f>IFERROR(VLOOKUP($B9,'[1]11市町別戸数'!$A:$G,7,FALSE),0)</f>
        <v>56</v>
      </c>
      <c r="D9" s="9">
        <f>IFERROR(VLOOKUP($B9,'[1]11市町別戸数'!$A:$G,3,FALSE),0)</f>
        <v>42</v>
      </c>
      <c r="E9" s="9">
        <f>IFERROR(VLOOKUP($B9,'[1]11市町別戸数'!$A:$G,4,FALSE),0)</f>
        <v>2</v>
      </c>
      <c r="F9" s="9">
        <f>IFERROR(VLOOKUP($B9,'[1]11市町別戸数'!$A:$G,5,FALSE),0)</f>
        <v>0</v>
      </c>
      <c r="G9" s="9">
        <f>IFERROR(VLOOKUP($B9,'[1]11市町別戸数'!$A:$G,6,FALSE),0)</f>
        <v>12</v>
      </c>
      <c r="H9" s="9">
        <f>IFERROR(VLOOKUP($B9,'[1]11市町別マンション戸数'!A:C,3,FALSE),0)</f>
        <v>0</v>
      </c>
    </row>
    <row r="10" spans="1:8">
      <c r="A10" s="17"/>
      <c r="B10" s="2" t="s">
        <v>63</v>
      </c>
      <c r="C10" s="9">
        <f>IFERROR(VLOOKUP($B10,'[1]11市町別戸数'!$A:$G,7,FALSE),0)</f>
        <v>4</v>
      </c>
      <c r="D10" s="9">
        <f>IFERROR(VLOOKUP($B10,'[1]11市町別戸数'!$A:$G,3,FALSE),0)</f>
        <v>4</v>
      </c>
      <c r="E10" s="9">
        <f>IFERROR(VLOOKUP($B10,'[1]11市町別戸数'!$A:$G,4,FALSE),0)</f>
        <v>0</v>
      </c>
      <c r="F10" s="9">
        <f>IFERROR(VLOOKUP($B10,'[1]11市町別戸数'!$A:$G,5,FALSE),0)</f>
        <v>0</v>
      </c>
      <c r="G10" s="9">
        <f>IFERROR(VLOOKUP($B10,'[1]11市町別戸数'!$A:$G,6,FALSE),0)</f>
        <v>0</v>
      </c>
      <c r="H10" s="9">
        <f>IFERROR(VLOOKUP($B10,'[1]11市町別マンション戸数'!A:C,3,FALSE),0)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8</v>
      </c>
      <c r="C12" s="9">
        <f>IFERROR(VLOOKUP($B12,'[1]11市町別戸数'!$A:$G,7,FALSE),0)</f>
        <v>43</v>
      </c>
      <c r="D12" s="9">
        <f>IFERROR(VLOOKUP($B12,'[1]11市町別戸数'!$A:$G,3,FALSE),0)</f>
        <v>21</v>
      </c>
      <c r="E12" s="9">
        <f>IFERROR(VLOOKUP($B12,'[1]11市町別戸数'!$A:$G,4,FALSE),0)</f>
        <v>17</v>
      </c>
      <c r="F12" s="9">
        <f>IFERROR(VLOOKUP($B12,'[1]11市町別戸数'!$A:$G,5,FALSE),0)</f>
        <v>0</v>
      </c>
      <c r="G12" s="9">
        <f>IFERROR(VLOOKUP($B12,'[1]11市町別戸数'!$A:$G,6,FALSE),0)</f>
        <v>5</v>
      </c>
      <c r="H12" s="9">
        <f>IFERROR(VLOOKUP($B12,'[1]11市町別マンション戸数'!A:C,3,FALSE),0)</f>
        <v>0</v>
      </c>
    </row>
    <row r="13" spans="1:8">
      <c r="A13" s="17"/>
      <c r="B13" s="2" t="s">
        <v>21</v>
      </c>
      <c r="C13" s="9">
        <f>IFERROR(VLOOKUP($B13,'[1]11市町別戸数'!$A:$G,7,FALSE),0)</f>
        <v>22</v>
      </c>
      <c r="D13" s="9">
        <f>IFERROR(VLOOKUP($B13,'[1]11市町別戸数'!$A:$G,3,FALSE),0)</f>
        <v>7</v>
      </c>
      <c r="E13" s="9">
        <f>IFERROR(VLOOKUP($B13,'[1]11市町別戸数'!$A:$G,4,FALSE),0)</f>
        <v>15</v>
      </c>
      <c r="F13" s="9">
        <f>IFERROR(VLOOKUP($B13,'[1]11市町別戸数'!$A:$G,5,FALSE),0)</f>
        <v>0</v>
      </c>
      <c r="G13" s="9">
        <f>IFERROR(VLOOKUP($B13,'[1]11市町別戸数'!$A:$G,6,FALSE),0)</f>
        <v>0</v>
      </c>
      <c r="H13" s="9">
        <f>IFERROR(VLOOKUP($B13,'[1]11市町別マンション戸数'!A:C,3,FALSE),0)</f>
        <v>0</v>
      </c>
    </row>
    <row r="14" spans="1:8">
      <c r="A14" s="17"/>
      <c r="B14" s="2" t="s">
        <v>45</v>
      </c>
      <c r="C14" s="9">
        <f>IFERROR(VLOOKUP($B14,'[1]11市町別戸数'!$A:$G,7,FALSE),0)</f>
        <v>35</v>
      </c>
      <c r="D14" s="9">
        <f>IFERROR(VLOOKUP($B14,'[1]11市町別戸数'!$A:$G,3,FALSE),0)</f>
        <v>33</v>
      </c>
      <c r="E14" s="9">
        <f>IFERROR(VLOOKUP($B14,'[1]11市町別戸数'!$A:$G,4,FALSE),0)</f>
        <v>0</v>
      </c>
      <c r="F14" s="9">
        <f>IFERROR(VLOOKUP($B14,'[1]11市町別戸数'!$A:$G,5,FALSE),0)</f>
        <v>0</v>
      </c>
      <c r="G14" s="9">
        <f>IFERROR(VLOOKUP($B14,'[1]11市町別戸数'!$A:$G,6,FALSE),0)</f>
        <v>2</v>
      </c>
      <c r="H14" s="9">
        <f>IFERROR(VLOOKUP($B14,'[1]11市町別マンション戸数'!A:C,3,FALSE),0)</f>
        <v>0</v>
      </c>
    </row>
    <row r="15" spans="1:8">
      <c r="A15" s="17"/>
      <c r="B15" s="2" t="s">
        <v>48</v>
      </c>
      <c r="C15" s="9">
        <f>IFERROR(VLOOKUP($B15,'[1]11市町別戸数'!$A:$G,7,FALSE),0)</f>
        <v>81</v>
      </c>
      <c r="D15" s="9">
        <f>IFERROR(VLOOKUP($B15,'[1]11市町別戸数'!$A:$G,3,FALSE),0)</f>
        <v>37</v>
      </c>
      <c r="E15" s="9">
        <f>IFERROR(VLOOKUP($B15,'[1]11市町別戸数'!$A:$G,4,FALSE),0)</f>
        <v>36</v>
      </c>
      <c r="F15" s="9">
        <f>IFERROR(VLOOKUP($B15,'[1]11市町別戸数'!$A:$G,5,FALSE),0)</f>
        <v>0</v>
      </c>
      <c r="G15" s="9">
        <f>IFERROR(VLOOKUP($B15,'[1]11市町別戸数'!$A:$G,6,FALSE),0)</f>
        <v>8</v>
      </c>
      <c r="H15" s="9">
        <f>IFERROR(VLOOKUP($B15,'[1]11市町別マンション戸数'!A:C,3,FALSE),0)</f>
        <v>0</v>
      </c>
    </row>
    <row r="16" spans="1:8">
      <c r="A16" s="17"/>
      <c r="B16" s="2" t="s">
        <v>52</v>
      </c>
      <c r="C16" s="9">
        <f>IFERROR(VLOOKUP($B16,'[1]11市町別戸数'!$A:$G,7,FALSE),0)</f>
        <v>11</v>
      </c>
      <c r="D16" s="9">
        <f>IFERROR(VLOOKUP($B16,'[1]11市町別戸数'!$A:$G,3,FALSE),0)</f>
        <v>7</v>
      </c>
      <c r="E16" s="9">
        <f>IFERROR(VLOOKUP($B16,'[1]11市町別戸数'!$A:$G,4,FALSE),0)</f>
        <v>1</v>
      </c>
      <c r="F16" s="9">
        <f>IFERROR(VLOOKUP($B16,'[1]11市町別戸数'!$A:$G,5,FALSE),0)</f>
        <v>1</v>
      </c>
      <c r="G16" s="9">
        <f>IFERROR(VLOOKUP($B16,'[1]11市町別戸数'!$A:$G,6,FALSE),0)</f>
        <v>2</v>
      </c>
      <c r="H16" s="9">
        <f>IFERROR(VLOOKUP($B16,'[1]11市町別マンション戸数'!A:C,3,FALSE),0)</f>
        <v>0</v>
      </c>
    </row>
    <row r="17" spans="1:8">
      <c r="A17" s="17"/>
      <c r="B17" s="2" t="s">
        <v>55</v>
      </c>
      <c r="C17" s="9">
        <f>IFERROR(VLOOKUP($B17,'[1]11市町別戸数'!$A:$G,7,FALSE),0)</f>
        <v>20</v>
      </c>
      <c r="D17" s="9">
        <f>IFERROR(VLOOKUP($B17,'[1]11市町別戸数'!$A:$G,3,FALSE),0)</f>
        <v>19</v>
      </c>
      <c r="E17" s="9">
        <f>IFERROR(VLOOKUP($B17,'[1]11市町別戸数'!$A:$G,4,FALSE),0)</f>
        <v>0</v>
      </c>
      <c r="F17" s="9">
        <f>IFERROR(VLOOKUP($B17,'[1]11市町別戸数'!$A:$G,5,FALSE),0)</f>
        <v>0</v>
      </c>
      <c r="G17" s="9">
        <f>IFERROR(VLOOKUP($B17,'[1]11市町別戸数'!$A:$G,6,FALSE),0)</f>
        <v>1</v>
      </c>
      <c r="H17" s="9">
        <f>IFERROR(VLOOKUP($B17,'[1]11市町別マンション戸数'!A:C,3,FALSE),0)</f>
        <v>0</v>
      </c>
    </row>
    <row r="18" spans="1:8">
      <c r="A18" s="17"/>
      <c r="B18" s="2" t="s">
        <v>12</v>
      </c>
      <c r="C18" s="9">
        <f>IFERROR(VLOOKUP($B18,'[1]11市町別戸数'!$A:$G,7,FALSE),0)</f>
        <v>131</v>
      </c>
      <c r="D18" s="9">
        <f>IFERROR(VLOOKUP($B18,'[1]11市町別戸数'!$A:$G,3,FALSE),0)</f>
        <v>60</v>
      </c>
      <c r="E18" s="9">
        <f>IFERROR(VLOOKUP($B18,'[1]11市町別戸数'!$A:$G,4,FALSE),0)</f>
        <v>52</v>
      </c>
      <c r="F18" s="9">
        <f>IFERROR(VLOOKUP($B18,'[1]11市町別戸数'!$A:$G,5,FALSE),0)</f>
        <v>0</v>
      </c>
      <c r="G18" s="9">
        <f>IFERROR(VLOOKUP($B18,'[1]11市町別戸数'!$A:$G,6,FALSE),0)</f>
        <v>19</v>
      </c>
      <c r="H18" s="9">
        <f>IFERROR(VLOOKUP($B18,'[1]11市町別マンション戸数'!A:C,3,FALSE),0)</f>
        <v>0</v>
      </c>
    </row>
    <row r="19" spans="1:8">
      <c r="A19" s="17"/>
      <c r="B19" s="2" t="s">
        <v>43</v>
      </c>
      <c r="C19" s="9">
        <f>IFERROR(VLOOKUP($B19,'[1]11市町別戸数'!$A:$G,7,FALSE),0)</f>
        <v>73</v>
      </c>
      <c r="D19" s="9">
        <f>IFERROR(VLOOKUP($B19,'[1]11市町別戸数'!$A:$G,3,FALSE),0)</f>
        <v>47</v>
      </c>
      <c r="E19" s="9">
        <f>IFERROR(VLOOKUP($B19,'[1]11市町別戸数'!$A:$G,4,FALSE),0)</f>
        <v>12</v>
      </c>
      <c r="F19" s="9">
        <f>IFERROR(VLOOKUP($B19,'[1]11市町別戸数'!$A:$G,5,FALSE),0)</f>
        <v>0</v>
      </c>
      <c r="G19" s="9">
        <f>IFERROR(VLOOKUP($B19,'[1]11市町別戸数'!$A:$G,6,FALSE),0)</f>
        <v>14</v>
      </c>
      <c r="H19" s="9">
        <f>IFERROR(VLOOKUP($B19,'[1]11市町別マンション戸数'!A:C,3,FALSE),0)</f>
        <v>0</v>
      </c>
    </row>
    <row r="20" spans="1:8">
      <c r="A20" s="17"/>
      <c r="B20" s="2" t="s">
        <v>26</v>
      </c>
      <c r="C20" s="9">
        <f>IFERROR(VLOOKUP($B20,'[1]11市町別戸数'!$A:$G,7,FALSE),0)</f>
        <v>72</v>
      </c>
      <c r="D20" s="9">
        <f>IFERROR(VLOOKUP($B20,'[1]11市町別戸数'!$A:$G,3,FALSE),0)</f>
        <v>29</v>
      </c>
      <c r="E20" s="9">
        <f>IFERROR(VLOOKUP($B20,'[1]11市町別戸数'!$A:$G,4,FALSE),0)</f>
        <v>34</v>
      </c>
      <c r="F20" s="9">
        <f>IFERROR(VLOOKUP($B20,'[1]11市町別戸数'!$A:$G,5,FALSE),0)</f>
        <v>0</v>
      </c>
      <c r="G20" s="9">
        <f>IFERROR(VLOOKUP($B20,'[1]11市町別戸数'!$A:$G,6,FALSE),0)</f>
        <v>9</v>
      </c>
      <c r="H20" s="9">
        <f>IFERROR(VLOOKUP($B20,'[1]11市町別マンション戸数'!A:C,3,FALSE),0)</f>
        <v>0</v>
      </c>
    </row>
    <row r="21" spans="1:8">
      <c r="A21" s="17"/>
      <c r="B21" s="2" t="s">
        <v>0</v>
      </c>
      <c r="C21" s="9">
        <f>IFERROR(VLOOKUP($B21,'[1]11市町別戸数'!$A:$G,7,FALSE),0)</f>
        <v>49</v>
      </c>
      <c r="D21" s="9">
        <f>IFERROR(VLOOKUP($B21,'[1]11市町別戸数'!$A:$G,3,FALSE),0)</f>
        <v>25</v>
      </c>
      <c r="E21" s="9">
        <f>IFERROR(VLOOKUP($B21,'[1]11市町別戸数'!$A:$G,4,FALSE),0)</f>
        <v>24</v>
      </c>
      <c r="F21" s="9">
        <f>IFERROR(VLOOKUP($B21,'[1]11市町別戸数'!$A:$G,5,FALSE),0)</f>
        <v>0</v>
      </c>
      <c r="G21" s="9">
        <f>IFERROR(VLOOKUP($B21,'[1]11市町別戸数'!$A:$G,6,FALSE),0)</f>
        <v>0</v>
      </c>
      <c r="H21" s="9">
        <f>IFERROR(VLOOKUP($B21,'[1]11市町別マンション戸数'!A:C,3,FALSE),0)</f>
        <v>0</v>
      </c>
    </row>
    <row r="22" spans="1:8">
      <c r="A22" s="17"/>
      <c r="B22" s="2" t="s">
        <v>44</v>
      </c>
      <c r="C22" s="9">
        <f>IFERROR(VLOOKUP($B22,'[1]11市町別戸数'!$A:$G,7,FALSE),0)</f>
        <v>68</v>
      </c>
      <c r="D22" s="9">
        <f>IFERROR(VLOOKUP($B22,'[1]11市町別戸数'!$A:$G,3,FALSE),0)</f>
        <v>39</v>
      </c>
      <c r="E22" s="9">
        <f>IFERROR(VLOOKUP($B22,'[1]11市町別戸数'!$A:$G,4,FALSE),0)</f>
        <v>26</v>
      </c>
      <c r="F22" s="9">
        <f>IFERROR(VLOOKUP($B22,'[1]11市町別戸数'!$A:$G,5,FALSE),0)</f>
        <v>0</v>
      </c>
      <c r="G22" s="9">
        <f>IFERROR(VLOOKUP($B22,'[1]11市町別戸数'!$A:$G,6,FALSE),0)</f>
        <v>3</v>
      </c>
      <c r="H22" s="9">
        <f>IFERROR(VLOOKUP($B22,'[1]11市町別マンション戸数'!A:C,3,FALSE),0)</f>
        <v>0</v>
      </c>
    </row>
    <row r="23" spans="1:8">
      <c r="A23" s="17"/>
      <c r="B23" s="2" t="s">
        <v>53</v>
      </c>
      <c r="C23" s="9">
        <f>IFERROR(VLOOKUP($B23,'[1]11市町別戸数'!$A:$G,7,FALSE),0)</f>
        <v>28</v>
      </c>
      <c r="D23" s="9">
        <f>IFERROR(VLOOKUP($B23,'[1]11市町別戸数'!$A:$G,3,FALSE),0)</f>
        <v>9</v>
      </c>
      <c r="E23" s="9">
        <f>IFERROR(VLOOKUP($B23,'[1]11市町別戸数'!$A:$G,4,FALSE),0)</f>
        <v>18</v>
      </c>
      <c r="F23" s="9">
        <f>IFERROR(VLOOKUP($B23,'[1]11市町別戸数'!$A:$G,5,FALSE),0)</f>
        <v>0</v>
      </c>
      <c r="G23" s="9">
        <f>IFERROR(VLOOKUP($B23,'[1]11市町別戸数'!$A:$G,6,FALSE),0)</f>
        <v>1</v>
      </c>
      <c r="H23" s="9">
        <f>IFERROR(VLOOKUP($B23,'[1]11市町別マンション戸数'!A:C,3,FALSE),0)</f>
        <v>0</v>
      </c>
    </row>
    <row r="24" spans="1:8">
      <c r="A24" s="17"/>
      <c r="B24" s="2" t="s">
        <v>20</v>
      </c>
      <c r="C24" s="9">
        <f>IFERROR(VLOOKUP($B24,'[1]11市町別戸数'!$A:$G,7,FALSE),0)</f>
        <v>35</v>
      </c>
      <c r="D24" s="9">
        <f>IFERROR(VLOOKUP($B24,'[1]11市町別戸数'!$A:$G,3,FALSE),0)</f>
        <v>19</v>
      </c>
      <c r="E24" s="9">
        <f>IFERROR(VLOOKUP($B24,'[1]11市町別戸数'!$A:$G,4,FALSE),0)</f>
        <v>10</v>
      </c>
      <c r="F24" s="9">
        <f>IFERROR(VLOOKUP($B24,'[1]11市町別戸数'!$A:$G,5,FALSE),0)</f>
        <v>1</v>
      </c>
      <c r="G24" s="9">
        <f>IFERROR(VLOOKUP($B24,'[1]11市町別戸数'!$A:$G,6,FALSE),0)</f>
        <v>5</v>
      </c>
      <c r="H24" s="9">
        <f>IFERROR(VLOOKUP($B24,'[1]11市町別マンション戸数'!A:C,3,FALSE),0)</f>
        <v>0</v>
      </c>
    </row>
    <row r="25" spans="1:8">
      <c r="A25" s="17"/>
      <c r="B25" s="2" t="s">
        <v>51</v>
      </c>
      <c r="C25" s="9">
        <f>IFERROR(VLOOKUP($B25,'[1]11市町別戸数'!$A:$G,7,FALSE),0)</f>
        <v>0</v>
      </c>
      <c r="D25" s="9">
        <f>IFERROR(VLOOKUP($B25,'[1]11市町別戸数'!$A:$G,3,FALSE),0)</f>
        <v>0</v>
      </c>
      <c r="E25" s="9">
        <f>IFERROR(VLOOKUP($B25,'[1]11市町別戸数'!$A:$G,4,FALSE),0)</f>
        <v>0</v>
      </c>
      <c r="F25" s="9">
        <f>IFERROR(VLOOKUP($B25,'[1]11市町別戸数'!$A:$G,5,FALSE),0)</f>
        <v>0</v>
      </c>
      <c r="G25" s="9">
        <f>IFERROR(VLOOKUP($B25,'[1]11市町別戸数'!$A:$G,6,FALSE),0)</f>
        <v>0</v>
      </c>
      <c r="H25" s="9">
        <f>IFERROR(VLOOKUP($B25,'[1]11市町別マンション戸数'!A:C,3,FALSE),0)</f>
        <v>0</v>
      </c>
    </row>
    <row r="26" spans="1:8">
      <c r="A26" s="17"/>
      <c r="B26" s="2" t="s">
        <v>35</v>
      </c>
      <c r="C26" s="9">
        <f>IFERROR(VLOOKUP($B26,'[1]11市町別戸数'!$A:$G,7,FALSE),0)</f>
        <v>22</v>
      </c>
      <c r="D26" s="9">
        <f>IFERROR(VLOOKUP($B26,'[1]11市町別戸数'!$A:$G,3,FALSE),0)</f>
        <v>12</v>
      </c>
      <c r="E26" s="9">
        <f>IFERROR(VLOOKUP($B26,'[1]11市町別戸数'!$A:$G,4,FALSE),0)</f>
        <v>9</v>
      </c>
      <c r="F26" s="9">
        <f>IFERROR(VLOOKUP($B26,'[1]11市町別戸数'!$A:$G,5,FALSE),0)</f>
        <v>0</v>
      </c>
      <c r="G26" s="9">
        <f>IFERROR(VLOOKUP($B26,'[1]11市町別戸数'!$A:$G,6,FALSE),0)</f>
        <v>1</v>
      </c>
      <c r="H26" s="9">
        <f>IFERROR(VLOOKUP($B26,'[1]11市町別マンション戸数'!A:C,3,FALSE),0)</f>
        <v>0</v>
      </c>
    </row>
    <row r="27" spans="1:8">
      <c r="A27" s="17"/>
      <c r="B27" s="2" t="s">
        <v>3</v>
      </c>
      <c r="C27" s="9">
        <f>IFERROR(VLOOKUP($B27,'[1]11市町別戸数'!$A:$G,7,FALSE),0)</f>
        <v>43</v>
      </c>
      <c r="D27" s="9">
        <f>IFERROR(VLOOKUP($B27,'[1]11市町別戸数'!$A:$G,3,FALSE),0)</f>
        <v>16</v>
      </c>
      <c r="E27" s="9">
        <f>IFERROR(VLOOKUP($B27,'[1]11市町別戸数'!$A:$G,4,FALSE),0)</f>
        <v>22</v>
      </c>
      <c r="F27" s="9">
        <f>IFERROR(VLOOKUP($B27,'[1]11市町別戸数'!$A:$G,5,FALSE),0)</f>
        <v>0</v>
      </c>
      <c r="G27" s="9">
        <f>IFERROR(VLOOKUP($B27,'[1]11市町別戸数'!$A:$G,6,FALSE),0)</f>
        <v>5</v>
      </c>
      <c r="H27" s="9">
        <f>IFERROR(VLOOKUP($B27,'[1]11市町別マンション戸数'!A:C,3,FALSE),0)</f>
        <v>0</v>
      </c>
    </row>
    <row r="28" spans="1:8">
      <c r="A28" s="17"/>
      <c r="B28" s="2" t="s">
        <v>50</v>
      </c>
      <c r="C28" s="9">
        <f>IFERROR(VLOOKUP($B28,'[1]11市町別戸数'!$A:$G,7,FALSE),0)</f>
        <v>9</v>
      </c>
      <c r="D28" s="9">
        <f>IFERROR(VLOOKUP($B28,'[1]11市町別戸数'!$A:$G,3,FALSE),0)</f>
        <v>7</v>
      </c>
      <c r="E28" s="9">
        <f>IFERROR(VLOOKUP($B28,'[1]11市町別戸数'!$A:$G,4,FALSE),0)</f>
        <v>0</v>
      </c>
      <c r="F28" s="9">
        <f>IFERROR(VLOOKUP($B28,'[1]11市町別戸数'!$A:$G,5,FALSE),0)</f>
        <v>0</v>
      </c>
      <c r="G28" s="9">
        <f>IFERROR(VLOOKUP($B28,'[1]11市町別戸数'!$A:$G,6,FALSE),0)</f>
        <v>2</v>
      </c>
      <c r="H28" s="9">
        <f>IFERROR(VLOOKUP($B28,'[1]11市町別マンション戸数'!A:C,3,FALSE),0)</f>
        <v>0</v>
      </c>
    </row>
    <row r="29" spans="1:8">
      <c r="A29" s="17"/>
      <c r="B29" s="2" t="s">
        <v>28</v>
      </c>
      <c r="C29" s="9">
        <f>IFERROR(VLOOKUP($B29,'[1]11市町別戸数'!$A:$G,7,FALSE),0)</f>
        <v>8</v>
      </c>
      <c r="D29" s="9">
        <f>IFERROR(VLOOKUP($B29,'[1]11市町別戸数'!$A:$G,3,FALSE),0)</f>
        <v>8</v>
      </c>
      <c r="E29" s="9">
        <f>IFERROR(VLOOKUP($B29,'[1]11市町別戸数'!$A:$G,4,FALSE),0)</f>
        <v>0</v>
      </c>
      <c r="F29" s="9">
        <f>IFERROR(VLOOKUP($B29,'[1]11市町別戸数'!$A:$G,5,FALSE),0)</f>
        <v>0</v>
      </c>
      <c r="G29" s="9">
        <f>IFERROR(VLOOKUP($B29,'[1]11市町別戸数'!$A:$G,6,FALSE),0)</f>
        <v>0</v>
      </c>
      <c r="H29" s="9">
        <f>IFERROR(VLOOKUP($B29,'[1]11市町別マンション戸数'!A:C,3,FALSE),0)</f>
        <v>0</v>
      </c>
    </row>
    <row r="30" spans="1:8">
      <c r="A30" s="17"/>
      <c r="B30" s="2" t="s">
        <v>25</v>
      </c>
      <c r="C30" s="9">
        <f>IFERROR(VLOOKUP($B30,'[1]11市町別戸数'!$A:$G,7,FALSE),0)</f>
        <v>11</v>
      </c>
      <c r="D30" s="9">
        <f>IFERROR(VLOOKUP($B30,'[1]11市町別戸数'!$A:$G,3,FALSE),0)</f>
        <v>9</v>
      </c>
      <c r="E30" s="9">
        <f>IFERROR(VLOOKUP($B30,'[1]11市町別戸数'!$A:$G,4,FALSE),0)</f>
        <v>0</v>
      </c>
      <c r="F30" s="9">
        <f>IFERROR(VLOOKUP($B30,'[1]11市町別戸数'!$A:$G,5,FALSE),0)</f>
        <v>0</v>
      </c>
      <c r="G30" s="9">
        <f>IFERROR(VLOOKUP($B30,'[1]11市町別戸数'!$A:$G,6,FALSE),0)</f>
        <v>2</v>
      </c>
      <c r="H30" s="9">
        <f>IFERROR(VLOOKUP($B30,'[1]11市町別マンション戸数'!A:C,3,FALSE),0)</f>
        <v>0</v>
      </c>
    </row>
    <row r="31" spans="1:8">
      <c r="A31" s="17"/>
      <c r="B31" s="2" t="s">
        <v>16</v>
      </c>
      <c r="C31" s="9">
        <f>IFERROR(VLOOKUP($B31,'[1]11市町別戸数'!$A:$G,7,FALSE),0)</f>
        <v>20</v>
      </c>
      <c r="D31" s="9">
        <f>IFERROR(VLOOKUP($B31,'[1]11市町別戸数'!$A:$G,3,FALSE),0)</f>
        <v>11</v>
      </c>
      <c r="E31" s="9">
        <f>IFERROR(VLOOKUP($B31,'[1]11市町別戸数'!$A:$G,4,FALSE),0)</f>
        <v>8</v>
      </c>
      <c r="F31" s="9">
        <f>IFERROR(VLOOKUP($B31,'[1]11市町別戸数'!$A:$G,5,FALSE),0)</f>
        <v>0</v>
      </c>
      <c r="G31" s="9">
        <f>IFERROR(VLOOKUP($B31,'[1]11市町別戸数'!$A:$G,6,FALSE),0)</f>
        <v>1</v>
      </c>
      <c r="H31" s="9">
        <f>IFERROR(VLOOKUP($B31,'[1]11市町別マンション戸数'!A:C,3,FALSE),0)</f>
        <v>0</v>
      </c>
    </row>
    <row r="32" spans="1:8">
      <c r="A32" s="17"/>
      <c r="B32" s="2" t="s">
        <v>23</v>
      </c>
      <c r="C32" s="9">
        <f>IFERROR(VLOOKUP($B32,'[1]11市町別戸数'!$A:$G,7,FALSE),0)</f>
        <v>12</v>
      </c>
      <c r="D32" s="9">
        <f>IFERROR(VLOOKUP($B32,'[1]11市町別戸数'!$A:$G,3,FALSE),0)</f>
        <v>11</v>
      </c>
      <c r="E32" s="9">
        <f>IFERROR(VLOOKUP($B32,'[1]11市町別戸数'!$A:$G,4,FALSE),0)</f>
        <v>0</v>
      </c>
      <c r="F32" s="9">
        <f>IFERROR(VLOOKUP($B32,'[1]11市町別戸数'!$A:$G,5,FALSE),0)</f>
        <v>0</v>
      </c>
      <c r="G32" s="9">
        <f>IFERROR(VLOOKUP($B32,'[1]11市町別戸数'!$A:$G,6,FALSE),0)</f>
        <v>1</v>
      </c>
      <c r="H32" s="9">
        <f>IFERROR(VLOOKUP($B32,'[1]11市町別マンション戸数'!A:C,3,FALSE),0)</f>
        <v>0</v>
      </c>
    </row>
    <row r="33" spans="1:8">
      <c r="A33" s="17"/>
      <c r="B33" s="2" t="s">
        <v>15</v>
      </c>
      <c r="C33" s="9">
        <f>IFERROR(VLOOKUP($B33,'[1]11市町別戸数'!$A:$G,7,FALSE),0)</f>
        <v>0</v>
      </c>
      <c r="D33" s="9">
        <f>IFERROR(VLOOKUP($B33,'[1]11市町別戸数'!$A:$G,3,FALSE),0)</f>
        <v>0</v>
      </c>
      <c r="E33" s="9">
        <f>IFERROR(VLOOKUP($B33,'[1]11市町別戸数'!$A:$G,4,FALSE),0)</f>
        <v>0</v>
      </c>
      <c r="F33" s="9">
        <f>IFERROR(VLOOKUP($B33,'[1]11市町別戸数'!$A:$G,5,FALSE),0)</f>
        <v>0</v>
      </c>
      <c r="G33" s="9">
        <f>IFERROR(VLOOKUP($B33,'[1]11市町別戸数'!$A:$G,6,FALSE),0)</f>
        <v>0</v>
      </c>
      <c r="H33" s="9">
        <f>IFERROR(VLOOKUP($B33,'[1]11市町別マンション戸数'!A:C,3,FALSE),0)</f>
        <v>0</v>
      </c>
    </row>
    <row r="34" spans="1:8">
      <c r="A34" s="17"/>
      <c r="B34" s="3" t="s">
        <v>60</v>
      </c>
      <c r="C34" s="9">
        <f>IFERROR(VLOOKUP($B34,'[1]11市町別戸数'!$A:$G,7,FALSE),0)</f>
        <v>3</v>
      </c>
      <c r="D34" s="9">
        <f>IFERROR(VLOOKUP($B34,'[1]11市町別戸数'!$A:$G,3,FALSE),0)</f>
        <v>3</v>
      </c>
      <c r="E34" s="9">
        <f>IFERROR(VLOOKUP($B34,'[1]11市町別戸数'!$A:$G,4,FALSE),0)</f>
        <v>0</v>
      </c>
      <c r="F34" s="9">
        <f>IFERROR(VLOOKUP($B34,'[1]11市町別戸数'!$A:$G,5,FALSE),0)</f>
        <v>0</v>
      </c>
      <c r="G34" s="9">
        <f>IFERROR(VLOOKUP($B34,'[1]11市町別戸数'!$A:$G,6,FALSE),0)</f>
        <v>0</v>
      </c>
      <c r="H34" s="9">
        <f>IFERROR(VLOOKUP($B34,'[1]11市町別マンション戸数'!A:C,3,FALSE),0)</f>
        <v>0</v>
      </c>
    </row>
    <row r="35" spans="1:8">
      <c r="A35" s="17"/>
      <c r="B35" s="2" t="s">
        <v>56</v>
      </c>
      <c r="C35" s="9">
        <f>IFERROR(VLOOKUP($B35,'[1]11市町別戸数'!$A:$G,7,FALSE),0)</f>
        <v>0</v>
      </c>
      <c r="D35" s="9">
        <f>IFERROR(VLOOKUP($B35,'[1]11市町別戸数'!$A:$G,3,FALSE),0)</f>
        <v>0</v>
      </c>
      <c r="E35" s="9">
        <f>IFERROR(VLOOKUP($B35,'[1]11市町別戸数'!$A:$G,4,FALSE),0)</f>
        <v>0</v>
      </c>
      <c r="F35" s="9">
        <f>IFERROR(VLOOKUP($B35,'[1]11市町別戸数'!$A:$G,5,FALSE),0)</f>
        <v>0</v>
      </c>
      <c r="G35" s="9">
        <f>IFERROR(VLOOKUP($B35,'[1]11市町別戸数'!$A:$G,6,FALSE),0)</f>
        <v>0</v>
      </c>
      <c r="H35" s="9">
        <f>IFERROR(VLOOKUP($B35,'[1]11市町別マンション戸数'!A:C,3,FALSE),0)</f>
        <v>0</v>
      </c>
    </row>
    <row r="36" spans="1:8">
      <c r="A36" s="17"/>
      <c r="B36" s="2" t="s">
        <v>13</v>
      </c>
      <c r="C36" s="9">
        <f>IFERROR(VLOOKUP($B36,'[1]11市町別戸数'!$A:$G,7,FALSE),0)</f>
        <v>0</v>
      </c>
      <c r="D36" s="9">
        <f>IFERROR(VLOOKUP($B36,'[1]11市町別戸数'!$A:$G,3,FALSE),0)</f>
        <v>0</v>
      </c>
      <c r="E36" s="9">
        <f>IFERROR(VLOOKUP($B36,'[1]11市町別戸数'!$A:$G,4,FALSE),0)</f>
        <v>0</v>
      </c>
      <c r="F36" s="9">
        <f>IFERROR(VLOOKUP($B36,'[1]11市町別戸数'!$A:$G,5,FALSE),0)</f>
        <v>0</v>
      </c>
      <c r="G36" s="9">
        <f>IFERROR(VLOOKUP($B36,'[1]11市町別戸数'!$A:$G,6,FALSE),0)</f>
        <v>0</v>
      </c>
      <c r="H36" s="9">
        <f>IFERROR(VLOOKUP($B36,'[1]11市町別マンション戸数'!A:C,3,FALSE),0)</f>
        <v>0</v>
      </c>
    </row>
    <row r="37" spans="1:8">
      <c r="A37" s="17"/>
      <c r="B37" s="3" t="s">
        <v>27</v>
      </c>
      <c r="C37" s="9">
        <f>IFERROR(VLOOKUP($B37,'[1]11市町別戸数'!$A:$G,7,FALSE),0)</f>
        <v>2</v>
      </c>
      <c r="D37" s="9">
        <f>IFERROR(VLOOKUP($B37,'[1]11市町別戸数'!$A:$G,3,FALSE),0)</f>
        <v>2</v>
      </c>
      <c r="E37" s="9">
        <f>IFERROR(VLOOKUP($B37,'[1]11市町別戸数'!$A:$G,4,FALSE),0)</f>
        <v>0</v>
      </c>
      <c r="F37" s="9">
        <f>IFERROR(VLOOKUP($B37,'[1]11市町別戸数'!$A:$G,5,FALSE),0)</f>
        <v>0</v>
      </c>
      <c r="G37" s="9">
        <f>IFERROR(VLOOKUP($B37,'[1]11市町別戸数'!$A:$G,6,FALSE),0)</f>
        <v>0</v>
      </c>
      <c r="H37" s="9">
        <f>IFERROR(VLOOKUP($B37,'[1]11市町別マンション戸数'!A:C,3,FALSE),0)</f>
        <v>0</v>
      </c>
    </row>
    <row r="38" spans="1:8">
      <c r="A38" s="17"/>
      <c r="B38" s="2" t="s">
        <v>24</v>
      </c>
      <c r="C38" s="9">
        <f>IFERROR(VLOOKUP($B38,'[1]11市町別戸数'!$A:$G,7,FALSE),0)</f>
        <v>8</v>
      </c>
      <c r="D38" s="9">
        <f>IFERROR(VLOOKUP($B38,'[1]11市町別戸数'!$A:$G,3,FALSE),0)</f>
        <v>6</v>
      </c>
      <c r="E38" s="9">
        <f>IFERROR(VLOOKUP($B38,'[1]11市町別戸数'!$A:$G,4,FALSE),0)</f>
        <v>0</v>
      </c>
      <c r="F38" s="9">
        <f>IFERROR(VLOOKUP($B38,'[1]11市町別戸数'!$A:$G,5,FALSE),0)</f>
        <v>0</v>
      </c>
      <c r="G38" s="9">
        <f>IFERROR(VLOOKUP($B38,'[1]11市町別戸数'!$A:$G,6,FALSE),0)</f>
        <v>2</v>
      </c>
      <c r="H38" s="9">
        <f>IFERROR(VLOOKUP($B38,'[1]11市町別マンション戸数'!A:C,3,FALSE),0)</f>
        <v>0</v>
      </c>
    </row>
    <row r="39" spans="1:8">
      <c r="A39" s="17"/>
      <c r="B39" s="2" t="s">
        <v>49</v>
      </c>
      <c r="C39" s="9">
        <f>IFERROR(VLOOKUP($B39,'[1]11市町別戸数'!$A:$G,7,FALSE),0)</f>
        <v>25</v>
      </c>
      <c r="D39" s="9">
        <f>IFERROR(VLOOKUP($B39,'[1]11市町別戸数'!$A:$G,3,FALSE),0)</f>
        <v>5</v>
      </c>
      <c r="E39" s="9">
        <f>IFERROR(VLOOKUP($B39,'[1]11市町別戸数'!$A:$G,4,FALSE),0)</f>
        <v>8</v>
      </c>
      <c r="F39" s="9">
        <f>IFERROR(VLOOKUP($B39,'[1]11市町別戸数'!$A:$G,5,FALSE),0)</f>
        <v>0</v>
      </c>
      <c r="G39" s="9">
        <f>IFERROR(VLOOKUP($B39,'[1]11市町別戸数'!$A:$G,6,FALSE),0)</f>
        <v>12</v>
      </c>
      <c r="H39" s="9">
        <f>IFERROR(VLOOKUP($B39,'[1]11市町別マンション戸数'!A:C,3,FALSE),0)</f>
        <v>0</v>
      </c>
    </row>
    <row r="40" spans="1:8">
      <c r="A40" s="17"/>
      <c r="B40" s="2" t="s">
        <v>14</v>
      </c>
      <c r="C40" s="9">
        <f>IFERROR(VLOOKUP($B40,'[1]11市町別戸数'!$A:$G,7,FALSE),0)</f>
        <v>31</v>
      </c>
      <c r="D40" s="9">
        <f>IFERROR(VLOOKUP($B40,'[1]11市町別戸数'!$A:$G,3,FALSE),0)</f>
        <v>5</v>
      </c>
      <c r="E40" s="9">
        <f>IFERROR(VLOOKUP($B40,'[1]11市町別戸数'!$A:$G,4,FALSE),0)</f>
        <v>25</v>
      </c>
      <c r="F40" s="9">
        <f>IFERROR(VLOOKUP($B40,'[1]11市町別戸数'!$A:$G,5,FALSE),0)</f>
        <v>0</v>
      </c>
      <c r="G40" s="9">
        <f>IFERROR(VLOOKUP($B40,'[1]11市町別戸数'!$A:$G,6,FALSE),0)</f>
        <v>1</v>
      </c>
      <c r="H40" s="9">
        <f>IFERROR(VLOOKUP($B40,'[1]11市町別マンション戸数'!A:C,3,FALSE),0)</f>
        <v>0</v>
      </c>
    </row>
    <row r="41" spans="1:8">
      <c r="A41" s="17"/>
      <c r="B41" s="2" t="s">
        <v>1</v>
      </c>
      <c r="C41" s="9">
        <f>IFERROR(VLOOKUP($B41,'[1]11市町別戸数'!$A:$G,7,FALSE),0)</f>
        <v>5</v>
      </c>
      <c r="D41" s="9">
        <f>IFERROR(VLOOKUP($B41,'[1]11市町別戸数'!$A:$G,3,FALSE),0)</f>
        <v>4</v>
      </c>
      <c r="E41" s="9">
        <f>IFERROR(VLOOKUP($B41,'[1]11市町別戸数'!$A:$G,4,FALSE),0)</f>
        <v>0</v>
      </c>
      <c r="F41" s="9">
        <f>IFERROR(VLOOKUP($B41,'[1]11市町別戸数'!$A:$G,5,FALSE),0)</f>
        <v>0</v>
      </c>
      <c r="G41" s="9">
        <f>IFERROR(VLOOKUP($B41,'[1]11市町別戸数'!$A:$G,6,FALSE),0)</f>
        <v>1</v>
      </c>
      <c r="H41" s="9">
        <f>IFERROR(VLOOKUP($B41,'[1]11市町別マンション戸数'!A:C,3,FALSE),0)</f>
        <v>0</v>
      </c>
    </row>
    <row r="42" spans="1:8">
      <c r="A42" s="17"/>
      <c r="B42" s="2" t="s">
        <v>46</v>
      </c>
      <c r="C42" s="9">
        <f>IFERROR(VLOOKUP($B42,'[1]11市町別戸数'!$A:$G,7,FALSE),0)</f>
        <v>6</v>
      </c>
      <c r="D42" s="9">
        <f>IFERROR(VLOOKUP($B42,'[1]11市町別戸数'!$A:$G,3,FALSE),0)</f>
        <v>6</v>
      </c>
      <c r="E42" s="9">
        <f>IFERROR(VLOOKUP($B42,'[1]11市町別戸数'!$A:$G,4,FALSE),0)</f>
        <v>0</v>
      </c>
      <c r="F42" s="9">
        <f>IFERROR(VLOOKUP($B42,'[1]11市町別戸数'!$A:$G,5,FALSE),0)</f>
        <v>0</v>
      </c>
      <c r="G42" s="9">
        <f>IFERROR(VLOOKUP($B42,'[1]11市町別戸数'!$A:$G,6,FALSE),0)</f>
        <v>0</v>
      </c>
      <c r="H42" s="9">
        <f>IFERROR(VLOOKUP($B42,'[1]11市町別マンション戸数'!A:C,3,FALSE),0)</f>
        <v>0</v>
      </c>
    </row>
    <row r="43" spans="1:8">
      <c r="A43" s="17"/>
      <c r="B43" s="2" t="s">
        <v>4</v>
      </c>
      <c r="C43" s="9">
        <f>IFERROR(VLOOKUP($B43,'[1]11市町別戸数'!$A:$G,7,FALSE),0)</f>
        <v>0</v>
      </c>
      <c r="D43" s="9">
        <f>IFERROR(VLOOKUP($B43,'[1]11市町別戸数'!$A:$G,3,FALSE),0)</f>
        <v>0</v>
      </c>
      <c r="E43" s="9">
        <f>IFERROR(VLOOKUP($B43,'[1]11市町別戸数'!$A:$G,4,FALSE),0)</f>
        <v>0</v>
      </c>
      <c r="F43" s="9">
        <f>IFERROR(VLOOKUP($B43,'[1]11市町別戸数'!$A:$G,5,FALSE),0)</f>
        <v>0</v>
      </c>
      <c r="G43" s="9">
        <f>IFERROR(VLOOKUP($B43,'[1]11市町別戸数'!$A:$G,6,FALSE),0)</f>
        <v>0</v>
      </c>
      <c r="H43" s="9">
        <f>IFERROR(VLOOKUP($B43,'[1]11市町別マンション戸数'!A:C,3,FALSE),0)</f>
        <v>0</v>
      </c>
    </row>
    <row r="44" spans="1:8">
      <c r="A44" s="17"/>
      <c r="B44" s="4" t="s">
        <v>59</v>
      </c>
      <c r="C44" s="9">
        <f>IFERROR(VLOOKUP($B44,'[1]11市町別戸数'!$A:$G,7,FALSE),0)</f>
        <v>3</v>
      </c>
      <c r="D44" s="9">
        <f>IFERROR(VLOOKUP($B44,'[1]11市町別戸数'!$A:$G,3,FALSE),0)</f>
        <v>3</v>
      </c>
      <c r="E44" s="9">
        <f>IFERROR(VLOOKUP($B44,'[1]11市町別戸数'!$A:$G,4,FALSE),0)</f>
        <v>0</v>
      </c>
      <c r="F44" s="9">
        <f>IFERROR(VLOOKUP($B44,'[1]11市町別戸数'!$A:$G,5,FALSE),0)</f>
        <v>0</v>
      </c>
      <c r="G44" s="9">
        <f>IFERROR(VLOOKUP($B44,'[1]11市町別戸数'!$A:$G,6,FALSE),0)</f>
        <v>0</v>
      </c>
      <c r="H44" s="9">
        <f>IFERROR(VLOOKUP($B44,'[1]11市町別マンション戸数'!A:C,3,FALSE),0)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IFERROR(VLOOKUP($A4,'[3]11市町別戸数'!$A:$G,7,FALSE),0)</f>
        <v>185</v>
      </c>
      <c r="C4" s="9">
        <f>IFERROR(VLOOKUP($A4,'[3]11市町別戸数'!$A:$G,3,FALSE),0)</f>
        <v>51</v>
      </c>
      <c r="D4" s="9">
        <f>IFERROR(VLOOKUP($A4,'[3]11市町別戸数'!$A:$G,4,FALSE),0)</f>
        <v>86</v>
      </c>
      <c r="E4" s="9">
        <f>IFERROR(VLOOKUP($A4,'[3]11市町別戸数'!$A:$G,5,FALSE),0)</f>
        <v>33</v>
      </c>
      <c r="F4" s="9">
        <f>IFERROR(VLOOKUP($A4,'[3]11市町別戸数'!$A:$G,6,FALSE),0)</f>
        <v>15</v>
      </c>
      <c r="G4" s="9">
        <f>IFERROR(VLOOKUP($A4,'[3]11市町別マンション戸数'!A:C,3,FALSE),0)</f>
        <v>0</v>
      </c>
    </row>
    <row r="5" spans="1:7">
      <c r="A5" s="2" t="s">
        <v>11</v>
      </c>
      <c r="B5" s="9">
        <f>IFERROR(VLOOKUP($A5,'[3]11市町別戸数'!$A:$G,7,FALSE),0)</f>
        <v>84</v>
      </c>
      <c r="C5" s="9">
        <f>IFERROR(VLOOKUP($A5,'[3]11市町別戸数'!$A:$G,3,FALSE),0)</f>
        <v>39</v>
      </c>
      <c r="D5" s="9">
        <f>IFERROR(VLOOKUP($A5,'[3]11市町別戸数'!$A:$G,4,FALSE),0)</f>
        <v>28</v>
      </c>
      <c r="E5" s="9">
        <f>IFERROR(VLOOKUP($A5,'[3]11市町別戸数'!$A:$G,5,FALSE),0)</f>
        <v>0</v>
      </c>
      <c r="F5" s="9">
        <f>IFERROR(VLOOKUP($A5,'[3]11市町別戸数'!$A:$G,6,FALSE),0)</f>
        <v>17</v>
      </c>
      <c r="G5" s="9">
        <f>IFERROR(VLOOKUP($A5,'[3]11市町別マンション戸数'!A:C,3,FALSE),0)</f>
        <v>0</v>
      </c>
    </row>
    <row r="6" spans="1:7">
      <c r="A6" s="2" t="s">
        <v>9</v>
      </c>
      <c r="B6" s="9">
        <f>IFERROR(VLOOKUP($A6,'[3]11市町別戸数'!$A:$G,7,FALSE),0)</f>
        <v>150</v>
      </c>
      <c r="C6" s="9">
        <f>IFERROR(VLOOKUP($A6,'[3]11市町別戸数'!$A:$G,3,FALSE),0)</f>
        <v>31</v>
      </c>
      <c r="D6" s="9">
        <f>IFERROR(VLOOKUP($A6,'[3]11市町別戸数'!$A:$G,4,FALSE),0)</f>
        <v>25</v>
      </c>
      <c r="E6" s="9">
        <f>IFERROR(VLOOKUP($A6,'[3]11市町別戸数'!$A:$G,5,FALSE),0)</f>
        <v>84</v>
      </c>
      <c r="F6" s="9">
        <f>IFERROR(VLOOKUP($A6,'[3]11市町別戸数'!$A:$G,6,FALSE),0)</f>
        <v>10</v>
      </c>
      <c r="G6" s="9">
        <f>IFERROR(VLOOKUP($A6,'[3]11市町別マンション戸数'!A:C,3,FALSE),0)</f>
        <v>0</v>
      </c>
    </row>
    <row r="7" spans="1:7">
      <c r="A7" s="2" t="s">
        <v>33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2</v>
      </c>
      <c r="B8" s="9">
        <f>IFERROR(VLOOKUP($A8,'[3]11市町別戸数'!$A:$G,7,FALSE),0)</f>
        <v>177</v>
      </c>
      <c r="C8" s="9">
        <f>IFERROR(VLOOKUP($A8,'[3]11市町別戸数'!$A:$G,3,FALSE),0)</f>
        <v>37</v>
      </c>
      <c r="D8" s="9">
        <f>IFERROR(VLOOKUP($A8,'[3]11市町別戸数'!$A:$G,4,FALSE),0)</f>
        <v>123</v>
      </c>
      <c r="E8" s="9">
        <f>IFERROR(VLOOKUP($A8,'[3]11市町別戸数'!$A:$G,5,FALSE),0)</f>
        <v>6</v>
      </c>
      <c r="F8" s="9">
        <f>IFERROR(VLOOKUP($A8,'[3]11市町別戸数'!$A:$G,6,FALSE),0)</f>
        <v>11</v>
      </c>
      <c r="G8" s="9">
        <f>IFERROR(VLOOKUP($A8,'[3]11市町別マンション戸数'!A:C,3,FALSE),0)</f>
        <v>0</v>
      </c>
    </row>
    <row r="9" spans="1:7">
      <c r="A9" s="2" t="s">
        <v>36</v>
      </c>
      <c r="B9" s="9">
        <f>IFERROR(VLOOKUP($A9,'[3]11市町別戸数'!$A:$G,7,FALSE),0)</f>
        <v>68</v>
      </c>
      <c r="C9" s="9">
        <f>IFERROR(VLOOKUP($A9,'[3]11市町別戸数'!$A:$G,3,FALSE),0)</f>
        <v>38</v>
      </c>
      <c r="D9" s="9">
        <f>IFERROR(VLOOKUP($A9,'[3]11市町別戸数'!$A:$G,4,FALSE),0)</f>
        <v>22</v>
      </c>
      <c r="E9" s="9">
        <f>IFERROR(VLOOKUP($A9,'[3]11市町別戸数'!$A:$G,5,FALSE),0)</f>
        <v>0</v>
      </c>
      <c r="F9" s="9">
        <f>IFERROR(VLOOKUP($A9,'[3]11市町別戸数'!$A:$G,6,FALSE),0)</f>
        <v>8</v>
      </c>
      <c r="G9" s="9">
        <f>IFERROR(VLOOKUP($A9,'[3]11市町別マンション戸数'!A:C,3,FALSE),0)</f>
        <v>0</v>
      </c>
    </row>
    <row r="10" spans="1:7">
      <c r="A10" s="2" t="s">
        <v>37</v>
      </c>
      <c r="B10" s="9">
        <f>IFERROR(VLOOKUP($A10,'[3]11市町別戸数'!$A:$G,7,FALSE),0)</f>
        <v>34</v>
      </c>
      <c r="C10" s="9">
        <f>IFERROR(VLOOKUP($A10,'[3]11市町別戸数'!$A:$G,3,FALSE),0)</f>
        <v>25</v>
      </c>
      <c r="D10" s="9">
        <f>IFERROR(VLOOKUP($A10,'[3]11市町別戸数'!$A:$G,4,FALSE),0)</f>
        <v>6</v>
      </c>
      <c r="E10" s="9">
        <f>IFERROR(VLOOKUP($A10,'[3]11市町別戸数'!$A:$G,5,FALSE),0)</f>
        <v>0</v>
      </c>
      <c r="F10" s="9">
        <f>IFERROR(VLOOKUP($A10,'[3]11市町別戸数'!$A:$G,6,FALSE),0)</f>
        <v>3</v>
      </c>
      <c r="G10" s="9">
        <f>IFERROR(VLOOKUP($A10,'[3]11市町別マンション戸数'!A:C,3,FALSE),0)</f>
        <v>0</v>
      </c>
    </row>
    <row r="11" spans="1:7">
      <c r="A11" s="2" t="s">
        <v>40</v>
      </c>
      <c r="B11" s="9">
        <f>IFERROR(VLOOKUP($A11,'[3]11市町別戸数'!$A:$G,7,FALSE),0)</f>
        <v>45</v>
      </c>
      <c r="C11" s="9">
        <f>IFERROR(VLOOKUP($A11,'[3]11市町別戸数'!$A:$G,3,FALSE),0)</f>
        <v>29</v>
      </c>
      <c r="D11" s="9">
        <f>IFERROR(VLOOKUP($A11,'[3]11市町別戸数'!$A:$G,4,FALSE),0)</f>
        <v>0</v>
      </c>
      <c r="E11" s="9">
        <f>IFERROR(VLOOKUP($A11,'[3]11市町別戸数'!$A:$G,5,FALSE),0)</f>
        <v>0</v>
      </c>
      <c r="F11" s="9">
        <f>IFERROR(VLOOKUP($A11,'[3]11市町別戸数'!$A:$G,6,FALSE),0)</f>
        <v>16</v>
      </c>
      <c r="G11" s="9">
        <f>IFERROR(VLOOKUP($A11,'[3]11市町別マンション戸数'!A:C,3,FALSE),0)</f>
        <v>0</v>
      </c>
    </row>
    <row r="12" spans="1:7">
      <c r="A12" s="2" t="s">
        <v>39</v>
      </c>
      <c r="B12" s="9">
        <f>IFERROR(VLOOKUP($A12,'[3]11市町別戸数'!$A:$G,7,FALSE),0)</f>
        <v>51</v>
      </c>
      <c r="C12" s="9">
        <f>IFERROR(VLOOKUP($A12,'[3]11市町別戸数'!$A:$G,3,FALSE),0)</f>
        <v>39</v>
      </c>
      <c r="D12" s="9">
        <f>IFERROR(VLOOKUP($A12,'[3]11市町別戸数'!$A:$G,4,FALSE),0)</f>
        <v>8</v>
      </c>
      <c r="E12" s="9">
        <f>IFERROR(VLOOKUP($A12,'[3]11市町別戸数'!$A:$G,5,FALSE),0)</f>
        <v>0</v>
      </c>
      <c r="F12" s="9">
        <f>IFERROR(VLOOKUP($A12,'[3]11市町別戸数'!$A:$G,6,FALSE),0)</f>
        <v>4</v>
      </c>
      <c r="G12" s="9">
        <f>IFERROR(VLOOKUP($A12,'[3]11市町別マンション戸数'!A:C,3,FALSE),0)</f>
        <v>0</v>
      </c>
    </row>
    <row r="13" spans="1:7">
      <c r="A13" s="2" t="s">
        <v>42</v>
      </c>
      <c r="B13" s="9">
        <f>IFERROR(VLOOKUP($A13,'[3]11市町別戸数'!$A:$G,7,FALSE),0)</f>
        <v>61</v>
      </c>
      <c r="C13" s="9">
        <f>IFERROR(VLOOKUP($A13,'[3]11市町別戸数'!$A:$G,3,FALSE),0)</f>
        <v>27</v>
      </c>
      <c r="D13" s="9">
        <f>IFERROR(VLOOKUP($A13,'[3]11市町別戸数'!$A:$G,4,FALSE),0)</f>
        <v>21</v>
      </c>
      <c r="E13" s="9">
        <f>IFERROR(VLOOKUP($A13,'[3]11市町別戸数'!$A:$G,5,FALSE),0)</f>
        <v>0</v>
      </c>
      <c r="F13" s="9">
        <f>IFERROR(VLOOKUP($A13,'[3]11市町別戸数'!$A:$G,6,FALSE),0)</f>
        <v>13</v>
      </c>
      <c r="G13" s="9">
        <f>IFERROR(VLOOKUP($A13,'[3]11市町別マンション戸数'!A:C,3,FALSE),0)</f>
        <v>0</v>
      </c>
    </row>
    <row r="14" spans="1:7">
      <c r="A14" s="2" t="s">
        <v>41</v>
      </c>
      <c r="B14" s="9">
        <f>IFERROR(VLOOKUP($A14,'[3]11市町別戸数'!$A:$G,7,FALSE),0)</f>
        <v>5</v>
      </c>
      <c r="C14" s="9">
        <f>IFERROR(VLOOKUP($A14,'[3]11市町別戸数'!$A:$G,3,FALSE),0)</f>
        <v>2</v>
      </c>
      <c r="D14" s="9">
        <f>IFERROR(VLOOKUP($A14,'[3]11市町別戸数'!$A:$G,4,FALSE),0)</f>
        <v>0</v>
      </c>
      <c r="E14" s="9">
        <f>IFERROR(VLOOKUP($A14,'[3]11市町別戸数'!$A:$G,5,FALSE),0)</f>
        <v>0</v>
      </c>
      <c r="F14" s="9">
        <f>IFERROR(VLOOKUP($A14,'[3]11市町別戸数'!$A:$G,6,FALSE),0)</f>
        <v>3</v>
      </c>
      <c r="G14" s="9">
        <f>IFERROR(VLOOKUP($A14,'[3]11市町別マンション戸数'!A:C,3,FALSE),0)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8</v>
      </c>
      <c r="B16" s="9">
        <f>IFERROR(VLOOKUP($A16,'[3]11市町別戸数'!$A:$G,7,FALSE),0)</f>
        <v>71</v>
      </c>
      <c r="C16" s="9">
        <f>IFERROR(VLOOKUP($A16,'[3]11市町別戸数'!$A:$G,3,FALSE),0)</f>
        <v>31</v>
      </c>
      <c r="D16" s="9">
        <f>IFERROR(VLOOKUP($A16,'[3]11市町別戸数'!$A:$G,4,FALSE),0)</f>
        <v>27</v>
      </c>
      <c r="E16" s="9">
        <f>IFERROR(VLOOKUP($A16,'[3]11市町別戸数'!$A:$G,5,FALSE),0)</f>
        <v>0</v>
      </c>
      <c r="F16" s="9">
        <f>IFERROR(VLOOKUP($A16,'[3]11市町別戸数'!$A:$G,6,FALSE),0)</f>
        <v>13</v>
      </c>
      <c r="G16" s="9">
        <f>IFERROR(VLOOKUP($A16,'[3]11市町別マンション戸数'!A:C,3,FALSE),0)</f>
        <v>0</v>
      </c>
    </row>
    <row r="17" spans="1:7">
      <c r="A17" s="2" t="s">
        <v>21</v>
      </c>
      <c r="B17" s="9">
        <f>IFERROR(VLOOKUP($A17,'[3]11市町別戸数'!$A:$G,7,FALSE),0)</f>
        <v>3</v>
      </c>
      <c r="C17" s="9">
        <f>IFERROR(VLOOKUP($A17,'[3]11市町別戸数'!$A:$G,3,FALSE),0)</f>
        <v>2</v>
      </c>
      <c r="D17" s="9">
        <f>IFERROR(VLOOKUP($A17,'[3]11市町別戸数'!$A:$G,4,FALSE),0)</f>
        <v>0</v>
      </c>
      <c r="E17" s="9">
        <f>IFERROR(VLOOKUP($A17,'[3]11市町別戸数'!$A:$G,5,FALSE),0)</f>
        <v>0</v>
      </c>
      <c r="F17" s="9">
        <f>IFERROR(VLOOKUP($A17,'[3]11市町別戸数'!$A:$G,6,FALSE),0)</f>
        <v>1</v>
      </c>
      <c r="G17" s="9">
        <f>IFERROR(VLOOKUP($A17,'[3]11市町別マンション戸数'!A:C,3,FALSE),0)</f>
        <v>0</v>
      </c>
    </row>
    <row r="18" spans="1:7">
      <c r="A18" s="2" t="s">
        <v>45</v>
      </c>
      <c r="B18" s="9">
        <f>IFERROR(VLOOKUP($A18,'[3]11市町別戸数'!$A:$G,7,FALSE),0)</f>
        <v>21</v>
      </c>
      <c r="C18" s="9">
        <f>IFERROR(VLOOKUP($A18,'[3]11市町別戸数'!$A:$G,3,FALSE),0)</f>
        <v>17</v>
      </c>
      <c r="D18" s="9">
        <f>IFERROR(VLOOKUP($A18,'[3]11市町別戸数'!$A:$G,4,FALSE),0)</f>
        <v>0</v>
      </c>
      <c r="E18" s="9">
        <f>IFERROR(VLOOKUP($A18,'[3]11市町別戸数'!$A:$G,5,FALSE),0)</f>
        <v>1</v>
      </c>
      <c r="F18" s="9">
        <f>IFERROR(VLOOKUP($A18,'[3]11市町別戸数'!$A:$G,6,FALSE),0)</f>
        <v>3</v>
      </c>
      <c r="G18" s="9">
        <f>IFERROR(VLOOKUP($A18,'[3]11市町別マンション戸数'!A:C,3,FALSE),0)</f>
        <v>0</v>
      </c>
    </row>
    <row r="19" spans="1:7">
      <c r="A19" s="2" t="s">
        <v>48</v>
      </c>
      <c r="B19" s="9">
        <f>IFERROR(VLOOKUP($A19,'[3]11市町別戸数'!$A:$G,7,FALSE),0)</f>
        <v>22</v>
      </c>
      <c r="C19" s="9">
        <f>IFERROR(VLOOKUP($A19,'[3]11市町別戸数'!$A:$G,3,FALSE),0)</f>
        <v>15</v>
      </c>
      <c r="D19" s="9">
        <f>IFERROR(VLOOKUP($A19,'[3]11市町別戸数'!$A:$G,4,FALSE),0)</f>
        <v>0</v>
      </c>
      <c r="E19" s="9">
        <f>IFERROR(VLOOKUP($A19,'[3]11市町別戸数'!$A:$G,5,FALSE),0)</f>
        <v>0</v>
      </c>
      <c r="F19" s="9">
        <f>IFERROR(VLOOKUP($A19,'[3]11市町別戸数'!$A:$G,6,FALSE),0)</f>
        <v>7</v>
      </c>
      <c r="G19" s="9">
        <f>IFERROR(VLOOKUP($A19,'[3]11市町別マンション戸数'!A:C,3,FALSE),0)</f>
        <v>0</v>
      </c>
    </row>
    <row r="20" spans="1:7">
      <c r="A20" s="2" t="s">
        <v>52</v>
      </c>
      <c r="B20" s="9">
        <f>IFERROR(VLOOKUP($A20,'[3]11市町別戸数'!$A:$G,7,FALSE),0)</f>
        <v>15</v>
      </c>
      <c r="C20" s="9">
        <f>IFERROR(VLOOKUP($A20,'[3]11市町別戸数'!$A:$G,3,FALSE),0)</f>
        <v>11</v>
      </c>
      <c r="D20" s="9">
        <f>IFERROR(VLOOKUP($A20,'[3]11市町別戸数'!$A:$G,4,FALSE),0)</f>
        <v>0</v>
      </c>
      <c r="E20" s="9">
        <f>IFERROR(VLOOKUP($A20,'[3]11市町別戸数'!$A:$G,5,FALSE),0)</f>
        <v>1</v>
      </c>
      <c r="F20" s="9">
        <f>IFERROR(VLOOKUP($A20,'[3]11市町別戸数'!$A:$G,6,FALSE),0)</f>
        <v>3</v>
      </c>
      <c r="G20" s="9">
        <f>IFERROR(VLOOKUP($A20,'[3]11市町別マンション戸数'!A:C,3,FALSE),0)</f>
        <v>0</v>
      </c>
    </row>
    <row r="21" spans="1:7">
      <c r="A21" s="2" t="s">
        <v>55</v>
      </c>
      <c r="B21" s="9">
        <f>IFERROR(VLOOKUP($A21,'[3]11市町別戸数'!$A:$G,7,FALSE),0)</f>
        <v>31</v>
      </c>
      <c r="C21" s="9">
        <f>IFERROR(VLOOKUP($A21,'[3]11市町別戸数'!$A:$G,3,FALSE),0)</f>
        <v>25</v>
      </c>
      <c r="D21" s="9">
        <f>IFERROR(VLOOKUP($A21,'[3]11市町別戸数'!$A:$G,4,FALSE),0)</f>
        <v>0</v>
      </c>
      <c r="E21" s="9">
        <f>IFERROR(VLOOKUP($A21,'[3]11市町別戸数'!$A:$G,5,FALSE),0)</f>
        <v>0</v>
      </c>
      <c r="F21" s="9">
        <f>IFERROR(VLOOKUP($A21,'[3]11市町別戸数'!$A:$G,6,FALSE),0)</f>
        <v>6</v>
      </c>
      <c r="G21" s="9">
        <f>IFERROR(VLOOKUP($A21,'[3]11市町別マンション戸数'!A:C,3,FALSE),0)</f>
        <v>0</v>
      </c>
    </row>
    <row r="22" spans="1:7">
      <c r="A22" s="2" t="s">
        <v>12</v>
      </c>
      <c r="B22" s="9">
        <f>IFERROR(VLOOKUP($A22,'[3]11市町別戸数'!$A:$G,7,FALSE),0)</f>
        <v>100</v>
      </c>
      <c r="C22" s="9">
        <f>IFERROR(VLOOKUP($A22,'[3]11市町別戸数'!$A:$G,3,FALSE),0)</f>
        <v>43</v>
      </c>
      <c r="D22" s="9">
        <f>IFERROR(VLOOKUP($A22,'[3]11市町別戸数'!$A:$G,4,FALSE),0)</f>
        <v>39</v>
      </c>
      <c r="E22" s="9">
        <f>IFERROR(VLOOKUP($A22,'[3]11市町別戸数'!$A:$G,5,FALSE),0)</f>
        <v>0</v>
      </c>
      <c r="F22" s="9">
        <f>IFERROR(VLOOKUP($A22,'[3]11市町別戸数'!$A:$G,6,FALSE),0)</f>
        <v>18</v>
      </c>
      <c r="G22" s="9">
        <f>IFERROR(VLOOKUP($A22,'[3]11市町別マンション戸数'!A:C,3,FALSE),0)</f>
        <v>0</v>
      </c>
    </row>
    <row r="23" spans="1:7">
      <c r="A23" s="2" t="s">
        <v>43</v>
      </c>
      <c r="B23" s="9">
        <f>IFERROR(VLOOKUP($A23,'[3]11市町別戸数'!$A:$G,7,FALSE),0)</f>
        <v>61</v>
      </c>
      <c r="C23" s="9">
        <f>IFERROR(VLOOKUP($A23,'[3]11市町別戸数'!$A:$G,3,FALSE),0)</f>
        <v>42</v>
      </c>
      <c r="D23" s="9">
        <f>IFERROR(VLOOKUP($A23,'[3]11市町別戸数'!$A:$G,4,FALSE),0)</f>
        <v>0</v>
      </c>
      <c r="E23" s="9">
        <f>IFERROR(VLOOKUP($A23,'[3]11市町別戸数'!$A:$G,5,FALSE),0)</f>
        <v>1</v>
      </c>
      <c r="F23" s="9">
        <f>IFERROR(VLOOKUP($A23,'[3]11市町別戸数'!$A:$G,6,FALSE),0)</f>
        <v>18</v>
      </c>
      <c r="G23" s="9">
        <f>IFERROR(VLOOKUP($A23,'[3]11市町別マンション戸数'!A:C,3,FALSE),0)</f>
        <v>0</v>
      </c>
    </row>
    <row r="24" spans="1:7">
      <c r="A24" s="2" t="s">
        <v>26</v>
      </c>
      <c r="B24" s="9">
        <f>IFERROR(VLOOKUP($A24,'[3]11市町別戸数'!$A:$G,7,FALSE),0)</f>
        <v>41</v>
      </c>
      <c r="C24" s="9">
        <f>IFERROR(VLOOKUP($A24,'[3]11市町別戸数'!$A:$G,3,FALSE),0)</f>
        <v>27</v>
      </c>
      <c r="D24" s="9">
        <f>IFERROR(VLOOKUP($A24,'[3]11市町別戸数'!$A:$G,4,FALSE),0)</f>
        <v>0</v>
      </c>
      <c r="E24" s="9">
        <f>IFERROR(VLOOKUP($A24,'[3]11市町別戸数'!$A:$G,5,FALSE),0)</f>
        <v>0</v>
      </c>
      <c r="F24" s="9">
        <f>IFERROR(VLOOKUP($A24,'[3]11市町別戸数'!$A:$G,6,FALSE),0)</f>
        <v>14</v>
      </c>
      <c r="G24" s="9">
        <f>IFERROR(VLOOKUP($A24,'[3]11市町別マンション戸数'!A:C,3,FALSE),0)</f>
        <v>0</v>
      </c>
    </row>
    <row r="25" spans="1:7">
      <c r="A25" s="2" t="s">
        <v>0</v>
      </c>
      <c r="B25" s="9">
        <f>IFERROR(VLOOKUP($A25,'[3]11市町別戸数'!$A:$G,7,FALSE),0)</f>
        <v>33</v>
      </c>
      <c r="C25" s="9">
        <f>IFERROR(VLOOKUP($A25,'[3]11市町別戸数'!$A:$G,3,FALSE),0)</f>
        <v>23</v>
      </c>
      <c r="D25" s="9">
        <f>IFERROR(VLOOKUP($A25,'[3]11市町別戸数'!$A:$G,4,FALSE),0)</f>
        <v>0</v>
      </c>
      <c r="E25" s="9">
        <f>IFERROR(VLOOKUP($A25,'[3]11市町別戸数'!$A:$G,5,FALSE),0)</f>
        <v>0</v>
      </c>
      <c r="F25" s="9">
        <f>IFERROR(VLOOKUP($A25,'[3]11市町別戸数'!$A:$G,6,FALSE),0)</f>
        <v>10</v>
      </c>
      <c r="G25" s="9">
        <f>IFERROR(VLOOKUP($A25,'[3]11市町別マンション戸数'!A:C,3,FALSE),0)</f>
        <v>0</v>
      </c>
    </row>
    <row r="26" spans="1:7">
      <c r="A26" s="2" t="s">
        <v>44</v>
      </c>
      <c r="B26" s="9">
        <f>IFERROR(VLOOKUP($A26,'[3]11市町別戸数'!$A:$G,7,FALSE),0)</f>
        <v>28</v>
      </c>
      <c r="C26" s="9">
        <f>IFERROR(VLOOKUP($A26,'[3]11市町別戸数'!$A:$G,3,FALSE),0)</f>
        <v>16</v>
      </c>
      <c r="D26" s="9">
        <f>IFERROR(VLOOKUP($A26,'[3]11市町別戸数'!$A:$G,4,FALSE),0)</f>
        <v>8</v>
      </c>
      <c r="E26" s="9">
        <f>IFERROR(VLOOKUP($A26,'[3]11市町別戸数'!$A:$G,5,FALSE),0)</f>
        <v>0</v>
      </c>
      <c r="F26" s="9">
        <f>IFERROR(VLOOKUP($A26,'[3]11市町別戸数'!$A:$G,6,FALSE),0)</f>
        <v>4</v>
      </c>
      <c r="G26" s="9">
        <f>IFERROR(VLOOKUP($A26,'[3]11市町別マンション戸数'!A:C,3,FALSE),0)</f>
        <v>0</v>
      </c>
    </row>
    <row r="27" spans="1:7">
      <c r="A27" s="2" t="s">
        <v>53</v>
      </c>
      <c r="B27" s="9">
        <f>IFERROR(VLOOKUP($A27,'[3]11市町別戸数'!$A:$G,7,FALSE),0)</f>
        <v>30</v>
      </c>
      <c r="C27" s="9">
        <f>IFERROR(VLOOKUP($A27,'[3]11市町別戸数'!$A:$G,3,FALSE),0)</f>
        <v>14</v>
      </c>
      <c r="D27" s="9">
        <f>IFERROR(VLOOKUP($A27,'[3]11市町別戸数'!$A:$G,4,FALSE),0)</f>
        <v>11</v>
      </c>
      <c r="E27" s="9">
        <f>IFERROR(VLOOKUP($A27,'[3]11市町別戸数'!$A:$G,5,FALSE),0)</f>
        <v>0</v>
      </c>
      <c r="F27" s="9">
        <f>IFERROR(VLOOKUP($A27,'[3]11市町別戸数'!$A:$G,6,FALSE),0)</f>
        <v>5</v>
      </c>
      <c r="G27" s="9">
        <f>IFERROR(VLOOKUP($A27,'[3]11市町別マンション戸数'!A:C,3,FALSE),0)</f>
        <v>0</v>
      </c>
    </row>
    <row r="28" spans="1:7">
      <c r="A28" s="2" t="s">
        <v>20</v>
      </c>
      <c r="B28" s="9">
        <f>IFERROR(VLOOKUP($A28,'[3]11市町別戸数'!$A:$G,7,FALSE),0)</f>
        <v>27</v>
      </c>
      <c r="C28" s="9">
        <f>IFERROR(VLOOKUP($A28,'[3]11市町別戸数'!$A:$G,3,FALSE),0)</f>
        <v>24</v>
      </c>
      <c r="D28" s="9">
        <f>IFERROR(VLOOKUP($A28,'[3]11市町別戸数'!$A:$G,4,FALSE),0)</f>
        <v>0</v>
      </c>
      <c r="E28" s="9">
        <f>IFERROR(VLOOKUP($A28,'[3]11市町別戸数'!$A:$G,5,FALSE),0)</f>
        <v>0</v>
      </c>
      <c r="F28" s="9">
        <f>IFERROR(VLOOKUP($A28,'[3]11市町別戸数'!$A:$G,6,FALSE),0)</f>
        <v>3</v>
      </c>
      <c r="G28" s="9">
        <f>IFERROR(VLOOKUP($A28,'[3]11市町別マンション戸数'!A:C,3,FALSE),0)</f>
        <v>0</v>
      </c>
    </row>
    <row r="29" spans="1:7">
      <c r="A29" s="2" t="s">
        <v>51</v>
      </c>
      <c r="B29" s="9">
        <f>IFERROR(VLOOKUP($A29,'[3]11市町別戸数'!$A:$G,7,FALSE),0)</f>
        <v>4</v>
      </c>
      <c r="C29" s="9">
        <f>IFERROR(VLOOKUP($A29,'[3]11市町別戸数'!$A:$G,3,FALSE),0)</f>
        <v>4</v>
      </c>
      <c r="D29" s="9">
        <f>IFERROR(VLOOKUP($A29,'[3]11市町別戸数'!$A:$G,4,FALSE),0)</f>
        <v>0</v>
      </c>
      <c r="E29" s="9">
        <f>IFERROR(VLOOKUP($A29,'[3]11市町別戸数'!$A:$G,5,FALSE),0)</f>
        <v>0</v>
      </c>
      <c r="F29" s="9">
        <f>IFERROR(VLOOKUP($A29,'[3]11市町別戸数'!$A:$G,6,FALSE),0)</f>
        <v>0</v>
      </c>
      <c r="G29" s="9">
        <f>IFERROR(VLOOKUP($A29,'[3]11市町別マンション戸数'!A:C,3,FALSE),0)</f>
        <v>0</v>
      </c>
    </row>
    <row r="30" spans="1:7">
      <c r="A30" s="2" t="s">
        <v>35</v>
      </c>
      <c r="B30" s="9">
        <f>IFERROR(VLOOKUP($A30,'[3]11市町別戸数'!$A:$G,7,FALSE),0)</f>
        <v>11</v>
      </c>
      <c r="C30" s="9">
        <f>IFERROR(VLOOKUP($A30,'[3]11市町別戸数'!$A:$G,3,FALSE),0)</f>
        <v>9</v>
      </c>
      <c r="D30" s="9">
        <f>IFERROR(VLOOKUP($A30,'[3]11市町別戸数'!$A:$G,4,FALSE),0)</f>
        <v>0</v>
      </c>
      <c r="E30" s="9">
        <f>IFERROR(VLOOKUP($A30,'[3]11市町別戸数'!$A:$G,5,FALSE),0)</f>
        <v>0</v>
      </c>
      <c r="F30" s="9">
        <f>IFERROR(VLOOKUP($A30,'[3]11市町別戸数'!$A:$G,6,FALSE),0)</f>
        <v>2</v>
      </c>
      <c r="G30" s="9">
        <f>IFERROR(VLOOKUP($A30,'[3]11市町別マンション戸数'!A:C,3,FALSE),0)</f>
        <v>0</v>
      </c>
    </row>
    <row r="31" spans="1:7">
      <c r="A31" s="2" t="s">
        <v>3</v>
      </c>
      <c r="B31" s="9">
        <f>IFERROR(VLOOKUP($A31,'[3]11市町別戸数'!$A:$G,7,FALSE),0)</f>
        <v>10</v>
      </c>
      <c r="C31" s="9">
        <f>IFERROR(VLOOKUP($A31,'[3]11市町別戸数'!$A:$G,3,FALSE),0)</f>
        <v>10</v>
      </c>
      <c r="D31" s="9">
        <f>IFERROR(VLOOKUP($A31,'[3]11市町別戸数'!$A:$G,4,FALSE),0)</f>
        <v>0</v>
      </c>
      <c r="E31" s="9">
        <f>IFERROR(VLOOKUP($A31,'[3]11市町別戸数'!$A:$G,5,FALSE),0)</f>
        <v>0</v>
      </c>
      <c r="F31" s="9">
        <f>IFERROR(VLOOKUP($A31,'[3]11市町別戸数'!$A:$G,6,FALSE),0)</f>
        <v>0</v>
      </c>
      <c r="G31" s="9">
        <f>IFERROR(VLOOKUP($A31,'[3]11市町別マンション戸数'!A:C,3,FALSE),0)</f>
        <v>0</v>
      </c>
    </row>
    <row r="32" spans="1:7">
      <c r="A32" s="2" t="s">
        <v>50</v>
      </c>
      <c r="B32" s="9">
        <f>IFERROR(VLOOKUP($A32,'[3]11市町別戸数'!$A:$G,7,FALSE),0)</f>
        <v>6</v>
      </c>
      <c r="C32" s="9">
        <f>IFERROR(VLOOKUP($A32,'[3]11市町別戸数'!$A:$G,3,FALSE),0)</f>
        <v>6</v>
      </c>
      <c r="D32" s="9">
        <f>IFERROR(VLOOKUP($A32,'[3]11市町別戸数'!$A:$G,4,FALSE),0)</f>
        <v>0</v>
      </c>
      <c r="E32" s="9">
        <f>IFERROR(VLOOKUP($A32,'[3]11市町別戸数'!$A:$G,5,FALSE),0)</f>
        <v>0</v>
      </c>
      <c r="F32" s="9">
        <f>IFERROR(VLOOKUP($A32,'[3]11市町別戸数'!$A:$G,6,FALSE),0)</f>
        <v>0</v>
      </c>
      <c r="G32" s="9">
        <f>IFERROR(VLOOKUP($A32,'[3]11市町別マンション戸数'!A:C,3,FALSE),0)</f>
        <v>0</v>
      </c>
    </row>
    <row r="33" spans="1:7">
      <c r="A33" s="2" t="s">
        <v>28</v>
      </c>
      <c r="B33" s="9">
        <f>IFERROR(VLOOKUP($A33,'[3]11市町別戸数'!$A:$G,7,FALSE),0)</f>
        <v>9</v>
      </c>
      <c r="C33" s="9">
        <f>IFERROR(VLOOKUP($A33,'[3]11市町別戸数'!$A:$G,3,FALSE),0)</f>
        <v>9</v>
      </c>
      <c r="D33" s="9">
        <f>IFERROR(VLOOKUP($A33,'[3]11市町別戸数'!$A:$G,4,FALSE),0)</f>
        <v>0</v>
      </c>
      <c r="E33" s="9">
        <f>IFERROR(VLOOKUP($A33,'[3]11市町別戸数'!$A:$G,5,FALSE),0)</f>
        <v>0</v>
      </c>
      <c r="F33" s="9">
        <f>IFERROR(VLOOKUP($A33,'[3]11市町別戸数'!$A:$G,6,FALSE),0)</f>
        <v>0</v>
      </c>
      <c r="G33" s="9">
        <f>IFERROR(VLOOKUP($A33,'[3]11市町別マンション戸数'!A:C,3,FALSE),0)</f>
        <v>0</v>
      </c>
    </row>
    <row r="34" spans="1:7">
      <c r="A34" s="2" t="s">
        <v>25</v>
      </c>
      <c r="B34" s="9">
        <f>IFERROR(VLOOKUP($A34,'[3]11市町別戸数'!$A:$G,7,FALSE),0)</f>
        <v>9</v>
      </c>
      <c r="C34" s="9">
        <f>IFERROR(VLOOKUP($A34,'[3]11市町別戸数'!$A:$G,3,FALSE),0)</f>
        <v>9</v>
      </c>
      <c r="D34" s="9">
        <f>IFERROR(VLOOKUP($A34,'[3]11市町別戸数'!$A:$G,4,FALSE),0)</f>
        <v>0</v>
      </c>
      <c r="E34" s="9">
        <f>IFERROR(VLOOKUP($A34,'[3]11市町別戸数'!$A:$G,5,FALSE),0)</f>
        <v>0</v>
      </c>
      <c r="F34" s="9">
        <f>IFERROR(VLOOKUP($A34,'[3]11市町別戸数'!$A:$G,6,FALSE),0)</f>
        <v>0</v>
      </c>
      <c r="G34" s="9">
        <f>IFERROR(VLOOKUP($A34,'[3]11市町別マンション戸数'!A:C,3,FALSE),0)</f>
        <v>0</v>
      </c>
    </row>
    <row r="35" spans="1:7">
      <c r="A35" s="2" t="s">
        <v>16</v>
      </c>
      <c r="B35" s="9">
        <f>IFERROR(VLOOKUP($A35,'[3]11市町別戸数'!$A:$G,7,FALSE),0)</f>
        <v>13</v>
      </c>
      <c r="C35" s="9">
        <f>IFERROR(VLOOKUP($A35,'[3]11市町別戸数'!$A:$G,3,FALSE),0)</f>
        <v>5</v>
      </c>
      <c r="D35" s="9">
        <f>IFERROR(VLOOKUP($A35,'[3]11市町別戸数'!$A:$G,4,FALSE),0)</f>
        <v>8</v>
      </c>
      <c r="E35" s="9">
        <f>IFERROR(VLOOKUP($A35,'[3]11市町別戸数'!$A:$G,5,FALSE),0)</f>
        <v>0</v>
      </c>
      <c r="F35" s="9">
        <f>IFERROR(VLOOKUP($A35,'[3]11市町別戸数'!$A:$G,6,FALSE),0)</f>
        <v>0</v>
      </c>
      <c r="G35" s="9">
        <f>IFERROR(VLOOKUP($A35,'[3]11市町別マンション戸数'!A:C,3,FALSE),0)</f>
        <v>0</v>
      </c>
    </row>
    <row r="36" spans="1:7">
      <c r="A36" s="2" t="s">
        <v>23</v>
      </c>
      <c r="B36" s="9">
        <f>IFERROR(VLOOKUP($A36,'[3]11市町別戸数'!$A:$G,7,FALSE),0)</f>
        <v>8</v>
      </c>
      <c r="C36" s="9">
        <f>IFERROR(VLOOKUP($A36,'[3]11市町別戸数'!$A:$G,3,FALSE),0)</f>
        <v>8</v>
      </c>
      <c r="D36" s="9">
        <f>IFERROR(VLOOKUP($A36,'[3]11市町別戸数'!$A:$G,4,FALSE),0)</f>
        <v>0</v>
      </c>
      <c r="E36" s="9">
        <f>IFERROR(VLOOKUP($A36,'[3]11市町別戸数'!$A:$G,5,FALSE),0)</f>
        <v>0</v>
      </c>
      <c r="F36" s="9">
        <f>IFERROR(VLOOKUP($A36,'[3]11市町別戸数'!$A:$G,6,FALSE),0)</f>
        <v>0</v>
      </c>
      <c r="G36" s="9">
        <f>IFERROR(VLOOKUP($A36,'[3]11市町別マンション戸数'!A:C,3,FALSE),0)</f>
        <v>0</v>
      </c>
    </row>
    <row r="37" spans="1:7">
      <c r="A37" s="2" t="s">
        <v>15</v>
      </c>
      <c r="B37" s="9">
        <f>IFERROR(VLOOKUP($A37,'[3]11市町別戸数'!$A:$G,7,FALSE),0)</f>
        <v>1</v>
      </c>
      <c r="C37" s="9">
        <f>IFERROR(VLOOKUP($A37,'[3]11市町別戸数'!$A:$G,3,FALSE),0)</f>
        <v>1</v>
      </c>
      <c r="D37" s="9">
        <f>IFERROR(VLOOKUP($A37,'[3]11市町別戸数'!$A:$G,4,FALSE),0)</f>
        <v>0</v>
      </c>
      <c r="E37" s="9">
        <f>IFERROR(VLOOKUP($A37,'[3]11市町別戸数'!$A:$G,5,FALSE),0)</f>
        <v>0</v>
      </c>
      <c r="F37" s="9">
        <f>IFERROR(VLOOKUP($A37,'[3]11市町別戸数'!$A:$G,6,FALSE),0)</f>
        <v>0</v>
      </c>
      <c r="G37" s="9">
        <f>IFERROR(VLOOKUP($A37,'[3]11市町別マンション戸数'!A:C,3,FALSE),0)</f>
        <v>0</v>
      </c>
    </row>
    <row r="38" spans="1:7">
      <c r="A38" s="3" t="s">
        <v>60</v>
      </c>
      <c r="B38" s="9">
        <f>IFERROR(VLOOKUP($A38,'[3]11市町別戸数'!$A:$G,7,FALSE),0)</f>
        <v>2</v>
      </c>
      <c r="C38" s="9">
        <f>IFERROR(VLOOKUP($A38,'[3]11市町別戸数'!$A:$G,3,FALSE),0)</f>
        <v>2</v>
      </c>
      <c r="D38" s="9">
        <f>IFERROR(VLOOKUP($A38,'[3]11市町別戸数'!$A:$G,4,FALSE),0)</f>
        <v>0</v>
      </c>
      <c r="E38" s="9">
        <f>IFERROR(VLOOKUP($A38,'[3]11市町別戸数'!$A:$G,5,FALSE),0)</f>
        <v>0</v>
      </c>
      <c r="F38" s="9">
        <f>IFERROR(VLOOKUP($A38,'[3]11市町別戸数'!$A:$G,6,FALSE),0)</f>
        <v>0</v>
      </c>
      <c r="G38" s="9">
        <f>IFERROR(VLOOKUP($A38,'[3]11市町別マンション戸数'!A:C,3,FALSE),0)</f>
        <v>0</v>
      </c>
    </row>
    <row r="39" spans="1:7">
      <c r="A39" s="2" t="s">
        <v>56</v>
      </c>
      <c r="B39" s="9">
        <f>IFERROR(VLOOKUP($A39,'[3]11市町別戸数'!$A:$G,7,FALSE),0)</f>
        <v>0</v>
      </c>
      <c r="C39" s="9">
        <f>IFERROR(VLOOKUP($A39,'[3]11市町別戸数'!$A:$G,3,FALSE),0)</f>
        <v>0</v>
      </c>
      <c r="D39" s="9">
        <f>IFERROR(VLOOKUP($A39,'[3]11市町別戸数'!$A:$G,4,FALSE),0)</f>
        <v>0</v>
      </c>
      <c r="E39" s="9">
        <f>IFERROR(VLOOKUP($A39,'[3]11市町別戸数'!$A:$G,5,FALSE),0)</f>
        <v>0</v>
      </c>
      <c r="F39" s="9">
        <f>IFERROR(VLOOKUP($A39,'[3]11市町別戸数'!$A:$G,6,FALSE),0)</f>
        <v>0</v>
      </c>
      <c r="G39" s="9">
        <f>IFERROR(VLOOKUP($A39,'[3]11市町別マンション戸数'!A:C,3,FALSE),0)</f>
        <v>0</v>
      </c>
    </row>
    <row r="40" spans="1:7">
      <c r="A40" s="2" t="s">
        <v>13</v>
      </c>
      <c r="B40" s="9">
        <f>IFERROR(VLOOKUP($A40,'[3]11市町別戸数'!$A:$G,7,FALSE),0)</f>
        <v>1</v>
      </c>
      <c r="C40" s="9">
        <f>IFERROR(VLOOKUP($A40,'[3]11市町別戸数'!$A:$G,3,FALSE),0)</f>
        <v>1</v>
      </c>
      <c r="D40" s="9">
        <f>IFERROR(VLOOKUP($A40,'[3]11市町別戸数'!$A:$G,4,FALSE),0)</f>
        <v>0</v>
      </c>
      <c r="E40" s="9">
        <f>IFERROR(VLOOKUP($A40,'[3]11市町別戸数'!$A:$G,5,FALSE),0)</f>
        <v>0</v>
      </c>
      <c r="F40" s="9">
        <f>IFERROR(VLOOKUP($A40,'[3]11市町別戸数'!$A:$G,6,FALSE),0)</f>
        <v>0</v>
      </c>
      <c r="G40" s="9">
        <f>IFERROR(VLOOKUP($A40,'[3]11市町別マンション戸数'!A:C,3,FALSE),0)</f>
        <v>0</v>
      </c>
    </row>
    <row r="41" spans="1:7">
      <c r="A41" s="3" t="s">
        <v>27</v>
      </c>
      <c r="B41" s="9">
        <f>IFERROR(VLOOKUP($A41,'[3]11市町別戸数'!$A:$G,7,FALSE),0)</f>
        <v>1</v>
      </c>
      <c r="C41" s="9">
        <f>IFERROR(VLOOKUP($A41,'[3]11市町別戸数'!$A:$G,3,FALSE),0)</f>
        <v>1</v>
      </c>
      <c r="D41" s="9">
        <f>IFERROR(VLOOKUP($A41,'[3]11市町別戸数'!$A:$G,4,FALSE),0)</f>
        <v>0</v>
      </c>
      <c r="E41" s="9">
        <f>IFERROR(VLOOKUP($A41,'[3]11市町別戸数'!$A:$G,5,FALSE),0)</f>
        <v>0</v>
      </c>
      <c r="F41" s="9">
        <f>IFERROR(VLOOKUP($A41,'[3]11市町別戸数'!$A:$G,6,FALSE),0)</f>
        <v>0</v>
      </c>
      <c r="G41" s="9">
        <f>IFERROR(VLOOKUP($A41,'[3]11市町別マンション戸数'!A:C,3,FALSE),0)</f>
        <v>0</v>
      </c>
    </row>
    <row r="42" spans="1:7">
      <c r="A42" s="2" t="s">
        <v>24</v>
      </c>
      <c r="B42" s="9">
        <f>IFERROR(VLOOKUP($A42,'[3]11市町別戸数'!$A:$G,7,FALSE),0)</f>
        <v>14</v>
      </c>
      <c r="C42" s="9">
        <f>IFERROR(VLOOKUP($A42,'[3]11市町別戸数'!$A:$G,3,FALSE),0)</f>
        <v>8</v>
      </c>
      <c r="D42" s="9">
        <f>IFERROR(VLOOKUP($A42,'[3]11市町別戸数'!$A:$G,4,FALSE),0)</f>
        <v>0</v>
      </c>
      <c r="E42" s="9">
        <f>IFERROR(VLOOKUP($A42,'[3]11市町別戸数'!$A:$G,5,FALSE),0)</f>
        <v>0</v>
      </c>
      <c r="F42" s="9">
        <f>IFERROR(VLOOKUP($A42,'[3]11市町別戸数'!$A:$G,6,FALSE),0)</f>
        <v>6</v>
      </c>
      <c r="G42" s="9">
        <f>IFERROR(VLOOKUP($A42,'[3]11市町別マンション戸数'!A:C,3,FALSE),0)</f>
        <v>0</v>
      </c>
    </row>
    <row r="43" spans="1:7">
      <c r="A43" s="2" t="s">
        <v>49</v>
      </c>
      <c r="B43" s="9">
        <f>IFERROR(VLOOKUP($A43,'[3]11市町別戸数'!$A:$G,7,FALSE),0)</f>
        <v>15</v>
      </c>
      <c r="C43" s="9">
        <f>IFERROR(VLOOKUP($A43,'[3]11市町別戸数'!$A:$G,3,FALSE),0)</f>
        <v>6</v>
      </c>
      <c r="D43" s="9">
        <f>IFERROR(VLOOKUP($A43,'[3]11市町別戸数'!$A:$G,4,FALSE),0)</f>
        <v>0</v>
      </c>
      <c r="E43" s="9">
        <f>IFERROR(VLOOKUP($A43,'[3]11市町別戸数'!$A:$G,5,FALSE),0)</f>
        <v>0</v>
      </c>
      <c r="F43" s="9">
        <f>IFERROR(VLOOKUP($A43,'[3]11市町別戸数'!$A:$G,6,FALSE),0)</f>
        <v>9</v>
      </c>
      <c r="G43" s="9">
        <f>IFERROR(VLOOKUP($A43,'[3]11市町別マンション戸数'!A:C,3,FALSE),0)</f>
        <v>0</v>
      </c>
    </row>
    <row r="44" spans="1:7">
      <c r="A44" s="2" t="s">
        <v>14</v>
      </c>
      <c r="B44" s="9">
        <f>IFERROR(VLOOKUP($A44,'[3]11市町別戸数'!$A:$G,7,FALSE),0)</f>
        <v>32</v>
      </c>
      <c r="C44" s="9">
        <f>IFERROR(VLOOKUP($A44,'[3]11市町別戸数'!$A:$G,3,FALSE),0)</f>
        <v>7</v>
      </c>
      <c r="D44" s="9">
        <f>IFERROR(VLOOKUP($A44,'[3]11市町別戸数'!$A:$G,4,FALSE),0)</f>
        <v>24</v>
      </c>
      <c r="E44" s="9">
        <f>IFERROR(VLOOKUP($A44,'[3]11市町別戸数'!$A:$G,5,FALSE),0)</f>
        <v>0</v>
      </c>
      <c r="F44" s="9">
        <f>IFERROR(VLOOKUP($A44,'[3]11市町別戸数'!$A:$G,6,FALSE),0)</f>
        <v>1</v>
      </c>
      <c r="G44" s="9">
        <f>IFERROR(VLOOKUP($A44,'[3]11市町別マンション戸数'!A:C,3,FALSE),0)</f>
        <v>0</v>
      </c>
    </row>
    <row r="45" spans="1:7">
      <c r="A45" s="2" t="s">
        <v>1</v>
      </c>
      <c r="B45" s="9">
        <f>IFERROR(VLOOKUP($A45,'[3]11市町別戸数'!$A:$G,7,FALSE),0)</f>
        <v>3</v>
      </c>
      <c r="C45" s="9">
        <f>IFERROR(VLOOKUP($A45,'[3]11市町別戸数'!$A:$G,3,FALSE),0)</f>
        <v>1</v>
      </c>
      <c r="D45" s="9">
        <f>IFERROR(VLOOKUP($A45,'[3]11市町別戸数'!$A:$G,4,FALSE),0)</f>
        <v>0</v>
      </c>
      <c r="E45" s="9">
        <f>IFERROR(VLOOKUP($A45,'[3]11市町別戸数'!$A:$G,5,FALSE),0)</f>
        <v>0</v>
      </c>
      <c r="F45" s="9">
        <f>IFERROR(VLOOKUP($A45,'[3]11市町別戸数'!$A:$G,6,FALSE),0)</f>
        <v>2</v>
      </c>
      <c r="G45" s="9">
        <f>IFERROR(VLOOKUP($A45,'[3]11市町別マンション戸数'!A:C,3,FALSE),0)</f>
        <v>0</v>
      </c>
    </row>
    <row r="46" spans="1:7">
      <c r="A46" s="2" t="s">
        <v>46</v>
      </c>
      <c r="B46" s="9">
        <f>IFERROR(VLOOKUP($A46,'[3]11市町別戸数'!$A:$G,7,FALSE),0)</f>
        <v>12</v>
      </c>
      <c r="C46" s="9">
        <f>IFERROR(VLOOKUP($A46,'[3]11市町別戸数'!$A:$G,3,FALSE),0)</f>
        <v>6</v>
      </c>
      <c r="D46" s="9">
        <f>IFERROR(VLOOKUP($A46,'[3]11市町別戸数'!$A:$G,4,FALSE),0)</f>
        <v>0</v>
      </c>
      <c r="E46" s="9">
        <f>IFERROR(VLOOKUP($A46,'[3]11市町別戸数'!$A:$G,5,FALSE),0)</f>
        <v>0</v>
      </c>
      <c r="F46" s="9">
        <f>IFERROR(VLOOKUP($A46,'[3]11市町別戸数'!$A:$G,6,FALSE),0)</f>
        <v>6</v>
      </c>
      <c r="G46" s="9">
        <f>IFERROR(VLOOKUP($A46,'[3]11市町別マンション戸数'!A:C,3,FALSE),0)</f>
        <v>0</v>
      </c>
    </row>
    <row r="47" spans="1:7">
      <c r="A47" s="2" t="s">
        <v>4</v>
      </c>
      <c r="B47" s="9">
        <f>IFERROR(VLOOKUP($A47,'[3]11市町別戸数'!$A:$G,7,FALSE),0)</f>
        <v>1</v>
      </c>
      <c r="C47" s="9">
        <f>IFERROR(VLOOKUP($A47,'[3]11市町別戸数'!$A:$G,3,FALSE),0)</f>
        <v>1</v>
      </c>
      <c r="D47" s="9">
        <f>IFERROR(VLOOKUP($A47,'[3]11市町別戸数'!$A:$G,4,FALSE),0)</f>
        <v>0</v>
      </c>
      <c r="E47" s="9">
        <f>IFERROR(VLOOKUP($A47,'[3]11市町別戸数'!$A:$G,5,FALSE),0)</f>
        <v>0</v>
      </c>
      <c r="F47" s="9">
        <f>IFERROR(VLOOKUP($A47,'[3]11市町別戸数'!$A:$G,6,FALSE),0)</f>
        <v>0</v>
      </c>
      <c r="G47" s="9">
        <f>IFERROR(VLOOKUP($A47,'[3]11市町別マンション戸数'!A:C,3,FALSE),0)</f>
        <v>0</v>
      </c>
    </row>
    <row r="48" spans="1:7">
      <c r="A48" s="4" t="s">
        <v>59</v>
      </c>
      <c r="B48" s="9">
        <f>IFERROR(VLOOKUP($A48,'[3]11市町別戸数'!$A:$G,7,FALSE),0)</f>
        <v>14</v>
      </c>
      <c r="C48" s="9">
        <f>IFERROR(VLOOKUP($A48,'[3]11市町別戸数'!$A:$G,3,FALSE),0)</f>
        <v>6</v>
      </c>
      <c r="D48" s="9">
        <f>IFERROR(VLOOKUP($A48,'[3]11市町別戸数'!$A:$G,4,FALSE),0)</f>
        <v>8</v>
      </c>
      <c r="E48" s="9">
        <f>IFERROR(VLOOKUP($A48,'[3]11市町別戸数'!$A:$G,5,FALSE),0)</f>
        <v>0</v>
      </c>
      <c r="F48" s="9">
        <f>IFERROR(VLOOKUP($A48,'[3]11市町別戸数'!$A:$G,6,FALSE),0)</f>
        <v>0</v>
      </c>
      <c r="G48" s="9">
        <f>IFERROR(VLOOKUP($A48,'[3]11市町別マンション戸数'!A:C,3,FALSE),0)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IFERROR(VLOOKUP($B4,'[24]11市町別戸数'!$A:$G,7,FALSE),0)</f>
        <v>145</v>
      </c>
      <c r="D4" s="9">
        <f>IFERROR(VLOOKUP($B4,'[24]11市町別戸数'!$A:$G,3,FALSE),0)</f>
        <v>54</v>
      </c>
      <c r="E4" s="9">
        <f>IFERROR(VLOOKUP($B4,'[24]11市町別戸数'!$A:$G,4,FALSE),0)</f>
        <v>70</v>
      </c>
      <c r="F4" s="9">
        <f>IFERROR(VLOOKUP($B4,'[24]11市町別戸数'!$A:$G,5,FALSE),0)</f>
        <v>0</v>
      </c>
      <c r="G4" s="9">
        <f>IFERROR(VLOOKUP($B4,'[24]11市町別戸数'!$A:$G,6,FALSE),0)</f>
        <v>21</v>
      </c>
      <c r="H4" s="9">
        <f>IFERROR(VLOOKUP($B4,'[24]11市町別マンション戸数'!A:C,3,FALSE),0)</f>
        <v>0</v>
      </c>
    </row>
    <row r="5" spans="1:8">
      <c r="A5" s="17"/>
      <c r="B5" s="2" t="s">
        <v>11</v>
      </c>
      <c r="C5" s="9">
        <f>IFERROR(VLOOKUP($B5,'[24]11市町別戸数'!$A:$G,7,FALSE),0)</f>
        <v>103</v>
      </c>
      <c r="D5" s="9">
        <f>IFERROR(VLOOKUP($B5,'[24]11市町別戸数'!$A:$G,3,FALSE),0)</f>
        <v>51</v>
      </c>
      <c r="E5" s="9">
        <f>IFERROR(VLOOKUP($B5,'[24]11市町別戸数'!$A:$G,4,FALSE),0)</f>
        <v>45</v>
      </c>
      <c r="F5" s="9">
        <f>IFERROR(VLOOKUP($B5,'[24]11市町別戸数'!$A:$G,5,FALSE),0)</f>
        <v>0</v>
      </c>
      <c r="G5" s="9">
        <f>IFERROR(VLOOKUP($B5,'[24]11市町別戸数'!$A:$G,6,FALSE),0)</f>
        <v>7</v>
      </c>
      <c r="H5" s="9">
        <f>IFERROR(VLOOKUP($B5,'[24]11市町別マンション戸数'!A:C,3,FALSE),0)</f>
        <v>0</v>
      </c>
    </row>
    <row r="6" spans="1:8">
      <c r="A6" s="17"/>
      <c r="B6" s="2" t="s">
        <v>9</v>
      </c>
      <c r="C6" s="9">
        <f>IFERROR(VLOOKUP($B6,'[24]11市町別戸数'!$A:$G,7,FALSE),0)</f>
        <v>89</v>
      </c>
      <c r="D6" s="9">
        <f>IFERROR(VLOOKUP($B6,'[24]11市町別戸数'!$A:$G,3,FALSE),0)</f>
        <v>46</v>
      </c>
      <c r="E6" s="9">
        <f>IFERROR(VLOOKUP($B6,'[24]11市町別戸数'!$A:$G,4,FALSE),0)</f>
        <v>28</v>
      </c>
      <c r="F6" s="9">
        <f>IFERROR(VLOOKUP($B6,'[24]11市町別戸数'!$A:$G,5,FALSE),0)</f>
        <v>0</v>
      </c>
      <c r="G6" s="9">
        <f>IFERROR(VLOOKUP($B6,'[24]11市町別戸数'!$A:$G,6,FALSE),0)</f>
        <v>15</v>
      </c>
      <c r="H6" s="9">
        <f>IFERROR(VLOOKUP($B6,'[24]11市町別マンション戸数'!A:C,3,FALSE),0)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34</v>
      </c>
      <c r="C8" s="9">
        <f>IFERROR(VLOOKUP($B8,'[24]11市町別戸数'!$A:$G,7,FALSE),0)</f>
        <v>406</v>
      </c>
      <c r="D8" s="9">
        <f>IFERROR(VLOOKUP($B8,'[24]11市町別戸数'!$A:$G,3,FALSE),0)</f>
        <v>148</v>
      </c>
      <c r="E8" s="9">
        <f>IFERROR(VLOOKUP($B8,'[24]11市町別戸数'!$A:$G,4,FALSE),0)</f>
        <v>198</v>
      </c>
      <c r="F8" s="9">
        <f>IFERROR(VLOOKUP($B8,'[24]11市町別戸数'!$A:$G,5,FALSE),0)</f>
        <v>0</v>
      </c>
      <c r="G8" s="9">
        <f>IFERROR(VLOOKUP($B8,'[24]11市町別戸数'!$A:$G,6,FALSE),0)</f>
        <v>60</v>
      </c>
      <c r="H8" s="9">
        <f>IFERROR(VLOOKUP($B8,'[24]11市町別マンション戸数'!A:C,3,FALSE),0)</f>
        <v>12</v>
      </c>
    </row>
    <row r="9" spans="1:8">
      <c r="A9" s="17"/>
      <c r="B9" s="2" t="s">
        <v>30</v>
      </c>
      <c r="C9" s="9">
        <f>IFERROR(VLOOKUP($B9,'[24]11市町別戸数'!$A:$G,7,FALSE),0)</f>
        <v>64</v>
      </c>
      <c r="D9" s="9">
        <f>IFERROR(VLOOKUP($B9,'[24]11市町別戸数'!$A:$G,3,FALSE),0)</f>
        <v>42</v>
      </c>
      <c r="E9" s="9">
        <f>IFERROR(VLOOKUP($B9,'[24]11市町別戸数'!$A:$G,4,FALSE),0)</f>
        <v>9</v>
      </c>
      <c r="F9" s="9">
        <f>IFERROR(VLOOKUP($B9,'[24]11市町別戸数'!$A:$G,5,FALSE),0)</f>
        <v>0</v>
      </c>
      <c r="G9" s="9">
        <f>IFERROR(VLOOKUP($B9,'[24]11市町別戸数'!$A:$G,6,FALSE),0)</f>
        <v>13</v>
      </c>
      <c r="H9" s="9">
        <f>IFERROR(VLOOKUP($B9,'[24]11市町別マンション戸数'!A:C,3,FALSE),0)</f>
        <v>0</v>
      </c>
    </row>
    <row r="10" spans="1:8">
      <c r="A10" s="17"/>
      <c r="B10" s="2" t="s">
        <v>63</v>
      </c>
      <c r="C10" s="9">
        <f>IFERROR(VLOOKUP($B10,'[24]11市町別戸数'!$A:$G,7,FALSE),0)</f>
        <v>2</v>
      </c>
      <c r="D10" s="9">
        <f>IFERROR(VLOOKUP($B10,'[24]11市町別戸数'!$A:$G,3,FALSE),0)</f>
        <v>2</v>
      </c>
      <c r="E10" s="9">
        <f>IFERROR(VLOOKUP($B10,'[24]11市町別戸数'!$A:$G,4,FALSE),0)</f>
        <v>0</v>
      </c>
      <c r="F10" s="9">
        <f>IFERROR(VLOOKUP($B10,'[24]11市町別戸数'!$A:$G,5,FALSE),0)</f>
        <v>0</v>
      </c>
      <c r="G10" s="9">
        <f>IFERROR(VLOOKUP($B10,'[24]11市町別戸数'!$A:$G,6,FALSE),0)</f>
        <v>0</v>
      </c>
      <c r="H10" s="9">
        <f>IFERROR(VLOOKUP($B10,'[24]11市町別マンション戸数'!A:C,3,FALSE),0)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8</v>
      </c>
      <c r="C12" s="9">
        <f>IFERROR(VLOOKUP($B12,'[24]11市町別戸数'!$A:$G,7,FALSE),0)</f>
        <v>92</v>
      </c>
      <c r="D12" s="9">
        <f>IFERROR(VLOOKUP($B12,'[24]11市町別戸数'!$A:$G,3,FALSE),0)</f>
        <v>33</v>
      </c>
      <c r="E12" s="9">
        <f>IFERROR(VLOOKUP($B12,'[24]11市町別戸数'!$A:$G,4,FALSE),0)</f>
        <v>25</v>
      </c>
      <c r="F12" s="9">
        <f>IFERROR(VLOOKUP($B12,'[24]11市町別戸数'!$A:$G,5,FALSE),0)</f>
        <v>1</v>
      </c>
      <c r="G12" s="9">
        <f>IFERROR(VLOOKUP($B12,'[24]11市町別戸数'!$A:$G,6,FALSE),0)</f>
        <v>33</v>
      </c>
      <c r="H12" s="9">
        <f>IFERROR(VLOOKUP($B12,'[24]11市町別マンション戸数'!A:C,3,FALSE),0)</f>
        <v>0</v>
      </c>
    </row>
    <row r="13" spans="1:8">
      <c r="A13" s="17"/>
      <c r="B13" s="2" t="s">
        <v>21</v>
      </c>
      <c r="C13" s="9">
        <f>IFERROR(VLOOKUP($B13,'[24]11市町別戸数'!$A:$G,7,FALSE),0)</f>
        <v>8</v>
      </c>
      <c r="D13" s="9">
        <f>IFERROR(VLOOKUP($B13,'[24]11市町別戸数'!$A:$G,3,FALSE),0)</f>
        <v>0</v>
      </c>
      <c r="E13" s="9">
        <f>IFERROR(VLOOKUP($B13,'[24]11市町別戸数'!$A:$G,4,FALSE),0)</f>
        <v>8</v>
      </c>
      <c r="F13" s="9">
        <f>IFERROR(VLOOKUP($B13,'[24]11市町別戸数'!$A:$G,5,FALSE),0)</f>
        <v>0</v>
      </c>
      <c r="G13" s="9">
        <f>IFERROR(VLOOKUP($B13,'[24]11市町別戸数'!$A:$G,6,FALSE),0)</f>
        <v>0</v>
      </c>
      <c r="H13" s="9">
        <f>IFERROR(VLOOKUP($B13,'[24]11市町別マンション戸数'!A:C,3,FALSE),0)</f>
        <v>0</v>
      </c>
    </row>
    <row r="14" spans="1:8">
      <c r="A14" s="17"/>
      <c r="B14" s="2" t="s">
        <v>45</v>
      </c>
      <c r="C14" s="9">
        <f>IFERROR(VLOOKUP($B14,'[24]11市町別戸数'!$A:$G,7,FALSE),0)</f>
        <v>36</v>
      </c>
      <c r="D14" s="9">
        <f>IFERROR(VLOOKUP($B14,'[24]11市町別戸数'!$A:$G,3,FALSE),0)</f>
        <v>25</v>
      </c>
      <c r="E14" s="9">
        <f>IFERROR(VLOOKUP($B14,'[24]11市町別戸数'!$A:$G,4,FALSE),0)</f>
        <v>4</v>
      </c>
      <c r="F14" s="9">
        <f>IFERROR(VLOOKUP($B14,'[24]11市町別戸数'!$A:$G,5,FALSE),0)</f>
        <v>1</v>
      </c>
      <c r="G14" s="9">
        <f>IFERROR(VLOOKUP($B14,'[24]11市町別戸数'!$A:$G,6,FALSE),0)</f>
        <v>6</v>
      </c>
      <c r="H14" s="9">
        <f>IFERROR(VLOOKUP($B14,'[24]11市町別マンション戸数'!A:C,3,FALSE),0)</f>
        <v>0</v>
      </c>
    </row>
    <row r="15" spans="1:8">
      <c r="A15" s="17"/>
      <c r="B15" s="2" t="s">
        <v>48</v>
      </c>
      <c r="C15" s="9">
        <f>IFERROR(VLOOKUP($B15,'[24]11市町別戸数'!$A:$G,7,FALSE),0)</f>
        <v>62</v>
      </c>
      <c r="D15" s="9">
        <f>IFERROR(VLOOKUP($B15,'[24]11市町別戸数'!$A:$G,3,FALSE),0)</f>
        <v>37</v>
      </c>
      <c r="E15" s="9">
        <f>IFERROR(VLOOKUP($B15,'[24]11市町別戸数'!$A:$G,4,FALSE),0)</f>
        <v>16</v>
      </c>
      <c r="F15" s="9">
        <f>IFERROR(VLOOKUP($B15,'[24]11市町別戸数'!$A:$G,5,FALSE),0)</f>
        <v>0</v>
      </c>
      <c r="G15" s="9">
        <f>IFERROR(VLOOKUP($B15,'[24]11市町別戸数'!$A:$G,6,FALSE),0)</f>
        <v>9</v>
      </c>
      <c r="H15" s="9">
        <f>IFERROR(VLOOKUP($B15,'[24]11市町別マンション戸数'!A:C,3,FALSE),0)</f>
        <v>0</v>
      </c>
    </row>
    <row r="16" spans="1:8">
      <c r="A16" s="17"/>
      <c r="B16" s="2" t="s">
        <v>52</v>
      </c>
      <c r="C16" s="9">
        <f>IFERROR(VLOOKUP($B16,'[24]11市町別戸数'!$A:$G,7,FALSE),0)</f>
        <v>8</v>
      </c>
      <c r="D16" s="9">
        <f>IFERROR(VLOOKUP($B16,'[24]11市町別戸数'!$A:$G,3,FALSE),0)</f>
        <v>5</v>
      </c>
      <c r="E16" s="9">
        <f>IFERROR(VLOOKUP($B16,'[24]11市町別戸数'!$A:$G,4,FALSE),0)</f>
        <v>0</v>
      </c>
      <c r="F16" s="9">
        <f>IFERROR(VLOOKUP($B16,'[24]11市町別戸数'!$A:$G,5,FALSE),0)</f>
        <v>0</v>
      </c>
      <c r="G16" s="9">
        <f>IFERROR(VLOOKUP($B16,'[24]11市町別戸数'!$A:$G,6,FALSE),0)</f>
        <v>3</v>
      </c>
      <c r="H16" s="9">
        <f>IFERROR(VLOOKUP($B16,'[24]11市町別マンション戸数'!A:C,3,FALSE),0)</f>
        <v>0</v>
      </c>
    </row>
    <row r="17" spans="1:8">
      <c r="A17" s="17"/>
      <c r="B17" s="2" t="s">
        <v>55</v>
      </c>
      <c r="C17" s="9">
        <f>IFERROR(VLOOKUP($B17,'[24]11市町別戸数'!$A:$G,7,FALSE),0)</f>
        <v>44</v>
      </c>
      <c r="D17" s="9">
        <f>IFERROR(VLOOKUP($B17,'[24]11市町別戸数'!$A:$G,3,FALSE),0)</f>
        <v>31</v>
      </c>
      <c r="E17" s="9">
        <f>IFERROR(VLOOKUP($B17,'[24]11市町別戸数'!$A:$G,4,FALSE),0)</f>
        <v>8</v>
      </c>
      <c r="F17" s="9">
        <f>IFERROR(VLOOKUP($B17,'[24]11市町別戸数'!$A:$G,5,FALSE),0)</f>
        <v>0</v>
      </c>
      <c r="G17" s="9">
        <f>IFERROR(VLOOKUP($B17,'[24]11市町別戸数'!$A:$G,6,FALSE),0)</f>
        <v>5</v>
      </c>
      <c r="H17" s="9">
        <f>IFERROR(VLOOKUP($B17,'[24]11市町別マンション戸数'!A:C,3,FALSE),0)</f>
        <v>0</v>
      </c>
    </row>
    <row r="18" spans="1:8">
      <c r="A18" s="17"/>
      <c r="B18" s="2" t="s">
        <v>12</v>
      </c>
      <c r="C18" s="9">
        <f>IFERROR(VLOOKUP($B18,'[24]11市町別戸数'!$A:$G,7,FALSE),0)</f>
        <v>106</v>
      </c>
      <c r="D18" s="9">
        <f>IFERROR(VLOOKUP($B18,'[24]11市町別戸数'!$A:$G,3,FALSE),0)</f>
        <v>67</v>
      </c>
      <c r="E18" s="9">
        <f>IFERROR(VLOOKUP($B18,'[24]11市町別戸数'!$A:$G,4,FALSE),0)</f>
        <v>22</v>
      </c>
      <c r="F18" s="9">
        <f>IFERROR(VLOOKUP($B18,'[24]11市町別戸数'!$A:$G,5,FALSE),0)</f>
        <v>0</v>
      </c>
      <c r="G18" s="9">
        <f>IFERROR(VLOOKUP($B18,'[24]11市町別戸数'!$A:$G,6,FALSE),0)</f>
        <v>17</v>
      </c>
      <c r="H18" s="9">
        <f>IFERROR(VLOOKUP($B18,'[24]11市町別マンション戸数'!A:C,3,FALSE),0)</f>
        <v>0</v>
      </c>
    </row>
    <row r="19" spans="1:8">
      <c r="A19" s="17"/>
      <c r="B19" s="2" t="s">
        <v>43</v>
      </c>
      <c r="C19" s="9">
        <f>IFERROR(VLOOKUP($B19,'[24]11市町別戸数'!$A:$G,7,FALSE),0)</f>
        <v>67</v>
      </c>
      <c r="D19" s="9">
        <f>IFERROR(VLOOKUP($B19,'[24]11市町別戸数'!$A:$G,3,FALSE),0)</f>
        <v>35</v>
      </c>
      <c r="E19" s="9">
        <f>IFERROR(VLOOKUP($B19,'[24]11市町別戸数'!$A:$G,4,FALSE),0)</f>
        <v>22</v>
      </c>
      <c r="F19" s="9">
        <f>IFERROR(VLOOKUP($B19,'[24]11市町別戸数'!$A:$G,5,FALSE),0)</f>
        <v>0</v>
      </c>
      <c r="G19" s="9">
        <f>IFERROR(VLOOKUP($B19,'[24]11市町別戸数'!$A:$G,6,FALSE),0)</f>
        <v>10</v>
      </c>
      <c r="H19" s="9">
        <f>IFERROR(VLOOKUP($B19,'[24]11市町別マンション戸数'!A:C,3,FALSE),0)</f>
        <v>0</v>
      </c>
    </row>
    <row r="20" spans="1:8">
      <c r="A20" s="17"/>
      <c r="B20" s="2" t="s">
        <v>26</v>
      </c>
      <c r="C20" s="9">
        <f>IFERROR(VLOOKUP($B20,'[24]11市町別戸数'!$A:$G,7,FALSE),0)</f>
        <v>80</v>
      </c>
      <c r="D20" s="9">
        <f>IFERROR(VLOOKUP($B20,'[24]11市町別戸数'!$A:$G,3,FALSE),0)</f>
        <v>25</v>
      </c>
      <c r="E20" s="9">
        <f>IFERROR(VLOOKUP($B20,'[24]11市町別戸数'!$A:$G,4,FALSE),0)</f>
        <v>40</v>
      </c>
      <c r="F20" s="9">
        <f>IFERROR(VLOOKUP($B20,'[24]11市町別戸数'!$A:$G,5,FALSE),0)</f>
        <v>0</v>
      </c>
      <c r="G20" s="9">
        <f>IFERROR(VLOOKUP($B20,'[24]11市町別戸数'!$A:$G,6,FALSE),0)</f>
        <v>15</v>
      </c>
      <c r="H20" s="9">
        <f>IFERROR(VLOOKUP($B20,'[24]11市町別マンション戸数'!A:C,3,FALSE),0)</f>
        <v>0</v>
      </c>
    </row>
    <row r="21" spans="1:8">
      <c r="A21" s="17"/>
      <c r="B21" s="2" t="s">
        <v>0</v>
      </c>
      <c r="C21" s="9">
        <f>IFERROR(VLOOKUP($B21,'[24]11市町別戸数'!$A:$G,7,FALSE),0)</f>
        <v>55</v>
      </c>
      <c r="D21" s="9">
        <f>IFERROR(VLOOKUP($B21,'[24]11市町別戸数'!$A:$G,3,FALSE),0)</f>
        <v>42</v>
      </c>
      <c r="E21" s="9">
        <f>IFERROR(VLOOKUP($B21,'[24]11市町別戸数'!$A:$G,4,FALSE),0)</f>
        <v>9</v>
      </c>
      <c r="F21" s="9">
        <f>IFERROR(VLOOKUP($B21,'[24]11市町別戸数'!$A:$G,5,FALSE),0)</f>
        <v>0</v>
      </c>
      <c r="G21" s="9">
        <f>IFERROR(VLOOKUP($B21,'[24]11市町別戸数'!$A:$G,6,FALSE),0)</f>
        <v>4</v>
      </c>
      <c r="H21" s="9">
        <f>IFERROR(VLOOKUP($B21,'[24]11市町別マンション戸数'!A:C,3,FALSE),0)</f>
        <v>0</v>
      </c>
    </row>
    <row r="22" spans="1:8">
      <c r="A22" s="17"/>
      <c r="B22" s="2" t="s">
        <v>44</v>
      </c>
      <c r="C22" s="9">
        <f>IFERROR(VLOOKUP($B22,'[24]11市町別戸数'!$A:$G,7,FALSE),0)</f>
        <v>64</v>
      </c>
      <c r="D22" s="9">
        <f>IFERROR(VLOOKUP($B22,'[24]11市町別戸数'!$A:$G,3,FALSE),0)</f>
        <v>45</v>
      </c>
      <c r="E22" s="9">
        <f>IFERROR(VLOOKUP($B22,'[24]11市町別戸数'!$A:$G,4,FALSE),0)</f>
        <v>10</v>
      </c>
      <c r="F22" s="9">
        <f>IFERROR(VLOOKUP($B22,'[24]11市町別戸数'!$A:$G,5,FALSE),0)</f>
        <v>0</v>
      </c>
      <c r="G22" s="9">
        <f>IFERROR(VLOOKUP($B22,'[24]11市町別戸数'!$A:$G,6,FALSE),0)</f>
        <v>9</v>
      </c>
      <c r="H22" s="9">
        <f>IFERROR(VLOOKUP($B22,'[24]11市町別マンション戸数'!A:C,3,FALSE),0)</f>
        <v>0</v>
      </c>
    </row>
    <row r="23" spans="1:8">
      <c r="A23" s="17"/>
      <c r="B23" s="2" t="s">
        <v>53</v>
      </c>
      <c r="C23" s="9">
        <f>IFERROR(VLOOKUP($B23,'[24]11市町別戸数'!$A:$G,7,FALSE),0)</f>
        <v>60</v>
      </c>
      <c r="D23" s="9">
        <f>IFERROR(VLOOKUP($B23,'[24]11市町別戸数'!$A:$G,3,FALSE),0)</f>
        <v>17</v>
      </c>
      <c r="E23" s="9">
        <f>IFERROR(VLOOKUP($B23,'[24]11市町別戸数'!$A:$G,4,FALSE),0)</f>
        <v>37</v>
      </c>
      <c r="F23" s="9">
        <f>IFERROR(VLOOKUP($B23,'[24]11市町別戸数'!$A:$G,5,FALSE),0)</f>
        <v>1</v>
      </c>
      <c r="G23" s="9">
        <f>IFERROR(VLOOKUP($B23,'[24]11市町別戸数'!$A:$G,6,FALSE),0)</f>
        <v>5</v>
      </c>
      <c r="H23" s="9">
        <f>IFERROR(VLOOKUP($B23,'[24]11市町別マンション戸数'!A:C,3,FALSE),0)</f>
        <v>0</v>
      </c>
    </row>
    <row r="24" spans="1:8">
      <c r="A24" s="17"/>
      <c r="B24" s="2" t="s">
        <v>20</v>
      </c>
      <c r="C24" s="9">
        <f>IFERROR(VLOOKUP($B24,'[24]11市町別戸数'!$A:$G,7,FALSE),0)</f>
        <v>27</v>
      </c>
      <c r="D24" s="9">
        <f>IFERROR(VLOOKUP($B24,'[24]11市町別戸数'!$A:$G,3,FALSE),0)</f>
        <v>25</v>
      </c>
      <c r="E24" s="9">
        <f>IFERROR(VLOOKUP($B24,'[24]11市町別戸数'!$A:$G,4,FALSE),0)</f>
        <v>0</v>
      </c>
      <c r="F24" s="9">
        <f>IFERROR(VLOOKUP($B24,'[24]11市町別戸数'!$A:$G,5,FALSE),0)</f>
        <v>0</v>
      </c>
      <c r="G24" s="9">
        <f>IFERROR(VLOOKUP($B24,'[24]11市町別戸数'!$A:$G,6,FALSE),0)</f>
        <v>2</v>
      </c>
      <c r="H24" s="9">
        <f>IFERROR(VLOOKUP($B24,'[24]11市町別マンション戸数'!A:C,3,FALSE),0)</f>
        <v>0</v>
      </c>
    </row>
    <row r="25" spans="1:8">
      <c r="A25" s="17"/>
      <c r="B25" s="2" t="s">
        <v>51</v>
      </c>
      <c r="C25" s="9">
        <f>IFERROR(VLOOKUP($B25,'[24]11市町別戸数'!$A:$G,7,FALSE),0)</f>
        <v>3</v>
      </c>
      <c r="D25" s="9">
        <f>IFERROR(VLOOKUP($B25,'[24]11市町別戸数'!$A:$G,3,FALSE),0)</f>
        <v>2</v>
      </c>
      <c r="E25" s="9">
        <f>IFERROR(VLOOKUP($B25,'[24]11市町別戸数'!$A:$G,4,FALSE),0)</f>
        <v>0</v>
      </c>
      <c r="F25" s="9">
        <f>IFERROR(VLOOKUP($B25,'[24]11市町別戸数'!$A:$G,5,FALSE),0)</f>
        <v>0</v>
      </c>
      <c r="G25" s="9">
        <f>IFERROR(VLOOKUP($B25,'[24]11市町別戸数'!$A:$G,6,FALSE),0)</f>
        <v>1</v>
      </c>
      <c r="H25" s="9">
        <f>IFERROR(VLOOKUP($B25,'[24]11市町別マンション戸数'!A:C,3,FALSE),0)</f>
        <v>0</v>
      </c>
    </row>
    <row r="26" spans="1:8">
      <c r="A26" s="17"/>
      <c r="B26" s="2" t="s">
        <v>35</v>
      </c>
      <c r="C26" s="9">
        <f>IFERROR(VLOOKUP($B26,'[24]11市町別戸数'!$A:$G,7,FALSE),0)</f>
        <v>29</v>
      </c>
      <c r="D26" s="9">
        <f>IFERROR(VLOOKUP($B26,'[24]11市町別戸数'!$A:$G,3,FALSE),0)</f>
        <v>18</v>
      </c>
      <c r="E26" s="9">
        <f>IFERROR(VLOOKUP($B26,'[24]11市町別戸数'!$A:$G,4,FALSE),0)</f>
        <v>7</v>
      </c>
      <c r="F26" s="9">
        <f>IFERROR(VLOOKUP($B26,'[24]11市町別戸数'!$A:$G,5,FALSE),0)</f>
        <v>1</v>
      </c>
      <c r="G26" s="9">
        <f>IFERROR(VLOOKUP($B26,'[24]11市町別戸数'!$A:$G,6,FALSE),0)</f>
        <v>3</v>
      </c>
      <c r="H26" s="9">
        <f>IFERROR(VLOOKUP($B26,'[24]11市町別マンション戸数'!A:C,3,FALSE),0)</f>
        <v>0</v>
      </c>
    </row>
    <row r="27" spans="1:8">
      <c r="A27" s="17"/>
      <c r="B27" s="2" t="s">
        <v>3</v>
      </c>
      <c r="C27" s="9">
        <f>IFERROR(VLOOKUP($B27,'[24]11市町別戸数'!$A:$G,7,FALSE),0)</f>
        <v>21</v>
      </c>
      <c r="D27" s="9">
        <f>IFERROR(VLOOKUP($B27,'[24]11市町別戸数'!$A:$G,3,FALSE),0)</f>
        <v>9</v>
      </c>
      <c r="E27" s="9">
        <f>IFERROR(VLOOKUP($B27,'[24]11市町別戸数'!$A:$G,4,FALSE),0)</f>
        <v>6</v>
      </c>
      <c r="F27" s="9">
        <f>IFERROR(VLOOKUP($B27,'[24]11市町別戸数'!$A:$G,5,FALSE),0)</f>
        <v>0</v>
      </c>
      <c r="G27" s="9">
        <f>IFERROR(VLOOKUP($B27,'[24]11市町別戸数'!$A:$G,6,FALSE),0)</f>
        <v>6</v>
      </c>
      <c r="H27" s="9">
        <f>IFERROR(VLOOKUP($B27,'[24]11市町別マンション戸数'!A:C,3,FALSE),0)</f>
        <v>0</v>
      </c>
    </row>
    <row r="28" spans="1:8">
      <c r="A28" s="17"/>
      <c r="B28" s="2" t="s">
        <v>50</v>
      </c>
      <c r="C28" s="9">
        <f>IFERROR(VLOOKUP($B28,'[24]11市町別戸数'!$A:$G,7,FALSE),0)</f>
        <v>3</v>
      </c>
      <c r="D28" s="9">
        <f>IFERROR(VLOOKUP($B28,'[24]11市町別戸数'!$A:$G,3,FALSE),0)</f>
        <v>3</v>
      </c>
      <c r="E28" s="9">
        <f>IFERROR(VLOOKUP($B28,'[24]11市町別戸数'!$A:$G,4,FALSE),0)</f>
        <v>0</v>
      </c>
      <c r="F28" s="9">
        <f>IFERROR(VLOOKUP($B28,'[24]11市町別戸数'!$A:$G,5,FALSE),0)</f>
        <v>0</v>
      </c>
      <c r="G28" s="9">
        <f>IFERROR(VLOOKUP($B28,'[24]11市町別戸数'!$A:$G,6,FALSE),0)</f>
        <v>0</v>
      </c>
      <c r="H28" s="9">
        <f>IFERROR(VLOOKUP($B28,'[24]11市町別マンション戸数'!A:C,3,FALSE),0)</f>
        <v>0</v>
      </c>
    </row>
    <row r="29" spans="1:8">
      <c r="A29" s="17"/>
      <c r="B29" s="2" t="s">
        <v>28</v>
      </c>
      <c r="C29" s="9">
        <f>IFERROR(VLOOKUP($B29,'[24]11市町別戸数'!$A:$G,7,FALSE),0)</f>
        <v>4</v>
      </c>
      <c r="D29" s="9">
        <f>IFERROR(VLOOKUP($B29,'[24]11市町別戸数'!$A:$G,3,FALSE),0)</f>
        <v>4</v>
      </c>
      <c r="E29" s="9">
        <f>IFERROR(VLOOKUP($B29,'[24]11市町別戸数'!$A:$G,4,FALSE),0)</f>
        <v>0</v>
      </c>
      <c r="F29" s="9">
        <f>IFERROR(VLOOKUP($B29,'[24]11市町別戸数'!$A:$G,5,FALSE),0)</f>
        <v>0</v>
      </c>
      <c r="G29" s="9">
        <f>IFERROR(VLOOKUP($B29,'[24]11市町別戸数'!$A:$G,6,FALSE),0)</f>
        <v>0</v>
      </c>
      <c r="H29" s="9">
        <f>IFERROR(VLOOKUP($B29,'[24]11市町別マンション戸数'!A:C,3,FALSE),0)</f>
        <v>0</v>
      </c>
    </row>
    <row r="30" spans="1:8">
      <c r="A30" s="17"/>
      <c r="B30" s="2" t="s">
        <v>25</v>
      </c>
      <c r="C30" s="9">
        <f>IFERROR(VLOOKUP($B30,'[24]11市町別戸数'!$A:$G,7,FALSE),0)</f>
        <v>15</v>
      </c>
      <c r="D30" s="9">
        <f>IFERROR(VLOOKUP($B30,'[24]11市町別戸数'!$A:$G,3,FALSE),0)</f>
        <v>12</v>
      </c>
      <c r="E30" s="9">
        <f>IFERROR(VLOOKUP($B30,'[24]11市町別戸数'!$A:$G,4,FALSE),0)</f>
        <v>0</v>
      </c>
      <c r="F30" s="9">
        <f>IFERROR(VLOOKUP($B30,'[24]11市町別戸数'!$A:$G,5,FALSE),0)</f>
        <v>0</v>
      </c>
      <c r="G30" s="9">
        <f>IFERROR(VLOOKUP($B30,'[24]11市町別戸数'!$A:$G,6,FALSE),0)</f>
        <v>3</v>
      </c>
      <c r="H30" s="9">
        <f>IFERROR(VLOOKUP($B30,'[24]11市町別マンション戸数'!A:C,3,FALSE),0)</f>
        <v>0</v>
      </c>
    </row>
    <row r="31" spans="1:8">
      <c r="A31" s="17"/>
      <c r="B31" s="2" t="s">
        <v>16</v>
      </c>
      <c r="C31" s="9">
        <f>IFERROR(VLOOKUP($B31,'[24]11市町別戸数'!$A:$G,7,FALSE),0)</f>
        <v>11</v>
      </c>
      <c r="D31" s="9">
        <f>IFERROR(VLOOKUP($B31,'[24]11市町別戸数'!$A:$G,3,FALSE),0)</f>
        <v>3</v>
      </c>
      <c r="E31" s="9">
        <f>IFERROR(VLOOKUP($B31,'[24]11市町別戸数'!$A:$G,4,FALSE),0)</f>
        <v>8</v>
      </c>
      <c r="F31" s="9">
        <f>IFERROR(VLOOKUP($B31,'[24]11市町別戸数'!$A:$G,5,FALSE),0)</f>
        <v>0</v>
      </c>
      <c r="G31" s="9">
        <f>IFERROR(VLOOKUP($B31,'[24]11市町別戸数'!$A:$G,6,FALSE),0)</f>
        <v>0</v>
      </c>
      <c r="H31" s="9">
        <f>IFERROR(VLOOKUP($B31,'[24]11市町別マンション戸数'!A:C,3,FALSE),0)</f>
        <v>0</v>
      </c>
    </row>
    <row r="32" spans="1:8">
      <c r="A32" s="17"/>
      <c r="B32" s="2" t="s">
        <v>23</v>
      </c>
      <c r="C32" s="9">
        <f>IFERROR(VLOOKUP($B32,'[24]11市町別戸数'!$A:$G,7,FALSE),0)</f>
        <v>8</v>
      </c>
      <c r="D32" s="9">
        <f>IFERROR(VLOOKUP($B32,'[24]11市町別戸数'!$A:$G,3,FALSE),0)</f>
        <v>6</v>
      </c>
      <c r="E32" s="9">
        <f>IFERROR(VLOOKUP($B32,'[24]11市町別戸数'!$A:$G,4,FALSE),0)</f>
        <v>0</v>
      </c>
      <c r="F32" s="9">
        <f>IFERROR(VLOOKUP($B32,'[24]11市町別戸数'!$A:$G,5,FALSE),0)</f>
        <v>0</v>
      </c>
      <c r="G32" s="9">
        <f>IFERROR(VLOOKUP($B32,'[24]11市町別戸数'!$A:$G,6,FALSE),0)</f>
        <v>2</v>
      </c>
      <c r="H32" s="9">
        <f>IFERROR(VLOOKUP($B32,'[24]11市町別マンション戸数'!A:C,3,FALSE),0)</f>
        <v>0</v>
      </c>
    </row>
    <row r="33" spans="1:8">
      <c r="A33" s="17"/>
      <c r="B33" s="2" t="s">
        <v>15</v>
      </c>
      <c r="C33" s="9">
        <f>IFERROR(VLOOKUP($B33,'[24]11市町別戸数'!$A:$G,7,FALSE),0)</f>
        <v>0</v>
      </c>
      <c r="D33" s="9">
        <f>IFERROR(VLOOKUP($B33,'[24]11市町別戸数'!$A:$G,3,FALSE),0)</f>
        <v>0</v>
      </c>
      <c r="E33" s="9">
        <f>IFERROR(VLOOKUP($B33,'[24]11市町別戸数'!$A:$G,4,FALSE),0)</f>
        <v>0</v>
      </c>
      <c r="F33" s="9">
        <f>IFERROR(VLOOKUP($B33,'[24]11市町別戸数'!$A:$G,5,FALSE),0)</f>
        <v>0</v>
      </c>
      <c r="G33" s="9">
        <f>IFERROR(VLOOKUP($B33,'[24]11市町別戸数'!$A:$G,6,FALSE),0)</f>
        <v>0</v>
      </c>
      <c r="H33" s="9">
        <f>IFERROR(VLOOKUP($B33,'[24]11市町別マンション戸数'!A:C,3,FALSE),0)</f>
        <v>0</v>
      </c>
    </row>
    <row r="34" spans="1:8">
      <c r="A34" s="17"/>
      <c r="B34" s="3" t="s">
        <v>60</v>
      </c>
      <c r="C34" s="9">
        <f>IFERROR(VLOOKUP($B34,'[24]11市町別戸数'!$A:$G,7,FALSE),0)</f>
        <v>1</v>
      </c>
      <c r="D34" s="9">
        <f>IFERROR(VLOOKUP($B34,'[24]11市町別戸数'!$A:$G,3,FALSE),0)</f>
        <v>1</v>
      </c>
      <c r="E34" s="9">
        <f>IFERROR(VLOOKUP($B34,'[24]11市町別戸数'!$A:$G,4,FALSE),0)</f>
        <v>0</v>
      </c>
      <c r="F34" s="9">
        <f>IFERROR(VLOOKUP($B34,'[24]11市町別戸数'!$A:$G,5,FALSE),0)</f>
        <v>0</v>
      </c>
      <c r="G34" s="9">
        <f>IFERROR(VLOOKUP($B34,'[24]11市町別戸数'!$A:$G,6,FALSE),0)</f>
        <v>0</v>
      </c>
      <c r="H34" s="9">
        <f>IFERROR(VLOOKUP($B34,'[24]11市町別マンション戸数'!A:C,3,FALSE),0)</f>
        <v>0</v>
      </c>
    </row>
    <row r="35" spans="1:8">
      <c r="A35" s="17"/>
      <c r="B35" s="2" t="s">
        <v>56</v>
      </c>
      <c r="C35" s="9">
        <f>IFERROR(VLOOKUP($B35,'[24]11市町別戸数'!$A:$G,7,FALSE),0)</f>
        <v>1</v>
      </c>
      <c r="D35" s="9">
        <f>IFERROR(VLOOKUP($B35,'[24]11市町別戸数'!$A:$G,3,FALSE),0)</f>
        <v>1</v>
      </c>
      <c r="E35" s="9">
        <f>IFERROR(VLOOKUP($B35,'[24]11市町別戸数'!$A:$G,4,FALSE),0)</f>
        <v>0</v>
      </c>
      <c r="F35" s="9">
        <f>IFERROR(VLOOKUP($B35,'[24]11市町別戸数'!$A:$G,5,FALSE),0)</f>
        <v>0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1:8">
      <c r="A36" s="17"/>
      <c r="B36" s="2" t="s">
        <v>13</v>
      </c>
      <c r="C36" s="9">
        <f>IFERROR(VLOOKUP($B36,'[24]11市町別戸数'!$A:$G,7,FALSE),0)</f>
        <v>0</v>
      </c>
      <c r="D36" s="9">
        <f>IFERROR(VLOOKUP($B36,'[24]11市町別戸数'!$A:$G,3,FALSE),0)</f>
        <v>0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0</v>
      </c>
      <c r="H36" s="9">
        <f>IFERROR(VLOOKUP($B36,'[24]11市町別マンション戸数'!A:C,3,FALSE),0)</f>
        <v>0</v>
      </c>
    </row>
    <row r="37" spans="1:8">
      <c r="A37" s="17"/>
      <c r="B37" s="3" t="s">
        <v>27</v>
      </c>
      <c r="C37" s="9">
        <f>IFERROR(VLOOKUP($B37,'[24]11市町別戸数'!$A:$G,7,FALSE),0)</f>
        <v>0</v>
      </c>
      <c r="D37" s="9">
        <f>IFERROR(VLOOKUP($B37,'[24]11市町別戸数'!$A:$G,3,FALSE),0)</f>
        <v>0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1:8">
      <c r="A38" s="17"/>
      <c r="B38" s="2" t="s">
        <v>24</v>
      </c>
      <c r="C38" s="9">
        <f>IFERROR(VLOOKUP($B38,'[24]11市町別戸数'!$A:$G,7,FALSE),0)</f>
        <v>6</v>
      </c>
      <c r="D38" s="9">
        <f>IFERROR(VLOOKUP($B38,'[24]11市町別戸数'!$A:$G,3,FALSE),0)</f>
        <v>6</v>
      </c>
      <c r="E38" s="9">
        <f>IFERROR(VLOOKUP($B38,'[24]11市町別戸数'!$A:$G,4,FALSE),0)</f>
        <v>0</v>
      </c>
      <c r="F38" s="9">
        <f>IFERROR(VLOOKUP($B38,'[24]11市町別戸数'!$A:$G,5,FALSE),0)</f>
        <v>0</v>
      </c>
      <c r="G38" s="9">
        <f>IFERROR(VLOOKUP($B38,'[24]11市町別戸数'!$A:$G,6,FALSE),0)</f>
        <v>0</v>
      </c>
      <c r="H38" s="9">
        <f>IFERROR(VLOOKUP($B38,'[24]11市町別マンション戸数'!A:C,3,FALSE),0)</f>
        <v>0</v>
      </c>
    </row>
    <row r="39" spans="1:8">
      <c r="A39" s="17"/>
      <c r="B39" s="2" t="s">
        <v>49</v>
      </c>
      <c r="C39" s="9">
        <f>IFERROR(VLOOKUP($B39,'[24]11市町別戸数'!$A:$G,7,FALSE),0)</f>
        <v>5</v>
      </c>
      <c r="D39" s="9">
        <f>IFERROR(VLOOKUP($B39,'[24]11市町別戸数'!$A:$G,3,FALSE),0)</f>
        <v>5</v>
      </c>
      <c r="E39" s="9">
        <f>IFERROR(VLOOKUP($B39,'[24]11市町別戸数'!$A:$G,4,FALSE),0)</f>
        <v>0</v>
      </c>
      <c r="F39" s="9">
        <f>IFERROR(VLOOKUP($B39,'[24]11市町別戸数'!$A:$G,5,FALSE),0)</f>
        <v>0</v>
      </c>
      <c r="G39" s="9">
        <f>IFERROR(VLOOKUP($B39,'[24]11市町別戸数'!$A:$G,6,FALSE),0)</f>
        <v>0</v>
      </c>
      <c r="H39" s="9">
        <f>IFERROR(VLOOKUP($B39,'[24]11市町別マンション戸数'!A:C,3,FALSE),0)</f>
        <v>0</v>
      </c>
    </row>
    <row r="40" spans="1:8">
      <c r="A40" s="17"/>
      <c r="B40" s="2" t="s">
        <v>14</v>
      </c>
      <c r="C40" s="9">
        <f>IFERROR(VLOOKUP($B40,'[24]11市町別戸数'!$A:$G,7,FALSE),0)</f>
        <v>16</v>
      </c>
      <c r="D40" s="9">
        <f>IFERROR(VLOOKUP($B40,'[24]11市町別戸数'!$A:$G,3,FALSE),0)</f>
        <v>14</v>
      </c>
      <c r="E40" s="9">
        <f>IFERROR(VLOOKUP($B40,'[24]11市町別戸数'!$A:$G,4,FALSE),0)</f>
        <v>0</v>
      </c>
      <c r="F40" s="9">
        <f>IFERROR(VLOOKUP($B40,'[24]11市町別戸数'!$A:$G,5,FALSE),0)</f>
        <v>0</v>
      </c>
      <c r="G40" s="9">
        <f>IFERROR(VLOOKUP($B40,'[24]11市町別戸数'!$A:$G,6,FALSE),0)</f>
        <v>2</v>
      </c>
      <c r="H40" s="9">
        <f>IFERROR(VLOOKUP($B40,'[24]11市町別マンション戸数'!A:C,3,FALSE),0)</f>
        <v>0</v>
      </c>
    </row>
    <row r="41" spans="1:8">
      <c r="A41" s="17"/>
      <c r="B41" s="2" t="s">
        <v>1</v>
      </c>
      <c r="C41" s="9">
        <f>IFERROR(VLOOKUP($B41,'[24]11市町別戸数'!$A:$G,7,FALSE),0)</f>
        <v>4</v>
      </c>
      <c r="D41" s="9">
        <f>IFERROR(VLOOKUP($B41,'[24]11市町別戸数'!$A:$G,3,FALSE),0)</f>
        <v>2</v>
      </c>
      <c r="E41" s="9">
        <f>IFERROR(VLOOKUP($B41,'[24]11市町別戸数'!$A:$G,4,FALSE),0)</f>
        <v>0</v>
      </c>
      <c r="F41" s="9">
        <f>IFERROR(VLOOKUP($B41,'[24]11市町別戸数'!$A:$G,5,FALSE),0)</f>
        <v>0</v>
      </c>
      <c r="G41" s="9">
        <f>IFERROR(VLOOKUP($B41,'[24]11市町別戸数'!$A:$G,6,FALSE),0)</f>
        <v>2</v>
      </c>
      <c r="H41" s="9">
        <f>IFERROR(VLOOKUP($B41,'[24]11市町別マンション戸数'!A:C,3,FALSE),0)</f>
        <v>0</v>
      </c>
    </row>
    <row r="42" spans="1:8">
      <c r="A42" s="17"/>
      <c r="B42" s="2" t="s">
        <v>46</v>
      </c>
      <c r="C42" s="9">
        <f>IFERROR(VLOOKUP($B42,'[24]11市町別戸数'!$A:$G,7,FALSE),0)</f>
        <v>7</v>
      </c>
      <c r="D42" s="9">
        <f>IFERROR(VLOOKUP($B42,'[24]11市町別戸数'!$A:$G,3,FALSE),0)</f>
        <v>6</v>
      </c>
      <c r="E42" s="9">
        <f>IFERROR(VLOOKUP($B42,'[24]11市町別戸数'!$A:$G,4,FALSE),0)</f>
        <v>0</v>
      </c>
      <c r="F42" s="9">
        <f>IFERROR(VLOOKUP($B42,'[24]11市町別戸数'!$A:$G,5,FALSE),0)</f>
        <v>0</v>
      </c>
      <c r="G42" s="9">
        <f>IFERROR(VLOOKUP($B42,'[24]11市町別戸数'!$A:$G,6,FALSE),0)</f>
        <v>1</v>
      </c>
      <c r="H42" s="9">
        <f>IFERROR(VLOOKUP($B42,'[24]11市町別マンション戸数'!A:C,3,FALSE),0)</f>
        <v>0</v>
      </c>
    </row>
    <row r="43" spans="1:8">
      <c r="A43" s="17"/>
      <c r="B43" s="2" t="s">
        <v>4</v>
      </c>
      <c r="C43" s="9">
        <f>IFERROR(VLOOKUP($B43,'[24]11市町別戸数'!$A:$G,7,FALSE),0)</f>
        <v>0</v>
      </c>
      <c r="D43" s="9">
        <f>IFERROR(VLOOKUP($B43,'[24]11市町別戸数'!$A:$G,3,FALSE),0)</f>
        <v>0</v>
      </c>
      <c r="E43" s="9">
        <f>IFERROR(VLOOKUP($B43,'[24]11市町別戸数'!$A:$G,4,FALSE),0)</f>
        <v>0</v>
      </c>
      <c r="F43" s="9">
        <f>IFERROR(VLOOKUP($B43,'[24]11市町別戸数'!$A:$G,5,FALSE),0)</f>
        <v>0</v>
      </c>
      <c r="G43" s="9">
        <f>IFERROR(VLOOKUP($B43,'[24]11市町別戸数'!$A:$G,6,FALSE),0)</f>
        <v>0</v>
      </c>
      <c r="H43" s="9">
        <f>IFERROR(VLOOKUP($B43,'[24]11市町別マンション戸数'!A:C,3,FALSE),0)</f>
        <v>0</v>
      </c>
    </row>
    <row r="44" spans="1:8">
      <c r="A44" s="17"/>
      <c r="B44" s="4" t="s">
        <v>59</v>
      </c>
      <c r="C44" s="9">
        <f>IFERROR(VLOOKUP($B44,'[24]11市町別戸数'!$A:$G,7,FALSE),0)</f>
        <v>4</v>
      </c>
      <c r="D44" s="9">
        <f>IFERROR(VLOOKUP($B44,'[24]11市町別戸数'!$A:$G,3,FALSE),0)</f>
        <v>4</v>
      </c>
      <c r="E44" s="9">
        <f>IFERROR(VLOOKUP($B44,'[24]11市町別戸数'!$A:$G,4,FALSE),0)</f>
        <v>0</v>
      </c>
      <c r="F44" s="9">
        <f>IFERROR(VLOOKUP($B44,'[24]11市町別戸数'!$A:$G,5,FALSE),0)</f>
        <v>0</v>
      </c>
      <c r="G44" s="9">
        <f>IFERROR(VLOOKUP($B44,'[24]11市町別戸数'!$A:$G,6,FALSE),0)</f>
        <v>0</v>
      </c>
      <c r="H44" s="9">
        <f>IFERROR(VLOOKUP($B44,'[24]11市町別マンション戸数'!A:C,3,FALSE),0)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22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IFERROR(VLOOKUP($B5,'[18]11市町別戸数'!$A:$G,7,FALSE),0)</f>
        <v>108</v>
      </c>
      <c r="D5" s="9">
        <f>IFERROR(VLOOKUP($B5,'[18]11市町別戸数'!$A:$G,3,FALSE),0)</f>
        <v>54</v>
      </c>
      <c r="E5" s="9">
        <f>IFERROR(VLOOKUP($B5,'[18]11市町別戸数'!$A:$G,4,FALSE),0)</f>
        <v>48</v>
      </c>
      <c r="F5" s="9">
        <f>IFERROR(VLOOKUP($B5,'[18]11市町別戸数'!$A:$G,5,FALSE),0)</f>
        <v>0</v>
      </c>
      <c r="G5" s="9">
        <f>IFERROR(VLOOKUP($B5,'[18]11市町別戸数'!$A:$G,6,FALSE),0)</f>
        <v>6</v>
      </c>
      <c r="H5" s="9">
        <f>IFERROR(VLOOKUP($B5,'[18]11市町別マンション戸数'!A:C,3,FALSE),0)</f>
        <v>0</v>
      </c>
    </row>
    <row r="6" spans="2:8">
      <c r="B6" s="2" t="s">
        <v>11</v>
      </c>
      <c r="C6" s="9">
        <f>IFERROR(VLOOKUP($B6,'[18]11市町別戸数'!$A:$G,7,FALSE),0)</f>
        <v>137</v>
      </c>
      <c r="D6" s="9">
        <f>IFERROR(VLOOKUP($B6,'[18]11市町別戸数'!$A:$G,3,FALSE),0)</f>
        <v>38</v>
      </c>
      <c r="E6" s="9">
        <f>IFERROR(VLOOKUP($B6,'[18]11市町別戸数'!$A:$G,4,FALSE),0)</f>
        <v>87</v>
      </c>
      <c r="F6" s="9">
        <f>IFERROR(VLOOKUP($B6,'[18]11市町別戸数'!$A:$G,5,FALSE),0)</f>
        <v>0</v>
      </c>
      <c r="G6" s="9">
        <f>IFERROR(VLOOKUP($B6,'[18]11市町別戸数'!$A:$G,6,FALSE),0)</f>
        <v>12</v>
      </c>
      <c r="H6" s="9">
        <f>IFERROR(VLOOKUP($B6,'[18]11市町別マンション戸数'!A:C,3,FALSE),0)</f>
        <v>0</v>
      </c>
    </row>
    <row r="7" spans="2:8">
      <c r="B7" s="2" t="s">
        <v>9</v>
      </c>
      <c r="C7" s="9">
        <f>IFERROR(VLOOKUP($B7,'[18]11市町別戸数'!$A:$G,7,FALSE),0)</f>
        <v>112</v>
      </c>
      <c r="D7" s="9">
        <f>IFERROR(VLOOKUP($B7,'[18]11市町別戸数'!$A:$G,3,FALSE),0)</f>
        <v>44</v>
      </c>
      <c r="E7" s="9">
        <f>IFERROR(VLOOKUP($B7,'[18]11市町別戸数'!$A:$G,4,FALSE),0)</f>
        <v>58</v>
      </c>
      <c r="F7" s="9">
        <f>IFERROR(VLOOKUP($B7,'[18]11市町別戸数'!$A:$G,5,FALSE),0)</f>
        <v>0</v>
      </c>
      <c r="G7" s="9">
        <f>IFERROR(VLOOKUP($B7,'[18]11市町別戸数'!$A:$G,6,FALSE),0)</f>
        <v>10</v>
      </c>
      <c r="H7" s="9">
        <f>IFERROR(VLOOKUP($B7,'[18]11市町別マンション戸数'!A:C,3,FALSE),0)</f>
        <v>0</v>
      </c>
    </row>
    <row r="8" spans="2:8">
      <c r="B8" s="2" t="s">
        <v>33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34</v>
      </c>
      <c r="C9" s="9">
        <f>IFERROR(VLOOKUP($B9,'[18]11市町別戸数'!$A:$G,7,FALSE),0)</f>
        <v>232</v>
      </c>
      <c r="D9" s="9">
        <f>IFERROR(VLOOKUP($B9,'[18]11市町別戸数'!$A:$G,3,FALSE),0)</f>
        <v>118</v>
      </c>
      <c r="E9" s="9">
        <f>IFERROR(VLOOKUP($B9,'[18]11市町別戸数'!$A:$G,4,FALSE),0)</f>
        <v>84</v>
      </c>
      <c r="F9" s="9">
        <f>IFERROR(VLOOKUP($B9,'[18]11市町別戸数'!$A:$G,5,FALSE),0)</f>
        <v>0</v>
      </c>
      <c r="G9" s="9">
        <f>IFERROR(VLOOKUP($B9,'[18]11市町別戸数'!$A:$G,6,FALSE),0)</f>
        <v>30</v>
      </c>
      <c r="H9" s="9">
        <f>IFERROR(VLOOKUP($B9,'[18]11市町別マンション戸数'!A:C,3,FALSE),0)</f>
        <v>0</v>
      </c>
    </row>
    <row r="10" spans="2:8">
      <c r="B10" s="2" t="s">
        <v>30</v>
      </c>
      <c r="C10" s="9">
        <f>IFERROR(VLOOKUP($B10,'[18]11市町別戸数'!$A:$G,7,FALSE),0)</f>
        <v>65</v>
      </c>
      <c r="D10" s="9">
        <f>IFERROR(VLOOKUP($B10,'[18]11市町別戸数'!$A:$G,3,FALSE),0)</f>
        <v>43</v>
      </c>
      <c r="E10" s="9">
        <f>IFERROR(VLOOKUP($B10,'[18]11市町別戸数'!$A:$G,4,FALSE),0)</f>
        <v>13</v>
      </c>
      <c r="F10" s="9">
        <f>IFERROR(VLOOKUP($B10,'[18]11市町別戸数'!$A:$G,5,FALSE),0)</f>
        <v>0</v>
      </c>
      <c r="G10" s="9">
        <f>IFERROR(VLOOKUP($B10,'[18]11市町別戸数'!$A:$G,6,FALSE),0)</f>
        <v>9</v>
      </c>
      <c r="H10" s="9">
        <f>IFERROR(VLOOKUP($B10,'[18]11市町別マンション戸数'!A:C,3,FALSE),0)</f>
        <v>0</v>
      </c>
    </row>
    <row r="11" spans="2:8">
      <c r="B11" s="2" t="s">
        <v>63</v>
      </c>
      <c r="C11" s="9">
        <f>IFERROR(VLOOKUP($B11,'[18]11市町別戸数'!$A:$G,7,FALSE),0)</f>
        <v>4</v>
      </c>
      <c r="D11" s="9">
        <f>IFERROR(VLOOKUP($B11,'[18]11市町別戸数'!$A:$G,3,FALSE),0)</f>
        <v>4</v>
      </c>
      <c r="E11" s="9">
        <f>IFERROR(VLOOKUP($B11,'[18]11市町別戸数'!$A:$G,4,FALSE),0)</f>
        <v>0</v>
      </c>
      <c r="F11" s="9">
        <f>IFERROR(VLOOKUP($B11,'[18]11市町別戸数'!$A:$G,5,FALSE),0)</f>
        <v>0</v>
      </c>
      <c r="G11" s="9">
        <f>IFERROR(VLOOKUP($B11,'[18]11市町別戸数'!$A:$G,6,FALSE),0)</f>
        <v>0</v>
      </c>
      <c r="H11" s="9">
        <f>IFERROR(VLOOKUP($B11,'[18]11市町別マンション戸数'!A:C,3,FALSE),0)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8</v>
      </c>
      <c r="C13" s="9">
        <f>IFERROR(VLOOKUP($B13,'[18]11市町別戸数'!$A:$G,7,FALSE),0)</f>
        <v>50</v>
      </c>
      <c r="D13" s="9">
        <f>IFERROR(VLOOKUP($B13,'[18]11市町別戸数'!$A:$G,3,FALSE),0)</f>
        <v>30</v>
      </c>
      <c r="E13" s="9">
        <f>IFERROR(VLOOKUP($B13,'[18]11市町別戸数'!$A:$G,4,FALSE),0)</f>
        <v>8</v>
      </c>
      <c r="F13" s="9">
        <f>IFERROR(VLOOKUP($B13,'[18]11市町別戸数'!$A:$G,5,FALSE),0)</f>
        <v>0</v>
      </c>
      <c r="G13" s="9">
        <f>IFERROR(VLOOKUP($B13,'[18]11市町別戸数'!$A:$G,6,FALSE),0)</f>
        <v>12</v>
      </c>
      <c r="H13" s="9">
        <f>IFERROR(VLOOKUP($B13,'[18]11市町別マンション戸数'!A:C,3,FALSE),0)</f>
        <v>0</v>
      </c>
    </row>
    <row r="14" spans="2:8">
      <c r="B14" s="2" t="s">
        <v>21</v>
      </c>
      <c r="C14" s="9">
        <f>IFERROR(VLOOKUP($B14,'[18]11市町別戸数'!$A:$G,7,FALSE),0)</f>
        <v>4</v>
      </c>
      <c r="D14" s="9">
        <f>IFERROR(VLOOKUP($B14,'[18]11市町別戸数'!$A:$G,3,FALSE),0)</f>
        <v>4</v>
      </c>
      <c r="E14" s="9">
        <f>IFERROR(VLOOKUP($B14,'[18]11市町別戸数'!$A:$G,4,FALSE),0)</f>
        <v>0</v>
      </c>
      <c r="F14" s="9">
        <f>IFERROR(VLOOKUP($B14,'[18]11市町別戸数'!$A:$G,5,FALSE),0)</f>
        <v>0</v>
      </c>
      <c r="G14" s="9">
        <f>IFERROR(VLOOKUP($B14,'[18]11市町別戸数'!$A:$G,6,FALSE),0)</f>
        <v>0</v>
      </c>
      <c r="H14" s="9">
        <f>IFERROR(VLOOKUP($B14,'[18]11市町別マンション戸数'!A:C,3,FALSE),0)</f>
        <v>0</v>
      </c>
    </row>
    <row r="15" spans="2:8">
      <c r="B15" s="2" t="s">
        <v>45</v>
      </c>
      <c r="C15" s="9">
        <f>IFERROR(VLOOKUP($B15,'[18]11市町別戸数'!$A:$G,7,FALSE),0)</f>
        <v>52</v>
      </c>
      <c r="D15" s="9">
        <f>IFERROR(VLOOKUP($B15,'[18]11市町別戸数'!$A:$G,3,FALSE),0)</f>
        <v>25</v>
      </c>
      <c r="E15" s="9">
        <f>IFERROR(VLOOKUP($B15,'[18]11市町別戸数'!$A:$G,4,FALSE),0)</f>
        <v>21</v>
      </c>
      <c r="F15" s="9">
        <f>IFERROR(VLOOKUP($B15,'[18]11市町別戸数'!$A:$G,5,FALSE),0)</f>
        <v>0</v>
      </c>
      <c r="G15" s="9">
        <f>IFERROR(VLOOKUP($B15,'[18]11市町別戸数'!$A:$G,6,FALSE),0)</f>
        <v>6</v>
      </c>
      <c r="H15" s="9">
        <f>IFERROR(VLOOKUP($B15,'[18]11市町別マンション戸数'!A:C,3,FALSE),0)</f>
        <v>0</v>
      </c>
    </row>
    <row r="16" spans="2:8">
      <c r="B16" s="2" t="s">
        <v>48</v>
      </c>
      <c r="C16" s="9">
        <f>IFERROR(VLOOKUP($B16,'[18]11市町別戸数'!$A:$G,7,FALSE),0)</f>
        <v>34</v>
      </c>
      <c r="D16" s="9">
        <f>IFERROR(VLOOKUP($B16,'[18]11市町別戸数'!$A:$G,3,FALSE),0)</f>
        <v>29</v>
      </c>
      <c r="E16" s="9">
        <f>IFERROR(VLOOKUP($B16,'[18]11市町別戸数'!$A:$G,4,FALSE),0)</f>
        <v>0</v>
      </c>
      <c r="F16" s="9">
        <f>IFERROR(VLOOKUP($B16,'[18]11市町別戸数'!$A:$G,5,FALSE),0)</f>
        <v>1</v>
      </c>
      <c r="G16" s="9">
        <f>IFERROR(VLOOKUP($B16,'[18]11市町別戸数'!$A:$G,6,FALSE),0)</f>
        <v>4</v>
      </c>
      <c r="H16" s="9">
        <f>IFERROR(VLOOKUP($B16,'[18]11市町別マンション戸数'!A:C,3,FALSE),0)</f>
        <v>0</v>
      </c>
    </row>
    <row r="17" spans="2:8">
      <c r="B17" s="2" t="s">
        <v>52</v>
      </c>
      <c r="C17" s="9">
        <f>IFERROR(VLOOKUP($B17,'[18]11市町別戸数'!$A:$G,7,FALSE),0)</f>
        <v>15</v>
      </c>
      <c r="D17" s="9">
        <f>IFERROR(VLOOKUP($B17,'[18]11市町別戸数'!$A:$G,3,FALSE),0)</f>
        <v>15</v>
      </c>
      <c r="E17" s="9">
        <f>IFERROR(VLOOKUP($B17,'[18]11市町別戸数'!$A:$G,4,FALSE),0)</f>
        <v>0</v>
      </c>
      <c r="F17" s="9">
        <f>IFERROR(VLOOKUP($B17,'[18]11市町別戸数'!$A:$G,5,FALSE),0)</f>
        <v>0</v>
      </c>
      <c r="G17" s="9">
        <f>IFERROR(VLOOKUP($B17,'[18]11市町別戸数'!$A:$G,6,FALSE),0)</f>
        <v>0</v>
      </c>
      <c r="H17" s="9">
        <f>IFERROR(VLOOKUP($B17,'[18]11市町別マンション戸数'!A:C,3,FALSE),0)</f>
        <v>0</v>
      </c>
    </row>
    <row r="18" spans="2:8">
      <c r="B18" s="2" t="s">
        <v>55</v>
      </c>
      <c r="C18" s="9">
        <f>IFERROR(VLOOKUP($B18,'[18]11市町別戸数'!$A:$G,7,FALSE),0)</f>
        <v>32</v>
      </c>
      <c r="D18" s="9">
        <f>IFERROR(VLOOKUP($B18,'[18]11市町別戸数'!$A:$G,3,FALSE),0)</f>
        <v>18</v>
      </c>
      <c r="E18" s="9">
        <f>IFERROR(VLOOKUP($B18,'[18]11市町別戸数'!$A:$G,4,FALSE),0)</f>
        <v>6</v>
      </c>
      <c r="F18" s="9">
        <f>IFERROR(VLOOKUP($B18,'[18]11市町別戸数'!$A:$G,5,FALSE),0)</f>
        <v>0</v>
      </c>
      <c r="G18" s="9">
        <f>IFERROR(VLOOKUP($B18,'[18]11市町別戸数'!$A:$G,6,FALSE),0)</f>
        <v>8</v>
      </c>
      <c r="H18" s="9">
        <f>IFERROR(VLOOKUP($B18,'[18]11市町別マンション戸数'!A:C,3,FALSE),0)</f>
        <v>0</v>
      </c>
    </row>
    <row r="19" spans="2:8">
      <c r="B19" s="2" t="s">
        <v>12</v>
      </c>
      <c r="C19" s="9">
        <f>IFERROR(VLOOKUP($B19,'[18]11市町別戸数'!$A:$G,7,FALSE),0)</f>
        <v>57</v>
      </c>
      <c r="D19" s="9">
        <f>IFERROR(VLOOKUP($B19,'[18]11市町別戸数'!$A:$G,3,FALSE),0)</f>
        <v>41</v>
      </c>
      <c r="E19" s="9">
        <f>IFERROR(VLOOKUP($B19,'[18]11市町別戸数'!$A:$G,4,FALSE),0)</f>
        <v>0</v>
      </c>
      <c r="F19" s="9">
        <f>IFERROR(VLOOKUP($B19,'[18]11市町別戸数'!$A:$G,5,FALSE),0)</f>
        <v>6</v>
      </c>
      <c r="G19" s="9">
        <f>IFERROR(VLOOKUP($B19,'[18]11市町別戸数'!$A:$G,6,FALSE),0)</f>
        <v>10</v>
      </c>
      <c r="H19" s="9">
        <f>IFERROR(VLOOKUP($B19,'[18]11市町別マンション戸数'!A:C,3,FALSE),0)</f>
        <v>0</v>
      </c>
    </row>
    <row r="20" spans="2:8">
      <c r="B20" s="2" t="s">
        <v>43</v>
      </c>
      <c r="C20" s="9">
        <f>IFERROR(VLOOKUP($B20,'[18]11市町別戸数'!$A:$G,7,FALSE),0)</f>
        <v>36</v>
      </c>
      <c r="D20" s="9">
        <f>IFERROR(VLOOKUP($B20,'[18]11市町別戸数'!$A:$G,3,FALSE),0)</f>
        <v>31</v>
      </c>
      <c r="E20" s="9">
        <f>IFERROR(VLOOKUP($B20,'[18]11市町別戸数'!$A:$G,4,FALSE),0)</f>
        <v>0</v>
      </c>
      <c r="F20" s="9">
        <f>IFERROR(VLOOKUP($B20,'[18]11市町別戸数'!$A:$G,5,FALSE),0)</f>
        <v>0</v>
      </c>
      <c r="G20" s="9">
        <f>IFERROR(VLOOKUP($B20,'[18]11市町別戸数'!$A:$G,6,FALSE),0)</f>
        <v>5</v>
      </c>
      <c r="H20" s="9">
        <f>IFERROR(VLOOKUP($B20,'[18]11市町別マンション戸数'!A:C,3,FALSE),0)</f>
        <v>0</v>
      </c>
    </row>
    <row r="21" spans="2:8">
      <c r="B21" s="2" t="s">
        <v>26</v>
      </c>
      <c r="C21" s="9">
        <f>IFERROR(VLOOKUP($B21,'[18]11市町別戸数'!$A:$G,7,FALSE),0)</f>
        <v>70</v>
      </c>
      <c r="D21" s="9">
        <f>IFERROR(VLOOKUP($B21,'[18]11市町別戸数'!$A:$G,3,FALSE),0)</f>
        <v>26</v>
      </c>
      <c r="E21" s="9">
        <f>IFERROR(VLOOKUP($B21,'[18]11市町別戸数'!$A:$G,4,FALSE),0)</f>
        <v>26</v>
      </c>
      <c r="F21" s="9">
        <f>IFERROR(VLOOKUP($B21,'[18]11市町別戸数'!$A:$G,5,FALSE),0)</f>
        <v>0</v>
      </c>
      <c r="G21" s="9">
        <f>IFERROR(VLOOKUP($B21,'[18]11市町別戸数'!$A:$G,6,FALSE),0)</f>
        <v>18</v>
      </c>
      <c r="H21" s="9">
        <f>IFERROR(VLOOKUP($B21,'[18]11市町別マンション戸数'!A:C,3,FALSE),0)</f>
        <v>0</v>
      </c>
    </row>
    <row r="22" spans="2:8">
      <c r="B22" s="2" t="s">
        <v>0</v>
      </c>
      <c r="C22" s="9">
        <f>IFERROR(VLOOKUP($B22,'[18]11市町別戸数'!$A:$G,7,FALSE),0)</f>
        <v>50</v>
      </c>
      <c r="D22" s="9">
        <f>IFERROR(VLOOKUP($B22,'[18]11市町別戸数'!$A:$G,3,FALSE),0)</f>
        <v>38</v>
      </c>
      <c r="E22" s="9">
        <f>IFERROR(VLOOKUP($B22,'[18]11市町別戸数'!$A:$G,4,FALSE),0)</f>
        <v>6</v>
      </c>
      <c r="F22" s="9">
        <f>IFERROR(VLOOKUP($B22,'[18]11市町別戸数'!$A:$G,5,FALSE),0)</f>
        <v>0</v>
      </c>
      <c r="G22" s="9">
        <f>IFERROR(VLOOKUP($B22,'[18]11市町別戸数'!$A:$G,6,FALSE),0)</f>
        <v>6</v>
      </c>
      <c r="H22" s="9">
        <f>IFERROR(VLOOKUP($B22,'[18]11市町別マンション戸数'!A:C,3,FALSE),0)</f>
        <v>0</v>
      </c>
    </row>
    <row r="23" spans="2:8">
      <c r="B23" s="2" t="s">
        <v>44</v>
      </c>
      <c r="C23" s="9">
        <f>IFERROR(VLOOKUP($B23,'[18]11市町別戸数'!$A:$G,7,FALSE),0)</f>
        <v>46</v>
      </c>
      <c r="D23" s="9">
        <f>IFERROR(VLOOKUP($B23,'[18]11市町別戸数'!$A:$G,3,FALSE),0)</f>
        <v>30</v>
      </c>
      <c r="E23" s="9">
        <f>IFERROR(VLOOKUP($B23,'[18]11市町別戸数'!$A:$G,4,FALSE),0)</f>
        <v>14</v>
      </c>
      <c r="F23" s="9">
        <f>IFERROR(VLOOKUP($B23,'[18]11市町別戸数'!$A:$G,5,FALSE),0)</f>
        <v>0</v>
      </c>
      <c r="G23" s="9">
        <f>IFERROR(VLOOKUP($B23,'[18]11市町別戸数'!$A:$G,6,FALSE),0)</f>
        <v>2</v>
      </c>
      <c r="H23" s="9">
        <f>IFERROR(VLOOKUP($B23,'[18]11市町別マンション戸数'!A:C,3,FALSE),0)</f>
        <v>0</v>
      </c>
    </row>
    <row r="24" spans="2:8">
      <c r="B24" s="2" t="s">
        <v>53</v>
      </c>
      <c r="C24" s="9">
        <f>IFERROR(VLOOKUP($B24,'[18]11市町別戸数'!$A:$G,7,FALSE),0)</f>
        <v>57</v>
      </c>
      <c r="D24" s="9">
        <f>IFERROR(VLOOKUP($B24,'[18]11市町別戸数'!$A:$G,3,FALSE),0)</f>
        <v>22</v>
      </c>
      <c r="E24" s="9">
        <f>IFERROR(VLOOKUP($B24,'[18]11市町別戸数'!$A:$G,4,FALSE),0)</f>
        <v>32</v>
      </c>
      <c r="F24" s="9">
        <f>IFERROR(VLOOKUP($B24,'[18]11市町別戸数'!$A:$G,5,FALSE),0)</f>
        <v>0</v>
      </c>
      <c r="G24" s="9">
        <f>IFERROR(VLOOKUP($B24,'[18]11市町別戸数'!$A:$G,6,FALSE),0)</f>
        <v>3</v>
      </c>
      <c r="H24" s="9">
        <f>IFERROR(VLOOKUP($B24,'[18]11市町別マンション戸数'!A:C,3,FALSE),0)</f>
        <v>0</v>
      </c>
    </row>
    <row r="25" spans="2:8">
      <c r="B25" s="2" t="s">
        <v>20</v>
      </c>
      <c r="C25" s="9">
        <f>IFERROR(VLOOKUP($B25,'[18]11市町別戸数'!$A:$G,7,FALSE),0)</f>
        <v>26</v>
      </c>
      <c r="D25" s="9">
        <f>IFERROR(VLOOKUP($B25,'[18]11市町別戸数'!$A:$G,3,FALSE),0)</f>
        <v>13</v>
      </c>
      <c r="E25" s="9">
        <f>IFERROR(VLOOKUP($B25,'[18]11市町別戸数'!$A:$G,4,FALSE),0)</f>
        <v>10</v>
      </c>
      <c r="F25" s="9">
        <f>IFERROR(VLOOKUP($B25,'[18]11市町別戸数'!$A:$G,5,FALSE),0)</f>
        <v>0</v>
      </c>
      <c r="G25" s="9">
        <f>IFERROR(VLOOKUP($B25,'[18]11市町別戸数'!$A:$G,6,FALSE),0)</f>
        <v>3</v>
      </c>
      <c r="H25" s="9">
        <f>IFERROR(VLOOKUP($B25,'[18]11市町別マンション戸数'!A:C,3,FALSE),0)</f>
        <v>0</v>
      </c>
    </row>
    <row r="26" spans="2:8">
      <c r="B26" s="2" t="s">
        <v>51</v>
      </c>
      <c r="C26" s="9">
        <f>IFERROR(VLOOKUP($B26,'[18]11市町別戸数'!$A:$G,7,FALSE),0)</f>
        <v>5</v>
      </c>
      <c r="D26" s="9">
        <f>IFERROR(VLOOKUP($B26,'[18]11市町別戸数'!$A:$G,3,FALSE),0)</f>
        <v>5</v>
      </c>
      <c r="E26" s="9">
        <f>IFERROR(VLOOKUP($B26,'[18]11市町別戸数'!$A:$G,4,FALSE),0)</f>
        <v>0</v>
      </c>
      <c r="F26" s="9">
        <f>IFERROR(VLOOKUP($B26,'[18]11市町別戸数'!$A:$G,5,FALSE),0)</f>
        <v>0</v>
      </c>
      <c r="G26" s="9">
        <f>IFERROR(VLOOKUP($B26,'[18]11市町別戸数'!$A:$G,6,FALSE),0)</f>
        <v>0</v>
      </c>
      <c r="H26" s="9">
        <f>IFERROR(VLOOKUP($B26,'[18]11市町別マンション戸数'!A:C,3,FALSE),0)</f>
        <v>0</v>
      </c>
    </row>
    <row r="27" spans="2:8">
      <c r="B27" s="2" t="s">
        <v>35</v>
      </c>
      <c r="C27" s="9">
        <f>IFERROR(VLOOKUP($B27,'[18]11市町別戸数'!$A:$G,7,FALSE),0)</f>
        <v>14</v>
      </c>
      <c r="D27" s="9">
        <f>IFERROR(VLOOKUP($B27,'[18]11市町別戸数'!$A:$G,3,FALSE),0)</f>
        <v>14</v>
      </c>
      <c r="E27" s="9">
        <f>IFERROR(VLOOKUP($B27,'[18]11市町別戸数'!$A:$G,4,FALSE),0)</f>
        <v>0</v>
      </c>
      <c r="F27" s="9">
        <f>IFERROR(VLOOKUP($B27,'[18]11市町別戸数'!$A:$G,5,FALSE),0)</f>
        <v>0</v>
      </c>
      <c r="G27" s="9">
        <f>IFERROR(VLOOKUP($B27,'[18]11市町別戸数'!$A:$G,6,FALSE),0)</f>
        <v>0</v>
      </c>
      <c r="H27" s="9">
        <f>IFERROR(VLOOKUP($B27,'[18]11市町別マンション戸数'!A:C,3,FALSE),0)</f>
        <v>0</v>
      </c>
    </row>
    <row r="28" spans="2:8">
      <c r="B28" s="2" t="s">
        <v>3</v>
      </c>
      <c r="C28" s="9">
        <f>IFERROR(VLOOKUP($B28,'[18]11市町別戸数'!$A:$G,7,FALSE),0)</f>
        <v>25</v>
      </c>
      <c r="D28" s="9">
        <f>IFERROR(VLOOKUP($B28,'[18]11市町別戸数'!$A:$G,3,FALSE),0)</f>
        <v>9</v>
      </c>
      <c r="E28" s="9">
        <f>IFERROR(VLOOKUP($B28,'[18]11市町別戸数'!$A:$G,4,FALSE),0)</f>
        <v>12</v>
      </c>
      <c r="F28" s="9">
        <f>IFERROR(VLOOKUP($B28,'[18]11市町別戸数'!$A:$G,5,FALSE),0)</f>
        <v>0</v>
      </c>
      <c r="G28" s="9">
        <f>IFERROR(VLOOKUP($B28,'[18]11市町別戸数'!$A:$G,6,FALSE),0)</f>
        <v>4</v>
      </c>
      <c r="H28" s="9">
        <f>IFERROR(VLOOKUP($B28,'[18]11市町別マンション戸数'!A:C,3,FALSE),0)</f>
        <v>0</v>
      </c>
    </row>
    <row r="29" spans="2:8">
      <c r="B29" s="2" t="s">
        <v>50</v>
      </c>
      <c r="C29" s="9">
        <f>IFERROR(VLOOKUP($B29,'[18]11市町別戸数'!$A:$G,7,FALSE),0)</f>
        <v>9</v>
      </c>
      <c r="D29" s="9">
        <f>IFERROR(VLOOKUP($B29,'[18]11市町別戸数'!$A:$G,3,FALSE),0)</f>
        <v>7</v>
      </c>
      <c r="E29" s="9">
        <f>IFERROR(VLOOKUP($B29,'[18]11市町別戸数'!$A:$G,4,FALSE),0)</f>
        <v>0</v>
      </c>
      <c r="F29" s="9">
        <f>IFERROR(VLOOKUP($B29,'[18]11市町別戸数'!$A:$G,5,FALSE),0)</f>
        <v>0</v>
      </c>
      <c r="G29" s="9">
        <f>IFERROR(VLOOKUP($B29,'[18]11市町別戸数'!$A:$G,6,FALSE),0)</f>
        <v>2</v>
      </c>
      <c r="H29" s="9">
        <f>IFERROR(VLOOKUP($B29,'[18]11市町別マンション戸数'!A:C,3,FALSE),0)</f>
        <v>0</v>
      </c>
    </row>
    <row r="30" spans="2:8">
      <c r="B30" s="2" t="s">
        <v>28</v>
      </c>
      <c r="C30" s="9">
        <f>IFERROR(VLOOKUP($B30,'[18]11市町別戸数'!$A:$G,7,FALSE),0)</f>
        <v>3</v>
      </c>
      <c r="D30" s="9">
        <f>IFERROR(VLOOKUP($B30,'[18]11市町別戸数'!$A:$G,3,FALSE),0)</f>
        <v>3</v>
      </c>
      <c r="E30" s="9">
        <f>IFERROR(VLOOKUP($B30,'[18]11市町別戸数'!$A:$G,4,FALSE),0)</f>
        <v>0</v>
      </c>
      <c r="F30" s="9">
        <f>IFERROR(VLOOKUP($B30,'[18]11市町別戸数'!$A:$G,5,FALSE),0)</f>
        <v>0</v>
      </c>
      <c r="G30" s="9">
        <f>IFERROR(VLOOKUP($B30,'[18]11市町別戸数'!$A:$G,6,FALSE),0)</f>
        <v>0</v>
      </c>
      <c r="H30" s="9">
        <f>IFERROR(VLOOKUP($B30,'[18]11市町別マンション戸数'!A:C,3,FALSE),0)</f>
        <v>0</v>
      </c>
    </row>
    <row r="31" spans="2:8">
      <c r="B31" s="2" t="s">
        <v>25</v>
      </c>
      <c r="C31" s="9">
        <f>IFERROR(VLOOKUP($B31,'[18]11市町別戸数'!$A:$G,7,FALSE),0)</f>
        <v>18</v>
      </c>
      <c r="D31" s="9">
        <f>IFERROR(VLOOKUP($B31,'[18]11市町別戸数'!$A:$G,3,FALSE),0)</f>
        <v>10</v>
      </c>
      <c r="E31" s="9">
        <f>IFERROR(VLOOKUP($B31,'[18]11市町別戸数'!$A:$G,4,FALSE),0)</f>
        <v>8</v>
      </c>
      <c r="F31" s="9">
        <f>IFERROR(VLOOKUP($B31,'[18]11市町別戸数'!$A:$G,5,FALSE),0)</f>
        <v>0</v>
      </c>
      <c r="G31" s="9">
        <f>IFERROR(VLOOKUP($B31,'[18]11市町別戸数'!$A:$G,6,FALSE),0)</f>
        <v>0</v>
      </c>
      <c r="H31" s="9">
        <f>IFERROR(VLOOKUP($B31,'[18]11市町別マンション戸数'!A:C,3,FALSE),0)</f>
        <v>0</v>
      </c>
    </row>
    <row r="32" spans="2:8">
      <c r="B32" s="2" t="s">
        <v>16</v>
      </c>
      <c r="C32" s="9">
        <f>IFERROR(VLOOKUP($B32,'[18]11市町別戸数'!$A:$G,7,FALSE),0)</f>
        <v>14</v>
      </c>
      <c r="D32" s="9">
        <f>IFERROR(VLOOKUP($B32,'[18]11市町別戸数'!$A:$G,3,FALSE),0)</f>
        <v>10</v>
      </c>
      <c r="E32" s="9">
        <f>IFERROR(VLOOKUP($B32,'[18]11市町別戸数'!$A:$G,4,FALSE),0)</f>
        <v>0</v>
      </c>
      <c r="F32" s="9">
        <f>IFERROR(VLOOKUP($B32,'[18]11市町別戸数'!$A:$G,5,FALSE),0)</f>
        <v>0</v>
      </c>
      <c r="G32" s="9">
        <f>IFERROR(VLOOKUP($B32,'[18]11市町別戸数'!$A:$G,6,FALSE),0)</f>
        <v>4</v>
      </c>
      <c r="H32" s="9">
        <f>IFERROR(VLOOKUP($B32,'[18]11市町別マンション戸数'!A:C,3,FALSE),0)</f>
        <v>0</v>
      </c>
    </row>
    <row r="33" spans="2:8">
      <c r="B33" s="2" t="s">
        <v>23</v>
      </c>
      <c r="C33" s="9">
        <f>IFERROR(VLOOKUP($B33,'[18]11市町別戸数'!$A:$G,7,FALSE),0)</f>
        <v>11</v>
      </c>
      <c r="D33" s="9">
        <f>IFERROR(VLOOKUP($B33,'[18]11市町別戸数'!$A:$G,3,FALSE),0)</f>
        <v>8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3</v>
      </c>
      <c r="H33" s="9">
        <f>IFERROR(VLOOKUP($B33,'[18]11市町別マンション戸数'!A:C,3,FALSE),0)</f>
        <v>0</v>
      </c>
    </row>
    <row r="34" spans="2:8">
      <c r="B34" s="2" t="s">
        <v>15</v>
      </c>
      <c r="C34" s="9">
        <f>IFERROR(VLOOKUP($B34,'[18]11市町別戸数'!$A:$G,7,FALSE),0)</f>
        <v>0</v>
      </c>
      <c r="D34" s="9">
        <f>IFERROR(VLOOKUP($B34,'[18]11市町別戸数'!$A:$G,3,FALSE),0)</f>
        <v>0</v>
      </c>
      <c r="E34" s="9">
        <f>IFERROR(VLOOKUP($B34,'[18]11市町別戸数'!$A:$G,4,FALSE),0)</f>
        <v>0</v>
      </c>
      <c r="F34" s="9">
        <f>IFERROR(VLOOKUP($B34,'[18]11市町別戸数'!$A:$G,5,FALSE),0)</f>
        <v>0</v>
      </c>
      <c r="G34" s="9">
        <f>IFERROR(VLOOKUP($B34,'[18]11市町別戸数'!$A:$G,6,FALSE),0)</f>
        <v>0</v>
      </c>
      <c r="H34" s="9">
        <f>IFERROR(VLOOKUP($B34,'[18]11市町別マンション戸数'!A:C,3,FALSE),0)</f>
        <v>0</v>
      </c>
    </row>
    <row r="35" spans="2:8">
      <c r="B35" s="3" t="s">
        <v>60</v>
      </c>
      <c r="C35" s="9">
        <f>IFERROR(VLOOKUP($B35,'[18]11市町別戸数'!$A:$G,7,FALSE),0)</f>
        <v>2</v>
      </c>
      <c r="D35" s="9">
        <f>IFERROR(VLOOKUP($B35,'[18]11市町別戸数'!$A:$G,3,FALSE),0)</f>
        <v>2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0</v>
      </c>
      <c r="H35" s="9">
        <f>IFERROR(VLOOKUP($B35,'[18]11市町別マンション戸数'!A:C,3,FALSE),0)</f>
        <v>0</v>
      </c>
    </row>
    <row r="36" spans="2:8">
      <c r="B36" s="2" t="s">
        <v>56</v>
      </c>
      <c r="C36" s="9">
        <f>IFERROR(VLOOKUP($B36,'[18]11市町別戸数'!$A:$G,7,FALSE),0)</f>
        <v>1</v>
      </c>
      <c r="D36" s="9">
        <f>IFERROR(VLOOKUP($B36,'[18]11市町別戸数'!$A:$G,3,FALSE),0)</f>
        <v>1</v>
      </c>
      <c r="E36" s="9">
        <f>IFERROR(VLOOKUP($B36,'[18]11市町別戸数'!$A:$G,4,FALSE),0)</f>
        <v>0</v>
      </c>
      <c r="F36" s="9">
        <f>IFERROR(VLOOKUP($B36,'[18]11市町別戸数'!$A:$G,5,FALSE),0)</f>
        <v>0</v>
      </c>
      <c r="G36" s="9">
        <f>IFERROR(VLOOKUP($B36,'[18]11市町別戸数'!$A:$G,6,FALSE),0)</f>
        <v>0</v>
      </c>
      <c r="H36" s="9">
        <f>IFERROR(VLOOKUP($B36,'[18]11市町別マンション戸数'!A:C,3,FALSE),0)</f>
        <v>0</v>
      </c>
    </row>
    <row r="37" spans="2:8">
      <c r="B37" s="2" t="s">
        <v>13</v>
      </c>
      <c r="C37" s="9">
        <f>IFERROR(VLOOKUP($B37,'[18]11市町別戸数'!$A:$G,7,FALSE),0)</f>
        <v>0</v>
      </c>
      <c r="D37" s="9">
        <f>IFERROR(VLOOKUP($B37,'[18]11市町別戸数'!$A:$G,3,FALSE),0)</f>
        <v>0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2:8">
      <c r="B38" s="3" t="s">
        <v>27</v>
      </c>
      <c r="C38" s="9">
        <f>IFERROR(VLOOKUP($B38,'[18]11市町別戸数'!$A:$G,7,FALSE),0)</f>
        <v>0</v>
      </c>
      <c r="D38" s="9">
        <f>IFERROR(VLOOKUP($B38,'[18]11市町別戸数'!$A:$G,3,FALSE),0)</f>
        <v>0</v>
      </c>
      <c r="E38" s="9">
        <f>IFERROR(VLOOKUP($B38,'[18]11市町別戸数'!$A:$G,4,FALSE),0)</f>
        <v>0</v>
      </c>
      <c r="F38" s="9">
        <f>IFERROR(VLOOKUP($B38,'[18]11市町別戸数'!$A:$G,5,FALSE),0)</f>
        <v>0</v>
      </c>
      <c r="G38" s="9">
        <f>IFERROR(VLOOKUP($B38,'[18]11市町別戸数'!$A:$G,6,FALSE),0)</f>
        <v>0</v>
      </c>
      <c r="H38" s="9">
        <f>IFERROR(VLOOKUP($B38,'[18]11市町別マンション戸数'!A:C,3,FALSE),0)</f>
        <v>0</v>
      </c>
    </row>
    <row r="39" spans="2:8">
      <c r="B39" s="2" t="s">
        <v>24</v>
      </c>
      <c r="C39" s="9">
        <f>IFERROR(VLOOKUP($B39,'[18]11市町別戸数'!$A:$G,7,FALSE),0)</f>
        <v>10</v>
      </c>
      <c r="D39" s="9">
        <f>IFERROR(VLOOKUP($B39,'[18]11市町別戸数'!$A:$G,3,FALSE),0)</f>
        <v>8</v>
      </c>
      <c r="E39" s="9">
        <f>IFERROR(VLOOKUP($B39,'[18]11市町別戸数'!$A:$G,4,FALSE),0)</f>
        <v>0</v>
      </c>
      <c r="F39" s="9">
        <f>IFERROR(VLOOKUP($B39,'[18]11市町別戸数'!$A:$G,5,FALSE),0)</f>
        <v>0</v>
      </c>
      <c r="G39" s="9">
        <f>IFERROR(VLOOKUP($B39,'[18]11市町別戸数'!$A:$G,6,FALSE),0)</f>
        <v>2</v>
      </c>
      <c r="H39" s="9">
        <f>IFERROR(VLOOKUP($B39,'[18]11市町別マンション戸数'!A:C,3,FALSE),0)</f>
        <v>0</v>
      </c>
    </row>
    <row r="40" spans="2:8">
      <c r="B40" s="2" t="s">
        <v>49</v>
      </c>
      <c r="C40" s="9">
        <f>IFERROR(VLOOKUP($B40,'[18]11市町別戸数'!$A:$G,7,FALSE),0)</f>
        <v>15</v>
      </c>
      <c r="D40" s="9">
        <f>IFERROR(VLOOKUP($B40,'[18]11市町別戸数'!$A:$G,3,FALSE),0)</f>
        <v>9</v>
      </c>
      <c r="E40" s="9">
        <f>IFERROR(VLOOKUP($B40,'[18]11市町別戸数'!$A:$G,4,FALSE),0)</f>
        <v>0</v>
      </c>
      <c r="F40" s="9">
        <f>IFERROR(VLOOKUP($B40,'[18]11市町別戸数'!$A:$G,5,FALSE),0)</f>
        <v>0</v>
      </c>
      <c r="G40" s="9">
        <f>IFERROR(VLOOKUP($B40,'[18]11市町別戸数'!$A:$G,6,FALSE),0)</f>
        <v>6</v>
      </c>
      <c r="H40" s="9">
        <f>IFERROR(VLOOKUP($B40,'[18]11市町別マンション戸数'!A:C,3,FALSE),0)</f>
        <v>0</v>
      </c>
    </row>
    <row r="41" spans="2:8">
      <c r="B41" s="2" t="s">
        <v>14</v>
      </c>
      <c r="C41" s="9">
        <f>IFERROR(VLOOKUP($B41,'[18]11市町別戸数'!$A:$G,7,FALSE),0)</f>
        <v>20</v>
      </c>
      <c r="D41" s="9">
        <f>IFERROR(VLOOKUP($B41,'[18]11市町別戸数'!$A:$G,3,FALSE),0)</f>
        <v>8</v>
      </c>
      <c r="E41" s="9">
        <f>IFERROR(VLOOKUP($B41,'[18]11市町別戸数'!$A:$G,4,FALSE),0)</f>
        <v>12</v>
      </c>
      <c r="F41" s="9">
        <f>IFERROR(VLOOKUP($B41,'[18]11市町別戸数'!$A:$G,5,FALSE),0)</f>
        <v>0</v>
      </c>
      <c r="G41" s="9">
        <f>IFERROR(VLOOKUP($B41,'[18]11市町別戸数'!$A:$G,6,FALSE),0)</f>
        <v>0</v>
      </c>
      <c r="H41" s="9">
        <f>IFERROR(VLOOKUP($B41,'[18]11市町別マンション戸数'!A:C,3,FALSE),0)</f>
        <v>0</v>
      </c>
    </row>
    <row r="42" spans="2:8">
      <c r="B42" s="2" t="s">
        <v>1</v>
      </c>
      <c r="C42" s="9">
        <f>IFERROR(VLOOKUP($B42,'[18]11市町別戸数'!$A:$G,7,FALSE),0)</f>
        <v>13</v>
      </c>
      <c r="D42" s="9">
        <f>IFERROR(VLOOKUP($B42,'[18]11市町別戸数'!$A:$G,3,FALSE),0)</f>
        <v>4</v>
      </c>
      <c r="E42" s="9">
        <f>IFERROR(VLOOKUP($B42,'[18]11市町別戸数'!$A:$G,4,FALSE),0)</f>
        <v>9</v>
      </c>
      <c r="F42" s="9">
        <f>IFERROR(VLOOKUP($B42,'[18]11市町別戸数'!$A:$G,5,FALSE),0)</f>
        <v>0</v>
      </c>
      <c r="G42" s="9">
        <f>IFERROR(VLOOKUP($B42,'[18]11市町別戸数'!$A:$G,6,FALSE),0)</f>
        <v>0</v>
      </c>
      <c r="H42" s="9">
        <f>IFERROR(VLOOKUP($B42,'[18]11市町別マンション戸数'!A:C,3,FALSE),0)</f>
        <v>0</v>
      </c>
    </row>
    <row r="43" spans="2:8">
      <c r="B43" s="2" t="s">
        <v>46</v>
      </c>
      <c r="C43" s="9">
        <f>IFERROR(VLOOKUP($B43,'[18]11市町別戸数'!$A:$G,7,FALSE),0)</f>
        <v>9</v>
      </c>
      <c r="D43" s="9">
        <f>IFERROR(VLOOKUP($B43,'[18]11市町別戸数'!$A:$G,3,FALSE),0)</f>
        <v>9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2:8">
      <c r="B44" s="2" t="s">
        <v>4</v>
      </c>
      <c r="C44" s="9">
        <f>IFERROR(VLOOKUP($B44,'[18]11市町別戸数'!$A:$G,7,FALSE),0)</f>
        <v>0</v>
      </c>
      <c r="D44" s="9">
        <f>IFERROR(VLOOKUP($B44,'[18]11市町別戸数'!$A:$G,3,FALSE),0)</f>
        <v>0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0</v>
      </c>
      <c r="H44" s="9">
        <f>IFERROR(VLOOKUP($B44,'[18]11市町別マンション戸数'!A:C,3,FALSE),0)</f>
        <v>0</v>
      </c>
    </row>
    <row r="45" spans="2:8">
      <c r="B45" s="4" t="s">
        <v>59</v>
      </c>
      <c r="C45" s="9">
        <f>IFERROR(VLOOKUP($B45,'[18]11市町別戸数'!$A:$G,7,FALSE),0)</f>
        <v>3</v>
      </c>
      <c r="D45" s="9">
        <f>IFERROR(VLOOKUP($B45,'[18]11市町別戸数'!$A:$G,3,FALSE),0)</f>
        <v>3</v>
      </c>
      <c r="E45" s="9">
        <f>IFERROR(VLOOKUP($B45,'[18]11市町別戸数'!$A:$G,4,FALSE),0)</f>
        <v>0</v>
      </c>
      <c r="F45" s="9">
        <f>IFERROR(VLOOKUP($B45,'[18]11市町別戸数'!$A:$G,5,FALSE),0)</f>
        <v>0</v>
      </c>
      <c r="G45" s="9">
        <f>IFERROR(VLOOKUP($B45,'[18]11市町別戸数'!$A:$G,6,FALSE),0)</f>
        <v>0</v>
      </c>
      <c r="H45" s="9">
        <f>IFERROR(VLOOKUP($B45,'[18]11市町別マンション戸数'!A:C,3,FALSE),0)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22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IFERROR(VLOOKUP($B5,'[28]11市町別戸数'!$A:$G,7,FALSE),0)</f>
        <v>93</v>
      </c>
      <c r="D5" s="9">
        <f>IFERROR(VLOOKUP($B5,'[28]11市町別戸数'!$A:$G,3,FALSE),0)</f>
        <v>48</v>
      </c>
      <c r="E5" s="9">
        <f>IFERROR(VLOOKUP($B5,'[28]11市町別戸数'!$A:$G,4,FALSE),0)</f>
        <v>26</v>
      </c>
      <c r="F5" s="9">
        <f>IFERROR(VLOOKUP($B5,'[28]11市町別戸数'!$A:$G,5,FALSE),0)</f>
        <v>0</v>
      </c>
      <c r="G5" s="9">
        <f>IFERROR(VLOOKUP($B5,'[28]11市町別戸数'!$A:$G,6,FALSE),0)</f>
        <v>19</v>
      </c>
      <c r="H5" s="9">
        <f>IFERROR(VLOOKUP($B5,'[28]11市町別マンション戸数'!A:C,3,FALSE),0)</f>
        <v>0</v>
      </c>
    </row>
    <row r="6" spans="2:8">
      <c r="B6" s="2" t="s">
        <v>11</v>
      </c>
      <c r="C6" s="9">
        <f>IFERROR(VLOOKUP($B6,'[28]11市町別戸数'!$A:$G,7,FALSE),0)</f>
        <v>76</v>
      </c>
      <c r="D6" s="9">
        <f>IFERROR(VLOOKUP($B6,'[28]11市町別戸数'!$A:$G,3,FALSE),0)</f>
        <v>33</v>
      </c>
      <c r="E6" s="9">
        <f>IFERROR(VLOOKUP($B6,'[28]11市町別戸数'!$A:$G,4,FALSE),0)</f>
        <v>23</v>
      </c>
      <c r="F6" s="9">
        <f>IFERROR(VLOOKUP($B6,'[28]11市町別戸数'!$A:$G,5,FALSE),0)</f>
        <v>0</v>
      </c>
      <c r="G6" s="9">
        <f>IFERROR(VLOOKUP($B6,'[28]11市町別戸数'!$A:$G,6,FALSE),0)</f>
        <v>20</v>
      </c>
      <c r="H6" s="9">
        <f>IFERROR(VLOOKUP($B6,'[28]11市町別マンション戸数'!A:C,3,FALSE),0)</f>
        <v>0</v>
      </c>
    </row>
    <row r="7" spans="2:8">
      <c r="B7" s="2" t="s">
        <v>9</v>
      </c>
      <c r="C7" s="9">
        <f>IFERROR(VLOOKUP($B7,'[28]11市町別戸数'!$A:$G,7,FALSE),0)</f>
        <v>102</v>
      </c>
      <c r="D7" s="9">
        <f>IFERROR(VLOOKUP($B7,'[28]11市町別戸数'!$A:$G,3,FALSE),0)</f>
        <v>44</v>
      </c>
      <c r="E7" s="9">
        <f>IFERROR(VLOOKUP($B7,'[28]11市町別戸数'!$A:$G,4,FALSE),0)</f>
        <v>30</v>
      </c>
      <c r="F7" s="9">
        <f>IFERROR(VLOOKUP($B7,'[28]11市町別戸数'!$A:$G,5,FALSE),0)</f>
        <v>0</v>
      </c>
      <c r="G7" s="9">
        <f>IFERROR(VLOOKUP($B7,'[28]11市町別戸数'!$A:$G,6,FALSE),0)</f>
        <v>28</v>
      </c>
      <c r="H7" s="9">
        <f>IFERROR(VLOOKUP($B7,'[28]11市町別マンション戸数'!A:C,3,FALSE),0)</f>
        <v>0</v>
      </c>
    </row>
    <row r="8" spans="2:8">
      <c r="B8" s="2" t="s">
        <v>33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34</v>
      </c>
      <c r="C9" s="9">
        <f>IFERROR(VLOOKUP($B9,'[28]11市町別戸数'!$A:$G,7,FALSE),0)</f>
        <v>299</v>
      </c>
      <c r="D9" s="9">
        <f>IFERROR(VLOOKUP($B9,'[28]11市町別戸数'!$A:$G,3,FALSE),0)</f>
        <v>134</v>
      </c>
      <c r="E9" s="9">
        <f>IFERROR(VLOOKUP($B9,'[28]11市町別戸数'!$A:$G,4,FALSE),0)</f>
        <v>101</v>
      </c>
      <c r="F9" s="9">
        <f>IFERROR(VLOOKUP($B9,'[28]11市町別戸数'!$A:$G,5,FALSE),0)</f>
        <v>1</v>
      </c>
      <c r="G9" s="9">
        <f>IFERROR(VLOOKUP($B9,'[28]11市町別戸数'!$A:$G,6,FALSE),0)</f>
        <v>63</v>
      </c>
      <c r="H9" s="9">
        <f>IFERROR(VLOOKUP($B9,'[28]11市町別マンション戸数'!A:C,3,FALSE),0)</f>
        <v>12</v>
      </c>
    </row>
    <row r="10" spans="2:8">
      <c r="B10" s="2" t="s">
        <v>30</v>
      </c>
      <c r="C10" s="9">
        <f>IFERROR(VLOOKUP($B10,'[28]11市町別戸数'!$A:$G,7,FALSE),0)</f>
        <v>61</v>
      </c>
      <c r="D10" s="9">
        <f>IFERROR(VLOOKUP($B10,'[28]11市町別戸数'!$A:$G,3,FALSE),0)</f>
        <v>39</v>
      </c>
      <c r="E10" s="9">
        <f>IFERROR(VLOOKUP($B10,'[28]11市町別戸数'!$A:$G,4,FALSE),0)</f>
        <v>0</v>
      </c>
      <c r="F10" s="9">
        <f>IFERROR(VLOOKUP($B10,'[28]11市町別戸数'!$A:$G,5,FALSE),0)</f>
        <v>0</v>
      </c>
      <c r="G10" s="9">
        <f>IFERROR(VLOOKUP($B10,'[28]11市町別戸数'!$A:$G,6,FALSE),0)</f>
        <v>22</v>
      </c>
      <c r="H10" s="9">
        <f>IFERROR(VLOOKUP($B10,'[28]11市町別マンション戸数'!A:C,3,FALSE),0)</f>
        <v>12</v>
      </c>
    </row>
    <row r="11" spans="2:8">
      <c r="B11" s="2" t="s">
        <v>63</v>
      </c>
      <c r="C11" s="9">
        <f>IFERROR(VLOOKUP($B11,'[28]11市町別戸数'!$A:$G,7,FALSE),0)</f>
        <v>6</v>
      </c>
      <c r="D11" s="9">
        <f>IFERROR(VLOOKUP($B11,'[28]11市町別戸数'!$A:$G,3,FALSE),0)</f>
        <v>2</v>
      </c>
      <c r="E11" s="9">
        <f>IFERROR(VLOOKUP($B11,'[28]11市町別戸数'!$A:$G,4,FALSE),0)</f>
        <v>4</v>
      </c>
      <c r="F11" s="9">
        <f>IFERROR(VLOOKUP($B11,'[28]11市町別戸数'!$A:$G,5,FALSE),0)</f>
        <v>0</v>
      </c>
      <c r="G11" s="9">
        <f>IFERROR(VLOOKUP($B11,'[28]11市町別戸数'!$A:$G,6,FALSE),0)</f>
        <v>0</v>
      </c>
      <c r="H11" s="9">
        <f>IFERROR(VLOOKUP($B11,'[28]11市町別マンション戸数'!A:C,3,FALSE),0)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8</v>
      </c>
      <c r="C13" s="9">
        <f>IFERROR(VLOOKUP($B13,'[28]11市町別戸数'!$A:$G,7,FALSE),0)</f>
        <v>243</v>
      </c>
      <c r="D13" s="9">
        <f>IFERROR(VLOOKUP($B13,'[28]11市町別戸数'!$A:$G,3,FALSE),0)</f>
        <v>32</v>
      </c>
      <c r="E13" s="9">
        <f>IFERROR(VLOOKUP($B13,'[28]11市町別戸数'!$A:$G,4,FALSE),0)</f>
        <v>185</v>
      </c>
      <c r="F13" s="9">
        <f>IFERROR(VLOOKUP($B13,'[28]11市町別戸数'!$A:$G,5,FALSE),0)</f>
        <v>1</v>
      </c>
      <c r="G13" s="9">
        <f>IFERROR(VLOOKUP($B13,'[28]11市町別戸数'!$A:$G,6,FALSE),0)</f>
        <v>25</v>
      </c>
      <c r="H13" s="9">
        <f>IFERROR(VLOOKUP($B13,'[28]11市町別マンション戸数'!A:C,3,FALSE),0)</f>
        <v>0</v>
      </c>
    </row>
    <row r="14" spans="2:8">
      <c r="B14" s="2" t="s">
        <v>21</v>
      </c>
      <c r="C14" s="9">
        <f>IFERROR(VLOOKUP($B14,'[28]11市町別戸数'!$A:$G,7,FALSE),0)</f>
        <v>65</v>
      </c>
      <c r="D14" s="9">
        <f>IFERROR(VLOOKUP($B14,'[28]11市町別戸数'!$A:$G,3,FALSE),0)</f>
        <v>5</v>
      </c>
      <c r="E14" s="9">
        <f>IFERROR(VLOOKUP($B14,'[28]11市町別戸数'!$A:$G,4,FALSE),0)</f>
        <v>60</v>
      </c>
      <c r="F14" s="9">
        <f>IFERROR(VLOOKUP($B14,'[28]11市町別戸数'!$A:$G,5,FALSE),0)</f>
        <v>0</v>
      </c>
      <c r="G14" s="9">
        <f>IFERROR(VLOOKUP($B14,'[28]11市町別戸数'!$A:$G,6,FALSE),0)</f>
        <v>0</v>
      </c>
      <c r="H14" s="9">
        <f>IFERROR(VLOOKUP($B14,'[28]11市町別マンション戸数'!A:C,3,FALSE),0)</f>
        <v>0</v>
      </c>
    </row>
    <row r="15" spans="2:8">
      <c r="B15" s="2" t="s">
        <v>45</v>
      </c>
      <c r="C15" s="9">
        <f>IFERROR(VLOOKUP($B15,'[28]11市町別戸数'!$A:$G,7,FALSE),0)</f>
        <v>41</v>
      </c>
      <c r="D15" s="9">
        <f>IFERROR(VLOOKUP($B15,'[28]11市町別戸数'!$A:$G,3,FALSE),0)</f>
        <v>28</v>
      </c>
      <c r="E15" s="9">
        <f>IFERROR(VLOOKUP($B15,'[28]11市町別戸数'!$A:$G,4,FALSE),0)</f>
        <v>13</v>
      </c>
      <c r="F15" s="9">
        <f>IFERROR(VLOOKUP($B15,'[28]11市町別戸数'!$A:$G,5,FALSE),0)</f>
        <v>0</v>
      </c>
      <c r="G15" s="9">
        <f>IFERROR(VLOOKUP($B15,'[28]11市町別戸数'!$A:$G,6,FALSE),0)</f>
        <v>0</v>
      </c>
      <c r="H15" s="9">
        <f>IFERROR(VLOOKUP($B15,'[28]11市町別マンション戸数'!A:C,3,FALSE),0)</f>
        <v>0</v>
      </c>
    </row>
    <row r="16" spans="2:8">
      <c r="B16" s="2" t="s">
        <v>48</v>
      </c>
      <c r="C16" s="9">
        <f>IFERROR(VLOOKUP($B16,'[28]11市町別戸数'!$A:$G,7,FALSE),0)</f>
        <v>34</v>
      </c>
      <c r="D16" s="9">
        <f>IFERROR(VLOOKUP($B16,'[28]11市町別戸数'!$A:$G,3,FALSE),0)</f>
        <v>23</v>
      </c>
      <c r="E16" s="9">
        <f>IFERROR(VLOOKUP($B16,'[28]11市町別戸数'!$A:$G,4,FALSE),0)</f>
        <v>8</v>
      </c>
      <c r="F16" s="9">
        <f>IFERROR(VLOOKUP($B16,'[28]11市町別戸数'!$A:$G,5,FALSE),0)</f>
        <v>0</v>
      </c>
      <c r="G16" s="9">
        <f>IFERROR(VLOOKUP($B16,'[28]11市町別戸数'!$A:$G,6,FALSE),0)</f>
        <v>3</v>
      </c>
      <c r="H16" s="9">
        <f>IFERROR(VLOOKUP($B16,'[28]11市町別マンション戸数'!A:C,3,FALSE),0)</f>
        <v>0</v>
      </c>
    </row>
    <row r="17" spans="2:8">
      <c r="B17" s="2" t="s">
        <v>52</v>
      </c>
      <c r="C17" s="9">
        <f>IFERROR(VLOOKUP($B17,'[28]11市町別戸数'!$A:$G,7,FALSE),0)</f>
        <v>11</v>
      </c>
      <c r="D17" s="9">
        <f>IFERROR(VLOOKUP($B17,'[28]11市町別戸数'!$A:$G,3,FALSE),0)</f>
        <v>10</v>
      </c>
      <c r="E17" s="9">
        <f>IFERROR(VLOOKUP($B17,'[28]11市町別戸数'!$A:$G,4,FALSE),0)</f>
        <v>0</v>
      </c>
      <c r="F17" s="9">
        <f>IFERROR(VLOOKUP($B17,'[28]11市町別戸数'!$A:$G,5,FALSE),0)</f>
        <v>0</v>
      </c>
      <c r="G17" s="9">
        <f>IFERROR(VLOOKUP($B17,'[28]11市町別戸数'!$A:$G,6,FALSE),0)</f>
        <v>1</v>
      </c>
      <c r="H17" s="9">
        <f>IFERROR(VLOOKUP($B17,'[28]11市町別マンション戸数'!A:C,3,FALSE),0)</f>
        <v>0</v>
      </c>
    </row>
    <row r="18" spans="2:8">
      <c r="B18" s="2" t="s">
        <v>55</v>
      </c>
      <c r="C18" s="9">
        <f>IFERROR(VLOOKUP($B18,'[28]11市町別戸数'!$A:$G,7,FALSE),0)</f>
        <v>24</v>
      </c>
      <c r="D18" s="9">
        <f>IFERROR(VLOOKUP($B18,'[28]11市町別戸数'!$A:$G,3,FALSE),0)</f>
        <v>23</v>
      </c>
      <c r="E18" s="9">
        <f>IFERROR(VLOOKUP($B18,'[28]11市町別戸数'!$A:$G,4,FALSE),0)</f>
        <v>0</v>
      </c>
      <c r="F18" s="9">
        <f>IFERROR(VLOOKUP($B18,'[28]11市町別戸数'!$A:$G,5,FALSE),0)</f>
        <v>0</v>
      </c>
      <c r="G18" s="9">
        <f>IFERROR(VLOOKUP($B18,'[28]11市町別戸数'!$A:$G,6,FALSE),0)</f>
        <v>1</v>
      </c>
      <c r="H18" s="9">
        <f>IFERROR(VLOOKUP($B18,'[28]11市町別マンション戸数'!A:C,3,FALSE),0)</f>
        <v>0</v>
      </c>
    </row>
    <row r="19" spans="2:8">
      <c r="B19" s="2" t="s">
        <v>12</v>
      </c>
      <c r="C19" s="9">
        <f>IFERROR(VLOOKUP($B19,'[28]11市町別戸数'!$A:$G,7,FALSE),0)</f>
        <v>108</v>
      </c>
      <c r="D19" s="9">
        <f>IFERROR(VLOOKUP($B19,'[28]11市町別戸数'!$A:$G,3,FALSE),0)</f>
        <v>56</v>
      </c>
      <c r="E19" s="9">
        <f>IFERROR(VLOOKUP($B19,'[28]11市町別戸数'!$A:$G,4,FALSE),0)</f>
        <v>35</v>
      </c>
      <c r="F19" s="9">
        <f>IFERROR(VLOOKUP($B19,'[28]11市町別戸数'!$A:$G,5,FALSE),0)</f>
        <v>0</v>
      </c>
      <c r="G19" s="9">
        <f>IFERROR(VLOOKUP($B19,'[28]11市町別戸数'!$A:$G,6,FALSE),0)</f>
        <v>17</v>
      </c>
      <c r="H19" s="9">
        <f>IFERROR(VLOOKUP($B19,'[28]11市町別マンション戸数'!A:C,3,FALSE),0)</f>
        <v>0</v>
      </c>
    </row>
    <row r="20" spans="2:8">
      <c r="B20" s="2" t="s">
        <v>43</v>
      </c>
      <c r="C20" s="9">
        <f>IFERROR(VLOOKUP($B20,'[28]11市町別戸数'!$A:$G,7,FALSE),0)</f>
        <v>72</v>
      </c>
      <c r="D20" s="9">
        <f>IFERROR(VLOOKUP($B20,'[28]11市町別戸数'!$A:$G,3,FALSE),0)</f>
        <v>38</v>
      </c>
      <c r="E20" s="9">
        <f>IFERROR(VLOOKUP($B20,'[28]11市町別戸数'!$A:$G,4,FALSE),0)</f>
        <v>17</v>
      </c>
      <c r="F20" s="9">
        <f>IFERROR(VLOOKUP($B20,'[28]11市町別戸数'!$A:$G,5,FALSE),0)</f>
        <v>0</v>
      </c>
      <c r="G20" s="9">
        <f>IFERROR(VLOOKUP($B20,'[28]11市町別戸数'!$A:$G,6,FALSE),0)</f>
        <v>17</v>
      </c>
      <c r="H20" s="9">
        <f>IFERROR(VLOOKUP($B20,'[28]11市町別マンション戸数'!A:C,3,FALSE),0)</f>
        <v>0</v>
      </c>
    </row>
    <row r="21" spans="2:8">
      <c r="B21" s="2" t="s">
        <v>26</v>
      </c>
      <c r="C21" s="9">
        <f>IFERROR(VLOOKUP($B21,'[28]11市町別戸数'!$A:$G,7,FALSE),0)</f>
        <v>73</v>
      </c>
      <c r="D21" s="9">
        <f>IFERROR(VLOOKUP($B21,'[28]11市町別戸数'!$A:$G,3,FALSE),0)</f>
        <v>33</v>
      </c>
      <c r="E21" s="9">
        <f>IFERROR(VLOOKUP($B21,'[28]11市町別戸数'!$A:$G,4,FALSE),0)</f>
        <v>29</v>
      </c>
      <c r="F21" s="9">
        <f>IFERROR(VLOOKUP($B21,'[28]11市町別戸数'!$A:$G,5,FALSE),0)</f>
        <v>0</v>
      </c>
      <c r="G21" s="9">
        <f>IFERROR(VLOOKUP($B21,'[28]11市町別戸数'!$A:$G,6,FALSE),0)</f>
        <v>11</v>
      </c>
      <c r="H21" s="9">
        <f>IFERROR(VLOOKUP($B21,'[28]11市町別マンション戸数'!A:C,3,FALSE),0)</f>
        <v>0</v>
      </c>
    </row>
    <row r="22" spans="2:8">
      <c r="B22" s="2" t="s">
        <v>0</v>
      </c>
      <c r="C22" s="9">
        <f>IFERROR(VLOOKUP($B22,'[28]11市町別戸数'!$A:$G,7,FALSE),0)</f>
        <v>47</v>
      </c>
      <c r="D22" s="9">
        <f>IFERROR(VLOOKUP($B22,'[28]11市町別戸数'!$A:$G,3,FALSE),0)</f>
        <v>24</v>
      </c>
      <c r="E22" s="9">
        <f>IFERROR(VLOOKUP($B22,'[28]11市町別戸数'!$A:$G,4,FALSE),0)</f>
        <v>15</v>
      </c>
      <c r="F22" s="9">
        <f>IFERROR(VLOOKUP($B22,'[28]11市町別戸数'!$A:$G,5,FALSE),0)</f>
        <v>0</v>
      </c>
      <c r="G22" s="9">
        <f>IFERROR(VLOOKUP($B22,'[28]11市町別戸数'!$A:$G,6,FALSE),0)</f>
        <v>8</v>
      </c>
      <c r="H22" s="9">
        <f>IFERROR(VLOOKUP($B22,'[28]11市町別マンション戸数'!A:C,3,FALSE),0)</f>
        <v>0</v>
      </c>
    </row>
    <row r="23" spans="2:8">
      <c r="B23" s="2" t="s">
        <v>44</v>
      </c>
      <c r="C23" s="9">
        <f>IFERROR(VLOOKUP($B23,'[28]11市町別戸数'!$A:$G,7,FALSE),0)</f>
        <v>189</v>
      </c>
      <c r="D23" s="9">
        <f>IFERROR(VLOOKUP($B23,'[28]11市町別戸数'!$A:$G,3,FALSE),0)</f>
        <v>42</v>
      </c>
      <c r="E23" s="9">
        <f>IFERROR(VLOOKUP($B23,'[28]11市町別戸数'!$A:$G,4,FALSE),0)</f>
        <v>8</v>
      </c>
      <c r="F23" s="9">
        <f>IFERROR(VLOOKUP($B23,'[28]11市町別戸数'!$A:$G,5,FALSE),0)</f>
        <v>0</v>
      </c>
      <c r="G23" s="9">
        <f>IFERROR(VLOOKUP($B23,'[28]11市町別戸数'!$A:$G,6,FALSE),0)</f>
        <v>139</v>
      </c>
      <c r="H23" s="9">
        <f>IFERROR(VLOOKUP($B23,'[28]11市町別マンション戸数'!A:C,3,FALSE),0)</f>
        <v>132</v>
      </c>
    </row>
    <row r="24" spans="2:8">
      <c r="B24" s="2" t="s">
        <v>53</v>
      </c>
      <c r="C24" s="9">
        <f>IFERROR(VLOOKUP($B24,'[28]11市町別戸数'!$A:$G,7,FALSE),0)</f>
        <v>34</v>
      </c>
      <c r="D24" s="9">
        <f>IFERROR(VLOOKUP($B24,'[28]11市町別戸数'!$A:$G,3,FALSE),0)</f>
        <v>9</v>
      </c>
      <c r="E24" s="9">
        <f>IFERROR(VLOOKUP($B24,'[28]11市町別戸数'!$A:$G,4,FALSE),0)</f>
        <v>24</v>
      </c>
      <c r="F24" s="9">
        <f>IFERROR(VLOOKUP($B24,'[28]11市町別戸数'!$A:$G,5,FALSE),0)</f>
        <v>0</v>
      </c>
      <c r="G24" s="9">
        <f>IFERROR(VLOOKUP($B24,'[28]11市町別戸数'!$A:$G,6,FALSE),0)</f>
        <v>1</v>
      </c>
      <c r="H24" s="9">
        <f>IFERROR(VLOOKUP($B24,'[28]11市町別マンション戸数'!A:C,3,FALSE),0)</f>
        <v>0</v>
      </c>
    </row>
    <row r="25" spans="2:8">
      <c r="B25" s="2" t="s">
        <v>20</v>
      </c>
      <c r="C25" s="9">
        <f>IFERROR(VLOOKUP($B25,'[28]11市町別戸数'!$A:$G,7,FALSE),0)</f>
        <v>44</v>
      </c>
      <c r="D25" s="9">
        <f>IFERROR(VLOOKUP($B25,'[28]11市町別戸数'!$A:$G,3,FALSE),0)</f>
        <v>29</v>
      </c>
      <c r="E25" s="9">
        <f>IFERROR(VLOOKUP($B25,'[28]11市町別戸数'!$A:$G,4,FALSE),0)</f>
        <v>10</v>
      </c>
      <c r="F25" s="9">
        <f>IFERROR(VLOOKUP($B25,'[28]11市町別戸数'!$A:$G,5,FALSE),0)</f>
        <v>0</v>
      </c>
      <c r="G25" s="9">
        <f>IFERROR(VLOOKUP($B25,'[28]11市町別戸数'!$A:$G,6,FALSE),0)</f>
        <v>5</v>
      </c>
      <c r="H25" s="9">
        <f>IFERROR(VLOOKUP($B25,'[28]11市町別マンション戸数'!A:C,3,FALSE),0)</f>
        <v>0</v>
      </c>
    </row>
    <row r="26" spans="2:8">
      <c r="B26" s="2" t="s">
        <v>51</v>
      </c>
      <c r="C26" s="9">
        <f>IFERROR(VLOOKUP($B26,'[28]11市町別戸数'!$A:$G,7,FALSE),0)</f>
        <v>2</v>
      </c>
      <c r="D26" s="9">
        <f>IFERROR(VLOOKUP($B26,'[28]11市町別戸数'!$A:$G,3,FALSE),0)</f>
        <v>2</v>
      </c>
      <c r="E26" s="9">
        <f>IFERROR(VLOOKUP($B26,'[28]11市町別戸数'!$A:$G,4,FALSE),0)</f>
        <v>0</v>
      </c>
      <c r="F26" s="9">
        <f>IFERROR(VLOOKUP($B26,'[28]11市町別戸数'!$A:$G,5,FALSE),0)</f>
        <v>0</v>
      </c>
      <c r="G26" s="9">
        <f>IFERROR(VLOOKUP($B26,'[28]11市町別戸数'!$A:$G,6,FALSE),0)</f>
        <v>0</v>
      </c>
      <c r="H26" s="9">
        <f>IFERROR(VLOOKUP($B26,'[28]11市町別マンション戸数'!A:C,3,FALSE),0)</f>
        <v>0</v>
      </c>
    </row>
    <row r="27" spans="2:8">
      <c r="B27" s="2" t="s">
        <v>35</v>
      </c>
      <c r="C27" s="9">
        <f>IFERROR(VLOOKUP($B27,'[28]11市町別戸数'!$A:$G,7,FALSE),0)</f>
        <v>13</v>
      </c>
      <c r="D27" s="9">
        <f>IFERROR(VLOOKUP($B27,'[28]11市町別戸数'!$A:$G,3,FALSE),0)</f>
        <v>9</v>
      </c>
      <c r="E27" s="9">
        <f>IFERROR(VLOOKUP($B27,'[28]11市町別戸数'!$A:$G,4,FALSE),0)</f>
        <v>0</v>
      </c>
      <c r="F27" s="9">
        <f>IFERROR(VLOOKUP($B27,'[28]11市町別戸数'!$A:$G,5,FALSE),0)</f>
        <v>0</v>
      </c>
      <c r="G27" s="9">
        <f>IFERROR(VLOOKUP($B27,'[28]11市町別戸数'!$A:$G,6,FALSE),0)</f>
        <v>4</v>
      </c>
      <c r="H27" s="9">
        <f>IFERROR(VLOOKUP($B27,'[28]11市町別マンション戸数'!A:C,3,FALSE),0)</f>
        <v>0</v>
      </c>
    </row>
    <row r="28" spans="2:8">
      <c r="B28" s="2" t="s">
        <v>3</v>
      </c>
      <c r="C28" s="9">
        <f>IFERROR(VLOOKUP($B28,'[28]11市町別戸数'!$A:$G,7,FALSE),0)</f>
        <v>311</v>
      </c>
      <c r="D28" s="9">
        <f>IFERROR(VLOOKUP($B28,'[28]11市町別戸数'!$A:$G,3,FALSE),0)</f>
        <v>12</v>
      </c>
      <c r="E28" s="9">
        <f>IFERROR(VLOOKUP($B28,'[28]11市町別戸数'!$A:$G,4,FALSE),0)</f>
        <v>0</v>
      </c>
      <c r="F28" s="9">
        <f>IFERROR(VLOOKUP($B28,'[28]11市町別戸数'!$A:$G,5,FALSE),0)</f>
        <v>297</v>
      </c>
      <c r="G28" s="9">
        <f>IFERROR(VLOOKUP($B28,'[28]11市町別戸数'!$A:$G,6,FALSE),0)</f>
        <v>2</v>
      </c>
      <c r="H28" s="9">
        <f>IFERROR(VLOOKUP($B28,'[28]11市町別マンション戸数'!A:C,3,FALSE),0)</f>
        <v>0</v>
      </c>
    </row>
    <row r="29" spans="2:8">
      <c r="B29" s="2" t="s">
        <v>50</v>
      </c>
      <c r="C29" s="9">
        <f>IFERROR(VLOOKUP($B29,'[28]11市町別戸数'!$A:$G,7,FALSE),0)</f>
        <v>6</v>
      </c>
      <c r="D29" s="9">
        <f>IFERROR(VLOOKUP($B29,'[28]11市町別戸数'!$A:$G,3,FALSE),0)</f>
        <v>6</v>
      </c>
      <c r="E29" s="9">
        <f>IFERROR(VLOOKUP($B29,'[28]11市町別戸数'!$A:$G,4,FALSE),0)</f>
        <v>0</v>
      </c>
      <c r="F29" s="9">
        <f>IFERROR(VLOOKUP($B29,'[28]11市町別戸数'!$A:$G,5,FALSE),0)</f>
        <v>0</v>
      </c>
      <c r="G29" s="9">
        <f>IFERROR(VLOOKUP($B29,'[28]11市町別戸数'!$A:$G,6,FALSE),0)</f>
        <v>0</v>
      </c>
      <c r="H29" s="9">
        <f>IFERROR(VLOOKUP($B29,'[28]11市町別マンション戸数'!A:C,3,FALSE),0)</f>
        <v>0</v>
      </c>
    </row>
    <row r="30" spans="2:8">
      <c r="B30" s="2" t="s">
        <v>28</v>
      </c>
      <c r="C30" s="9">
        <f>IFERROR(VLOOKUP($B30,'[28]11市町別戸数'!$A:$G,7,FALSE),0)</f>
        <v>7</v>
      </c>
      <c r="D30" s="9">
        <f>IFERROR(VLOOKUP($B30,'[28]11市町別戸数'!$A:$G,3,FALSE),0)</f>
        <v>7</v>
      </c>
      <c r="E30" s="9">
        <f>IFERROR(VLOOKUP($B30,'[28]11市町別戸数'!$A:$G,4,FALSE),0)</f>
        <v>0</v>
      </c>
      <c r="F30" s="9">
        <f>IFERROR(VLOOKUP($B30,'[28]11市町別戸数'!$A:$G,5,FALSE),0)</f>
        <v>0</v>
      </c>
      <c r="G30" s="9">
        <f>IFERROR(VLOOKUP($B30,'[28]11市町別戸数'!$A:$G,6,FALSE),0)</f>
        <v>0</v>
      </c>
      <c r="H30" s="9">
        <f>IFERROR(VLOOKUP($B30,'[28]11市町別マンション戸数'!A:C,3,FALSE),0)</f>
        <v>0</v>
      </c>
    </row>
    <row r="31" spans="2:8">
      <c r="B31" s="2" t="s">
        <v>25</v>
      </c>
      <c r="C31" s="9">
        <f>IFERROR(VLOOKUP($B31,'[28]11市町別戸数'!$A:$G,7,FALSE),0)</f>
        <v>15</v>
      </c>
      <c r="D31" s="9">
        <f>IFERROR(VLOOKUP($B31,'[28]11市町別戸数'!$A:$G,3,FALSE),0)</f>
        <v>11</v>
      </c>
      <c r="E31" s="9">
        <f>IFERROR(VLOOKUP($B31,'[28]11市町別戸数'!$A:$G,4,FALSE),0)</f>
        <v>0</v>
      </c>
      <c r="F31" s="9">
        <f>IFERROR(VLOOKUP($B31,'[28]11市町別戸数'!$A:$G,5,FALSE),0)</f>
        <v>0</v>
      </c>
      <c r="G31" s="9">
        <f>IFERROR(VLOOKUP($B31,'[28]11市町別戸数'!$A:$G,6,FALSE),0)</f>
        <v>4</v>
      </c>
      <c r="H31" s="9">
        <f>IFERROR(VLOOKUP($B31,'[28]11市町別マンション戸数'!A:C,3,FALSE),0)</f>
        <v>0</v>
      </c>
    </row>
    <row r="32" spans="2:8">
      <c r="B32" s="2" t="s">
        <v>16</v>
      </c>
      <c r="C32" s="9">
        <f>IFERROR(VLOOKUP($B32,'[28]11市町別戸数'!$A:$G,7,FALSE),0)</f>
        <v>7</v>
      </c>
      <c r="D32" s="9">
        <f>IFERROR(VLOOKUP($B32,'[28]11市町別戸数'!$A:$G,3,FALSE),0)</f>
        <v>7</v>
      </c>
      <c r="E32" s="9">
        <f>IFERROR(VLOOKUP($B32,'[28]11市町別戸数'!$A:$G,4,FALSE),0)</f>
        <v>0</v>
      </c>
      <c r="F32" s="9">
        <f>IFERROR(VLOOKUP($B32,'[28]11市町別戸数'!$A:$G,5,FALSE),0)</f>
        <v>0</v>
      </c>
      <c r="G32" s="9">
        <f>IFERROR(VLOOKUP($B32,'[28]11市町別戸数'!$A:$G,6,FALSE),0)</f>
        <v>0</v>
      </c>
      <c r="H32" s="9">
        <f>IFERROR(VLOOKUP($B32,'[28]11市町別マンション戸数'!A:C,3,FALSE),0)</f>
        <v>0</v>
      </c>
    </row>
    <row r="33" spans="2:8">
      <c r="B33" s="2" t="s">
        <v>23</v>
      </c>
      <c r="C33" s="9">
        <f>IFERROR(VLOOKUP($B33,'[28]11市町別戸数'!$A:$G,7,FALSE),0)</f>
        <v>10</v>
      </c>
      <c r="D33" s="9">
        <f>IFERROR(VLOOKUP($B33,'[28]11市町別戸数'!$A:$G,3,FALSE),0)</f>
        <v>9</v>
      </c>
      <c r="E33" s="9">
        <f>IFERROR(VLOOKUP($B33,'[28]11市町別戸数'!$A:$G,4,FALSE),0)</f>
        <v>0</v>
      </c>
      <c r="F33" s="9">
        <f>IFERROR(VLOOKUP($B33,'[28]11市町別戸数'!$A:$G,5,FALSE),0)</f>
        <v>1</v>
      </c>
      <c r="G33" s="9">
        <f>IFERROR(VLOOKUP($B33,'[28]11市町別戸数'!$A:$G,6,FALSE),0)</f>
        <v>0</v>
      </c>
      <c r="H33" s="9">
        <f>IFERROR(VLOOKUP($B33,'[28]11市町別マンション戸数'!A:C,3,FALSE),0)</f>
        <v>0</v>
      </c>
    </row>
    <row r="34" spans="2:8">
      <c r="B34" s="2" t="s">
        <v>15</v>
      </c>
      <c r="C34" s="9">
        <f>IFERROR(VLOOKUP($B34,'[28]11市町別戸数'!$A:$G,7,FALSE),0)</f>
        <v>0</v>
      </c>
      <c r="D34" s="9">
        <f>IFERROR(VLOOKUP($B34,'[28]11市町別戸数'!$A:$G,3,FALSE),0)</f>
        <v>0</v>
      </c>
      <c r="E34" s="9">
        <f>IFERROR(VLOOKUP($B34,'[28]11市町別戸数'!$A:$G,4,FALSE),0)</f>
        <v>0</v>
      </c>
      <c r="F34" s="9">
        <f>IFERROR(VLOOKUP($B34,'[28]11市町別戸数'!$A:$G,5,FALSE),0)</f>
        <v>0</v>
      </c>
      <c r="G34" s="9">
        <f>IFERROR(VLOOKUP($B34,'[28]11市町別戸数'!$A:$G,6,FALSE),0)</f>
        <v>0</v>
      </c>
      <c r="H34" s="9">
        <f>IFERROR(VLOOKUP($B34,'[28]11市町別マンション戸数'!A:C,3,FALSE),0)</f>
        <v>0</v>
      </c>
    </row>
    <row r="35" spans="2:8">
      <c r="B35" s="3" t="s">
        <v>60</v>
      </c>
      <c r="C35" s="9">
        <f>IFERROR(VLOOKUP($B35,'[28]11市町別戸数'!$A:$G,7,FALSE),0)</f>
        <v>2</v>
      </c>
      <c r="D35" s="9">
        <f>IFERROR(VLOOKUP($B35,'[28]11市町別戸数'!$A:$G,3,FALSE),0)</f>
        <v>2</v>
      </c>
      <c r="E35" s="9">
        <f>IFERROR(VLOOKUP($B35,'[28]11市町別戸数'!$A:$G,4,FALSE),0)</f>
        <v>0</v>
      </c>
      <c r="F35" s="9">
        <f>IFERROR(VLOOKUP($B35,'[28]11市町別戸数'!$A:$G,5,FALSE),0)</f>
        <v>0</v>
      </c>
      <c r="G35" s="9">
        <f>IFERROR(VLOOKUP($B35,'[28]11市町別戸数'!$A:$G,6,FALSE),0)</f>
        <v>0</v>
      </c>
      <c r="H35" s="9">
        <f>IFERROR(VLOOKUP($B35,'[28]11市町別マンション戸数'!A:C,3,FALSE),0)</f>
        <v>0</v>
      </c>
    </row>
    <row r="36" spans="2:8">
      <c r="B36" s="2" t="s">
        <v>56</v>
      </c>
      <c r="C36" s="9">
        <f>IFERROR(VLOOKUP($B36,'[28]11市町別戸数'!$A:$G,7,FALSE),0)</f>
        <v>2</v>
      </c>
      <c r="D36" s="9">
        <f>IFERROR(VLOOKUP($B36,'[28]11市町別戸数'!$A:$G,3,FALSE),0)</f>
        <v>2</v>
      </c>
      <c r="E36" s="9">
        <f>IFERROR(VLOOKUP($B36,'[28]11市町別戸数'!$A:$G,4,FALSE),0)</f>
        <v>0</v>
      </c>
      <c r="F36" s="9">
        <f>IFERROR(VLOOKUP($B36,'[28]11市町別戸数'!$A:$G,5,FALSE),0)</f>
        <v>0</v>
      </c>
      <c r="G36" s="9">
        <f>IFERROR(VLOOKUP($B36,'[28]11市町別戸数'!$A:$G,6,FALSE),0)</f>
        <v>0</v>
      </c>
      <c r="H36" s="9">
        <f>IFERROR(VLOOKUP($B36,'[28]11市町別マンション戸数'!A:C,3,FALSE),0)</f>
        <v>0</v>
      </c>
    </row>
    <row r="37" spans="2:8">
      <c r="B37" s="2" t="s">
        <v>13</v>
      </c>
      <c r="C37" s="9">
        <f>IFERROR(VLOOKUP($B37,'[28]11市町別戸数'!$A:$G,7,FALSE),0)</f>
        <v>0</v>
      </c>
      <c r="D37" s="9">
        <f>IFERROR(VLOOKUP($B37,'[28]11市町別戸数'!$A:$G,3,FALSE),0)</f>
        <v>0</v>
      </c>
      <c r="E37" s="9">
        <f>IFERROR(VLOOKUP($B37,'[28]11市町別戸数'!$A:$G,4,FALSE),0)</f>
        <v>0</v>
      </c>
      <c r="F37" s="9">
        <f>IFERROR(VLOOKUP($B37,'[28]11市町別戸数'!$A:$G,5,FALSE),0)</f>
        <v>0</v>
      </c>
      <c r="G37" s="9">
        <f>IFERROR(VLOOKUP($B37,'[28]11市町別戸数'!$A:$G,6,FALSE),0)</f>
        <v>0</v>
      </c>
      <c r="H37" s="9">
        <f>IFERROR(VLOOKUP($B37,'[28]11市町別マンション戸数'!A:C,3,FALSE),0)</f>
        <v>0</v>
      </c>
    </row>
    <row r="38" spans="2:8">
      <c r="B38" s="3" t="s">
        <v>27</v>
      </c>
      <c r="C38" s="9">
        <f>IFERROR(VLOOKUP($B38,'[28]11市町別戸数'!$A:$G,7,FALSE),0)</f>
        <v>2</v>
      </c>
      <c r="D38" s="9">
        <f>IFERROR(VLOOKUP($B38,'[28]11市町別戸数'!$A:$G,3,FALSE),0)</f>
        <v>2</v>
      </c>
      <c r="E38" s="9">
        <f>IFERROR(VLOOKUP($B38,'[28]11市町別戸数'!$A:$G,4,FALSE),0)</f>
        <v>0</v>
      </c>
      <c r="F38" s="9">
        <f>IFERROR(VLOOKUP($B38,'[28]11市町別戸数'!$A:$G,5,FALSE),0)</f>
        <v>0</v>
      </c>
      <c r="G38" s="9">
        <f>IFERROR(VLOOKUP($B38,'[28]11市町別戸数'!$A:$G,6,FALSE),0)</f>
        <v>0</v>
      </c>
      <c r="H38" s="9">
        <f>IFERROR(VLOOKUP($B38,'[28]11市町別マンション戸数'!A:C,3,FALSE),0)</f>
        <v>0</v>
      </c>
    </row>
    <row r="39" spans="2:8">
      <c r="B39" s="2" t="s">
        <v>24</v>
      </c>
      <c r="C39" s="9">
        <f>IFERROR(VLOOKUP($B39,'[28]11市町別戸数'!$A:$G,7,FALSE),0)</f>
        <v>6</v>
      </c>
      <c r="D39" s="9">
        <f>IFERROR(VLOOKUP($B39,'[28]11市町別戸数'!$A:$G,3,FALSE),0)</f>
        <v>5</v>
      </c>
      <c r="E39" s="9">
        <f>IFERROR(VLOOKUP($B39,'[28]11市町別戸数'!$A:$G,4,FALSE),0)</f>
        <v>0</v>
      </c>
      <c r="F39" s="9">
        <f>IFERROR(VLOOKUP($B39,'[28]11市町別戸数'!$A:$G,5,FALSE),0)</f>
        <v>0</v>
      </c>
      <c r="G39" s="9">
        <f>IFERROR(VLOOKUP($B39,'[28]11市町別戸数'!$A:$G,6,FALSE),0)</f>
        <v>1</v>
      </c>
      <c r="H39" s="9">
        <f>IFERROR(VLOOKUP($B39,'[28]11市町別マンション戸数'!A:C,3,FALSE),0)</f>
        <v>0</v>
      </c>
    </row>
    <row r="40" spans="2:8">
      <c r="B40" s="2" t="s">
        <v>49</v>
      </c>
      <c r="C40" s="9">
        <f>IFERROR(VLOOKUP($B40,'[28]11市町別戸数'!$A:$G,7,FALSE),0)</f>
        <v>3</v>
      </c>
      <c r="D40" s="9">
        <f>IFERROR(VLOOKUP($B40,'[28]11市町別戸数'!$A:$G,3,FALSE),0)</f>
        <v>1</v>
      </c>
      <c r="E40" s="9">
        <f>IFERROR(VLOOKUP($B40,'[28]11市町別戸数'!$A:$G,4,FALSE),0)</f>
        <v>0</v>
      </c>
      <c r="F40" s="9">
        <f>IFERROR(VLOOKUP($B40,'[28]11市町別戸数'!$A:$G,5,FALSE),0)</f>
        <v>0</v>
      </c>
      <c r="G40" s="9">
        <f>IFERROR(VLOOKUP($B40,'[28]11市町別戸数'!$A:$G,6,FALSE),0)</f>
        <v>2</v>
      </c>
      <c r="H40" s="9">
        <f>IFERROR(VLOOKUP($B40,'[28]11市町別マンション戸数'!A:C,3,FALSE),0)</f>
        <v>0</v>
      </c>
    </row>
    <row r="41" spans="2:8">
      <c r="B41" s="2" t="s">
        <v>14</v>
      </c>
      <c r="C41" s="9">
        <f>IFERROR(VLOOKUP($B41,'[28]11市町別戸数'!$A:$G,7,FALSE),0)</f>
        <v>11</v>
      </c>
      <c r="D41" s="9">
        <f>IFERROR(VLOOKUP($B41,'[28]11市町別戸数'!$A:$G,3,FALSE),0)</f>
        <v>8</v>
      </c>
      <c r="E41" s="9">
        <f>IFERROR(VLOOKUP($B41,'[28]11市町別戸数'!$A:$G,4,FALSE),0)</f>
        <v>3</v>
      </c>
      <c r="F41" s="9">
        <f>IFERROR(VLOOKUP($B41,'[28]11市町別戸数'!$A:$G,5,FALSE),0)</f>
        <v>0</v>
      </c>
      <c r="G41" s="9">
        <f>IFERROR(VLOOKUP($B41,'[28]11市町別戸数'!$A:$G,6,FALSE),0)</f>
        <v>0</v>
      </c>
      <c r="H41" s="9">
        <f>IFERROR(VLOOKUP($B41,'[28]11市町別マンション戸数'!A:C,3,FALSE),0)</f>
        <v>0</v>
      </c>
    </row>
    <row r="42" spans="2:8">
      <c r="B42" s="2" t="s">
        <v>1</v>
      </c>
      <c r="C42" s="9">
        <f>IFERROR(VLOOKUP($B42,'[28]11市町別戸数'!$A:$G,7,FALSE),0)</f>
        <v>17</v>
      </c>
      <c r="D42" s="9">
        <f>IFERROR(VLOOKUP($B42,'[28]11市町別戸数'!$A:$G,3,FALSE),0)</f>
        <v>5</v>
      </c>
      <c r="E42" s="9">
        <f>IFERROR(VLOOKUP($B42,'[28]11市町別戸数'!$A:$G,4,FALSE),0)</f>
        <v>10</v>
      </c>
      <c r="F42" s="9">
        <f>IFERROR(VLOOKUP($B42,'[28]11市町別戸数'!$A:$G,5,FALSE),0)</f>
        <v>0</v>
      </c>
      <c r="G42" s="9">
        <f>IFERROR(VLOOKUP($B42,'[28]11市町別戸数'!$A:$G,6,FALSE),0)</f>
        <v>2</v>
      </c>
      <c r="H42" s="9">
        <f>IFERROR(VLOOKUP($B42,'[28]11市町別マンション戸数'!A:C,3,FALSE),0)</f>
        <v>0</v>
      </c>
    </row>
    <row r="43" spans="2:8">
      <c r="B43" s="2" t="s">
        <v>46</v>
      </c>
      <c r="C43" s="9">
        <f>IFERROR(VLOOKUP($B43,'[28]11市町別戸数'!$A:$G,7,FALSE),0)</f>
        <v>6</v>
      </c>
      <c r="D43" s="9">
        <f>IFERROR(VLOOKUP($B43,'[28]11市町別戸数'!$A:$G,3,FALSE),0)</f>
        <v>3</v>
      </c>
      <c r="E43" s="9">
        <f>IFERROR(VLOOKUP($B43,'[28]11市町別戸数'!$A:$G,4,FALSE),0)</f>
        <v>0</v>
      </c>
      <c r="F43" s="9">
        <f>IFERROR(VLOOKUP($B43,'[28]11市町別戸数'!$A:$G,5,FALSE),0)</f>
        <v>0</v>
      </c>
      <c r="G43" s="9">
        <f>IFERROR(VLOOKUP($B43,'[28]11市町別戸数'!$A:$G,6,FALSE),0)</f>
        <v>3</v>
      </c>
      <c r="H43" s="9">
        <f>IFERROR(VLOOKUP($B43,'[28]11市町別マンション戸数'!A:C,3,FALSE),0)</f>
        <v>0</v>
      </c>
    </row>
    <row r="44" spans="2:8">
      <c r="B44" s="2" t="s">
        <v>4</v>
      </c>
      <c r="C44" s="9">
        <f>IFERROR(VLOOKUP($B44,'[28]11市町別戸数'!$A:$G,7,FALSE),0)</f>
        <v>0</v>
      </c>
      <c r="D44" s="9">
        <f>IFERROR(VLOOKUP($B44,'[28]11市町別戸数'!$A:$G,3,FALSE),0)</f>
        <v>0</v>
      </c>
      <c r="E44" s="9">
        <f>IFERROR(VLOOKUP($B44,'[28]11市町別戸数'!$A:$G,4,FALSE),0)</f>
        <v>0</v>
      </c>
      <c r="F44" s="9">
        <f>IFERROR(VLOOKUP($B44,'[28]11市町別戸数'!$A:$G,5,FALSE),0)</f>
        <v>0</v>
      </c>
      <c r="G44" s="9">
        <f>IFERROR(VLOOKUP($B44,'[28]11市町別戸数'!$A:$G,6,FALSE),0)</f>
        <v>0</v>
      </c>
      <c r="H44" s="9">
        <f>IFERROR(VLOOKUP($B44,'[28]11市町別マンション戸数'!A:C,3,FALSE),0)</f>
        <v>0</v>
      </c>
    </row>
    <row r="45" spans="2:8">
      <c r="B45" s="4" t="s">
        <v>59</v>
      </c>
      <c r="C45" s="9">
        <f>IFERROR(VLOOKUP($B45,'[28]11市町別戸数'!$A:$G,7,FALSE),0)</f>
        <v>4</v>
      </c>
      <c r="D45" s="9">
        <f>IFERROR(VLOOKUP($B45,'[28]11市町別戸数'!$A:$G,3,FALSE),0)</f>
        <v>4</v>
      </c>
      <c r="E45" s="9">
        <f>IFERROR(VLOOKUP($B45,'[28]11市町別戸数'!$A:$G,4,FALSE),0)</f>
        <v>0</v>
      </c>
      <c r="F45" s="9">
        <f>IFERROR(VLOOKUP($B45,'[28]11市町別戸数'!$A:$G,5,FALSE),0)</f>
        <v>0</v>
      </c>
      <c r="G45" s="9">
        <f>IFERROR(VLOOKUP($B45,'[28]11市町別戸数'!$A:$G,6,FALSE),0)</f>
        <v>0</v>
      </c>
      <c r="H45" s="9">
        <f>IFERROR(VLOOKUP($B45,'[28]11市町別マンション戸数'!A:C,3,FALSE),0)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22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9">
        <f>IFERROR(VLOOKUP($B5,'[25]11市町別戸数'!$A:$G,7,FALSE),0)</f>
        <v>86</v>
      </c>
      <c r="D5" s="9">
        <f>IFERROR(VLOOKUP($B5,'[25]11市町別戸数'!$A:$G,3,FALSE),0)</f>
        <v>55</v>
      </c>
      <c r="E5" s="9">
        <f>IFERROR(VLOOKUP($B5,'[25]11市町別戸数'!$A:$G,4,FALSE),0)</f>
        <v>15</v>
      </c>
      <c r="F5" s="9">
        <f>IFERROR(VLOOKUP($B5,'[25]11市町別戸数'!$A:$G,5,FALSE),0)</f>
        <v>0</v>
      </c>
      <c r="G5" s="9">
        <f>IFERROR(VLOOKUP($B5,'[25]11市町別戸数'!$A:$G,6,FALSE),0)</f>
        <v>16</v>
      </c>
      <c r="H5" s="9">
        <f>IFERROR(VLOOKUP($B5,'[25]11市町別マンション戸数'!A:C,3,FALSE),0)</f>
        <v>0</v>
      </c>
    </row>
    <row r="6" spans="1:8">
      <c r="A6" s="17"/>
      <c r="B6" s="2" t="s">
        <v>11</v>
      </c>
      <c r="C6" s="9">
        <f>IFERROR(VLOOKUP($B6,'[25]11市町別戸数'!$A:$G,7,FALSE),0)</f>
        <v>171</v>
      </c>
      <c r="D6" s="9">
        <f>IFERROR(VLOOKUP($B6,'[25]11市町別戸数'!$A:$G,3,FALSE),0)</f>
        <v>39</v>
      </c>
      <c r="E6" s="9">
        <f>IFERROR(VLOOKUP($B6,'[25]11市町別戸数'!$A:$G,4,FALSE),0)</f>
        <v>35</v>
      </c>
      <c r="F6" s="9">
        <f>IFERROR(VLOOKUP($B6,'[25]11市町別戸数'!$A:$G,5,FALSE),0)</f>
        <v>0</v>
      </c>
      <c r="G6" s="9">
        <f>IFERROR(VLOOKUP($B6,'[25]11市町別戸数'!$A:$G,6,FALSE),0)</f>
        <v>97</v>
      </c>
      <c r="H6" s="9">
        <f>IFERROR(VLOOKUP($B6,'[25]11市町別マンション戸数'!A:C,3,FALSE),0)</f>
        <v>83</v>
      </c>
    </row>
    <row r="7" spans="1:8">
      <c r="A7" s="17"/>
      <c r="B7" s="2" t="s">
        <v>9</v>
      </c>
      <c r="C7" s="9">
        <f>IFERROR(VLOOKUP($B7,'[25]11市町別戸数'!$A:$G,7,FALSE),0)</f>
        <v>77</v>
      </c>
      <c r="D7" s="9">
        <f>IFERROR(VLOOKUP($B7,'[25]11市町別戸数'!$A:$G,3,FALSE),0)</f>
        <v>31</v>
      </c>
      <c r="E7" s="9">
        <f>IFERROR(VLOOKUP($B7,'[25]11市町別戸数'!$A:$G,4,FALSE),0)</f>
        <v>21</v>
      </c>
      <c r="F7" s="9">
        <f>IFERROR(VLOOKUP($B7,'[25]11市町別戸数'!$A:$G,5,FALSE),0)</f>
        <v>1</v>
      </c>
      <c r="G7" s="9">
        <f>IFERROR(VLOOKUP($B7,'[25]11市町別戸数'!$A:$G,6,FALSE),0)</f>
        <v>24</v>
      </c>
      <c r="H7" s="9">
        <f>IFERROR(VLOOKUP($B7,'[25]11市町別マンション戸数'!A:C,3,FALSE),0)</f>
        <v>0</v>
      </c>
    </row>
    <row r="8" spans="1:8">
      <c r="A8" s="17"/>
      <c r="B8" s="2" t="s">
        <v>33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34</v>
      </c>
      <c r="C9" s="9">
        <f>IFERROR(VLOOKUP($B9,'[25]11市町別戸数'!$A:$G,7,FALSE),0)</f>
        <v>260</v>
      </c>
      <c r="D9" s="9">
        <f>IFERROR(VLOOKUP($B9,'[25]11市町別戸数'!$A:$G,3,FALSE),0)</f>
        <v>122</v>
      </c>
      <c r="E9" s="9">
        <f>IFERROR(VLOOKUP($B9,'[25]11市町別戸数'!$A:$G,4,FALSE),0)</f>
        <v>64</v>
      </c>
      <c r="F9" s="9">
        <f>IFERROR(VLOOKUP($B9,'[25]11市町別戸数'!$A:$G,5,FALSE),0)</f>
        <v>1</v>
      </c>
      <c r="G9" s="9">
        <f>IFERROR(VLOOKUP($B9,'[25]11市町別戸数'!$A:$G,6,FALSE),0)</f>
        <v>73</v>
      </c>
      <c r="H9" s="9">
        <f>IFERROR(VLOOKUP($B9,'[25]11市町別マンション戸数'!A:C,3,FALSE),0)</f>
        <v>46</v>
      </c>
    </row>
    <row r="10" spans="1:8">
      <c r="A10" s="17"/>
      <c r="B10" s="2" t="s">
        <v>30</v>
      </c>
      <c r="C10" s="9">
        <f>IFERROR(VLOOKUP($B10,'[25]11市町別戸数'!$A:$G,7,FALSE),0)</f>
        <v>62</v>
      </c>
      <c r="D10" s="9">
        <f>IFERROR(VLOOKUP($B10,'[25]11市町別戸数'!$A:$G,3,FALSE),0)</f>
        <v>35</v>
      </c>
      <c r="E10" s="9">
        <f>IFERROR(VLOOKUP($B10,'[25]11市町別戸数'!$A:$G,4,FALSE),0)</f>
        <v>20</v>
      </c>
      <c r="F10" s="9">
        <f>IFERROR(VLOOKUP($B10,'[25]11市町別戸数'!$A:$G,5,FALSE),0)</f>
        <v>0</v>
      </c>
      <c r="G10" s="9">
        <f>IFERROR(VLOOKUP($B10,'[25]11市町別戸数'!$A:$G,6,FALSE),0)</f>
        <v>7</v>
      </c>
      <c r="H10" s="9">
        <f>IFERROR(VLOOKUP($B10,'[25]11市町別マンション戸数'!A:C,3,FALSE),0)</f>
        <v>0</v>
      </c>
    </row>
    <row r="11" spans="1:8">
      <c r="A11" s="17"/>
      <c r="B11" s="2" t="s">
        <v>63</v>
      </c>
      <c r="C11" s="9">
        <f>IFERROR(VLOOKUP($B11,'[25]11市町別戸数'!$A:$G,7,FALSE),0)</f>
        <v>6</v>
      </c>
      <c r="D11" s="9">
        <f>IFERROR(VLOOKUP($B11,'[25]11市町別戸数'!$A:$G,3,FALSE),0)</f>
        <v>2</v>
      </c>
      <c r="E11" s="9">
        <f>IFERROR(VLOOKUP($B11,'[25]11市町別戸数'!$A:$G,4,FALSE),0)</f>
        <v>0</v>
      </c>
      <c r="F11" s="9">
        <f>IFERROR(VLOOKUP($B11,'[25]11市町別戸数'!$A:$G,5,FALSE),0)</f>
        <v>0</v>
      </c>
      <c r="G11" s="9">
        <f>IFERROR(VLOOKUP($B11,'[25]11市町別戸数'!$A:$G,6,FALSE),0)</f>
        <v>4</v>
      </c>
      <c r="H11" s="9">
        <f>IFERROR(VLOOKUP($B11,'[25]11市町別マンション戸数'!A:C,3,FALSE),0)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8</v>
      </c>
      <c r="C13" s="9">
        <f>IFERROR(VLOOKUP($B13,'[25]11市町別戸数'!$A:$G,7,FALSE),0)</f>
        <v>60</v>
      </c>
      <c r="D13" s="9">
        <f>IFERROR(VLOOKUP($B13,'[25]11市町別戸数'!$A:$G,3,FALSE),0)</f>
        <v>35</v>
      </c>
      <c r="E13" s="9">
        <f>IFERROR(VLOOKUP($B13,'[25]11市町別戸数'!$A:$G,4,FALSE),0)</f>
        <v>18</v>
      </c>
      <c r="F13" s="9">
        <f>IFERROR(VLOOKUP($B13,'[25]11市町別戸数'!$A:$G,5,FALSE),0)</f>
        <v>0</v>
      </c>
      <c r="G13" s="9">
        <f>IFERROR(VLOOKUP($B13,'[25]11市町別戸数'!$A:$G,6,FALSE),0)</f>
        <v>7</v>
      </c>
      <c r="H13" s="9">
        <f>IFERROR(VLOOKUP($B13,'[25]11市町別マンション戸数'!A:C,3,FALSE),0)</f>
        <v>0</v>
      </c>
    </row>
    <row r="14" spans="1:8">
      <c r="A14" s="17"/>
      <c r="B14" s="2" t="s">
        <v>21</v>
      </c>
      <c r="C14" s="9">
        <f>IFERROR(VLOOKUP($B14,'[25]11市町別戸数'!$A:$G,7,FALSE),0)</f>
        <v>28</v>
      </c>
      <c r="D14" s="9">
        <f>IFERROR(VLOOKUP($B14,'[25]11市町別戸数'!$A:$G,3,FALSE),0)</f>
        <v>7</v>
      </c>
      <c r="E14" s="9">
        <f>IFERROR(VLOOKUP($B14,'[25]11市町別戸数'!$A:$G,4,FALSE),0)</f>
        <v>21</v>
      </c>
      <c r="F14" s="9">
        <f>IFERROR(VLOOKUP($B14,'[25]11市町別戸数'!$A:$G,5,FALSE),0)</f>
        <v>0</v>
      </c>
      <c r="G14" s="9">
        <f>IFERROR(VLOOKUP($B14,'[25]11市町別戸数'!$A:$G,6,FALSE),0)</f>
        <v>0</v>
      </c>
      <c r="H14" s="9">
        <f>IFERROR(VLOOKUP($B14,'[25]11市町別マンション戸数'!A:C,3,FALSE),0)</f>
        <v>0</v>
      </c>
    </row>
    <row r="15" spans="1:8">
      <c r="A15" s="17"/>
      <c r="B15" s="2" t="s">
        <v>45</v>
      </c>
      <c r="C15" s="9">
        <f>IFERROR(VLOOKUP($B15,'[25]11市町別戸数'!$A:$G,7,FALSE),0)</f>
        <v>32</v>
      </c>
      <c r="D15" s="9">
        <f>IFERROR(VLOOKUP($B15,'[25]11市町別戸数'!$A:$G,3,FALSE),0)</f>
        <v>21</v>
      </c>
      <c r="E15" s="9">
        <f>IFERROR(VLOOKUP($B15,'[25]11市町別戸数'!$A:$G,4,FALSE),0)</f>
        <v>6</v>
      </c>
      <c r="F15" s="9">
        <f>IFERROR(VLOOKUP($B15,'[25]11市町別戸数'!$A:$G,5,FALSE),0)</f>
        <v>0</v>
      </c>
      <c r="G15" s="9">
        <f>IFERROR(VLOOKUP($B15,'[25]11市町別戸数'!$A:$G,6,FALSE),0)</f>
        <v>5</v>
      </c>
      <c r="H15" s="9">
        <f>IFERROR(VLOOKUP($B15,'[25]11市町別マンション戸数'!A:C,3,FALSE),0)</f>
        <v>0</v>
      </c>
    </row>
    <row r="16" spans="1:8">
      <c r="A16" s="17"/>
      <c r="B16" s="2" t="s">
        <v>48</v>
      </c>
      <c r="C16" s="9">
        <f>IFERROR(VLOOKUP($B16,'[25]11市町別戸数'!$A:$G,7,FALSE),0)</f>
        <v>50</v>
      </c>
      <c r="D16" s="9">
        <f>IFERROR(VLOOKUP($B16,'[25]11市町別戸数'!$A:$G,3,FALSE),0)</f>
        <v>35</v>
      </c>
      <c r="E16" s="9">
        <f>IFERROR(VLOOKUP($B16,'[25]11市町別戸数'!$A:$G,4,FALSE),0)</f>
        <v>0</v>
      </c>
      <c r="F16" s="9">
        <f>IFERROR(VLOOKUP($B16,'[25]11市町別戸数'!$A:$G,5,FALSE),0)</f>
        <v>1</v>
      </c>
      <c r="G16" s="9">
        <f>IFERROR(VLOOKUP($B16,'[25]11市町別戸数'!$A:$G,6,FALSE),0)</f>
        <v>14</v>
      </c>
      <c r="H16" s="9">
        <f>IFERROR(VLOOKUP($B16,'[25]11市町別マンション戸数'!A:C,3,FALSE),0)</f>
        <v>0</v>
      </c>
    </row>
    <row r="17" spans="1:8">
      <c r="A17" s="17"/>
      <c r="B17" s="2" t="s">
        <v>52</v>
      </c>
      <c r="C17" s="9">
        <f>IFERROR(VLOOKUP($B17,'[25]11市町別戸数'!$A:$G,7,FALSE),0)</f>
        <v>15</v>
      </c>
      <c r="D17" s="9">
        <f>IFERROR(VLOOKUP($B17,'[25]11市町別戸数'!$A:$G,3,FALSE),0)</f>
        <v>10</v>
      </c>
      <c r="E17" s="9">
        <f>IFERROR(VLOOKUP($B17,'[25]11市町別戸数'!$A:$G,4,FALSE),0)</f>
        <v>2</v>
      </c>
      <c r="F17" s="9">
        <f>IFERROR(VLOOKUP($B17,'[25]11市町別戸数'!$A:$G,5,FALSE),0)</f>
        <v>1</v>
      </c>
      <c r="G17" s="9">
        <f>IFERROR(VLOOKUP($B17,'[25]11市町別戸数'!$A:$G,6,FALSE),0)</f>
        <v>2</v>
      </c>
      <c r="H17" s="9">
        <f>IFERROR(VLOOKUP($B17,'[25]11市町別マンション戸数'!A:C,3,FALSE),0)</f>
        <v>0</v>
      </c>
    </row>
    <row r="18" spans="1:8">
      <c r="A18" s="17"/>
      <c r="B18" s="2" t="s">
        <v>55</v>
      </c>
      <c r="C18" s="9">
        <f>IFERROR(VLOOKUP($B18,'[25]11市町別戸数'!$A:$G,7,FALSE),0)</f>
        <v>33</v>
      </c>
      <c r="D18" s="9">
        <f>IFERROR(VLOOKUP($B18,'[25]11市町別戸数'!$A:$G,3,FALSE),0)</f>
        <v>21</v>
      </c>
      <c r="E18" s="9">
        <f>IFERROR(VLOOKUP($B18,'[25]11市町別戸数'!$A:$G,4,FALSE),0)</f>
        <v>8</v>
      </c>
      <c r="F18" s="9">
        <f>IFERROR(VLOOKUP($B18,'[25]11市町別戸数'!$A:$G,5,FALSE),0)</f>
        <v>0</v>
      </c>
      <c r="G18" s="9">
        <f>IFERROR(VLOOKUP($B18,'[25]11市町別戸数'!$A:$G,6,FALSE),0)</f>
        <v>4</v>
      </c>
      <c r="H18" s="9">
        <f>IFERROR(VLOOKUP($B18,'[25]11市町別マンション戸数'!A:C,3,FALSE),0)</f>
        <v>0</v>
      </c>
    </row>
    <row r="19" spans="1:8">
      <c r="A19" s="17"/>
      <c r="B19" s="2" t="s">
        <v>12</v>
      </c>
      <c r="C19" s="9">
        <f>IFERROR(VLOOKUP($B19,'[25]11市町別戸数'!$A:$G,7,FALSE),0)</f>
        <v>79</v>
      </c>
      <c r="D19" s="9">
        <f>IFERROR(VLOOKUP($B19,'[25]11市町別戸数'!$A:$G,3,FALSE),0)</f>
        <v>52</v>
      </c>
      <c r="E19" s="9">
        <f>IFERROR(VLOOKUP($B19,'[25]11市町別戸数'!$A:$G,4,FALSE),0)</f>
        <v>13</v>
      </c>
      <c r="F19" s="9">
        <f>IFERROR(VLOOKUP($B19,'[25]11市町別戸数'!$A:$G,5,FALSE),0)</f>
        <v>1</v>
      </c>
      <c r="G19" s="9">
        <f>IFERROR(VLOOKUP($B19,'[25]11市町別戸数'!$A:$G,6,FALSE),0)</f>
        <v>13</v>
      </c>
      <c r="H19" s="9">
        <f>IFERROR(VLOOKUP($B19,'[25]11市町別マンション戸数'!A:C,3,FALSE),0)</f>
        <v>0</v>
      </c>
    </row>
    <row r="20" spans="1:8">
      <c r="A20" s="17"/>
      <c r="B20" s="2" t="s">
        <v>43</v>
      </c>
      <c r="C20" s="9">
        <f>IFERROR(VLOOKUP($B20,'[25]11市町別戸数'!$A:$G,7,FALSE),0)</f>
        <v>52</v>
      </c>
      <c r="D20" s="9">
        <f>IFERROR(VLOOKUP($B20,'[25]11市町別戸数'!$A:$G,3,FALSE),0)</f>
        <v>32</v>
      </c>
      <c r="E20" s="9">
        <f>IFERROR(VLOOKUP($B20,'[25]11市町別戸数'!$A:$G,4,FALSE),0)</f>
        <v>12</v>
      </c>
      <c r="F20" s="9">
        <f>IFERROR(VLOOKUP($B20,'[25]11市町別戸数'!$A:$G,5,FALSE),0)</f>
        <v>0</v>
      </c>
      <c r="G20" s="9">
        <f>IFERROR(VLOOKUP($B20,'[25]11市町別戸数'!$A:$G,6,FALSE),0)</f>
        <v>8</v>
      </c>
      <c r="H20" s="9">
        <f>IFERROR(VLOOKUP($B20,'[25]11市町別マンション戸数'!A:C,3,FALSE),0)</f>
        <v>0</v>
      </c>
    </row>
    <row r="21" spans="1:8">
      <c r="A21" s="17"/>
      <c r="B21" s="2" t="s">
        <v>26</v>
      </c>
      <c r="C21" s="9">
        <f>IFERROR(VLOOKUP($B21,'[25]11市町別戸数'!$A:$G,7,FALSE),0)</f>
        <v>63</v>
      </c>
      <c r="D21" s="9">
        <f>IFERROR(VLOOKUP($B21,'[25]11市町別戸数'!$A:$G,3,FALSE),0)</f>
        <v>29</v>
      </c>
      <c r="E21" s="9">
        <f>IFERROR(VLOOKUP($B21,'[25]11市町別戸数'!$A:$G,4,FALSE),0)</f>
        <v>30</v>
      </c>
      <c r="F21" s="9">
        <f>IFERROR(VLOOKUP($B21,'[25]11市町別戸数'!$A:$G,5,FALSE),0)</f>
        <v>0</v>
      </c>
      <c r="G21" s="9">
        <f>IFERROR(VLOOKUP($B21,'[25]11市町別戸数'!$A:$G,6,FALSE),0)</f>
        <v>4</v>
      </c>
      <c r="H21" s="9">
        <f>IFERROR(VLOOKUP($B21,'[25]11市町別マンション戸数'!A:C,3,FALSE),0)</f>
        <v>0</v>
      </c>
    </row>
    <row r="22" spans="1:8">
      <c r="A22" s="17"/>
      <c r="B22" s="2" t="s">
        <v>0</v>
      </c>
      <c r="C22" s="9">
        <f>IFERROR(VLOOKUP($B22,'[25]11市町別戸数'!$A:$G,7,FALSE),0)</f>
        <v>41</v>
      </c>
      <c r="D22" s="9">
        <f>IFERROR(VLOOKUP($B22,'[25]11市町別戸数'!$A:$G,3,FALSE),0)</f>
        <v>31</v>
      </c>
      <c r="E22" s="9">
        <f>IFERROR(VLOOKUP($B22,'[25]11市町別戸数'!$A:$G,4,FALSE),0)</f>
        <v>4</v>
      </c>
      <c r="F22" s="9">
        <f>IFERROR(VLOOKUP($B22,'[25]11市町別戸数'!$A:$G,5,FALSE),0)</f>
        <v>0</v>
      </c>
      <c r="G22" s="9">
        <f>IFERROR(VLOOKUP($B22,'[25]11市町別戸数'!$A:$G,6,FALSE),0)</f>
        <v>6</v>
      </c>
      <c r="H22" s="9">
        <f>IFERROR(VLOOKUP($B22,'[25]11市町別マンション戸数'!A:C,3,FALSE),0)</f>
        <v>0</v>
      </c>
    </row>
    <row r="23" spans="1:8">
      <c r="A23" s="17"/>
      <c r="B23" s="2" t="s">
        <v>44</v>
      </c>
      <c r="C23" s="9">
        <f>IFERROR(VLOOKUP($B23,'[25]11市町別戸数'!$A:$G,7,FALSE),0)</f>
        <v>86</v>
      </c>
      <c r="D23" s="9">
        <f>IFERROR(VLOOKUP($B23,'[25]11市町別戸数'!$A:$G,3,FALSE),0)</f>
        <v>55</v>
      </c>
      <c r="E23" s="9">
        <f>IFERROR(VLOOKUP($B23,'[25]11市町別戸数'!$A:$G,4,FALSE),0)</f>
        <v>23</v>
      </c>
      <c r="F23" s="9">
        <f>IFERROR(VLOOKUP($B23,'[25]11市町別戸数'!$A:$G,5,FALSE),0)</f>
        <v>1</v>
      </c>
      <c r="G23" s="9">
        <f>IFERROR(VLOOKUP($B23,'[25]11市町別戸数'!$A:$G,6,FALSE),0)</f>
        <v>7</v>
      </c>
      <c r="H23" s="9">
        <f>IFERROR(VLOOKUP($B23,'[25]11市町別マンション戸数'!A:C,3,FALSE),0)</f>
        <v>0</v>
      </c>
    </row>
    <row r="24" spans="1:8">
      <c r="A24" s="17"/>
      <c r="B24" s="2" t="s">
        <v>53</v>
      </c>
      <c r="C24" s="9">
        <f>IFERROR(VLOOKUP($B24,'[25]11市町別戸数'!$A:$G,7,FALSE),0)</f>
        <v>17</v>
      </c>
      <c r="D24" s="9">
        <f>IFERROR(VLOOKUP($B24,'[25]11市町別戸数'!$A:$G,3,FALSE),0)</f>
        <v>14</v>
      </c>
      <c r="E24" s="9">
        <f>IFERROR(VLOOKUP($B24,'[25]11市町別戸数'!$A:$G,4,FALSE),0)</f>
        <v>0</v>
      </c>
      <c r="F24" s="9">
        <f>IFERROR(VLOOKUP($B24,'[25]11市町別戸数'!$A:$G,5,FALSE),0)</f>
        <v>0</v>
      </c>
      <c r="G24" s="9">
        <f>IFERROR(VLOOKUP($B24,'[25]11市町別戸数'!$A:$G,6,FALSE),0)</f>
        <v>3</v>
      </c>
      <c r="H24" s="9">
        <f>IFERROR(VLOOKUP($B24,'[25]11市町別マンション戸数'!A:C,3,FALSE),0)</f>
        <v>0</v>
      </c>
    </row>
    <row r="25" spans="1:8">
      <c r="A25" s="17"/>
      <c r="B25" s="2" t="s">
        <v>20</v>
      </c>
      <c r="C25" s="9">
        <f>IFERROR(VLOOKUP($B25,'[25]11市町別戸数'!$A:$G,7,FALSE),0)</f>
        <v>27</v>
      </c>
      <c r="D25" s="9">
        <f>IFERROR(VLOOKUP($B25,'[25]11市町別戸数'!$A:$G,3,FALSE),0)</f>
        <v>21</v>
      </c>
      <c r="E25" s="9">
        <f>IFERROR(VLOOKUP($B25,'[25]11市町別戸数'!$A:$G,4,FALSE),0)</f>
        <v>0</v>
      </c>
      <c r="F25" s="9">
        <f>IFERROR(VLOOKUP($B25,'[25]11市町別戸数'!$A:$G,5,FALSE),0)</f>
        <v>0</v>
      </c>
      <c r="G25" s="9">
        <f>IFERROR(VLOOKUP($B25,'[25]11市町別戸数'!$A:$G,6,FALSE),0)</f>
        <v>6</v>
      </c>
      <c r="H25" s="9">
        <f>IFERROR(VLOOKUP($B25,'[25]11市町別マンション戸数'!A:C,3,FALSE),0)</f>
        <v>0</v>
      </c>
    </row>
    <row r="26" spans="1:8">
      <c r="A26" s="17"/>
      <c r="B26" s="2" t="s">
        <v>51</v>
      </c>
      <c r="C26" s="9">
        <f>IFERROR(VLOOKUP($B26,'[25]11市町別戸数'!$A:$G,7,FALSE),0)</f>
        <v>3</v>
      </c>
      <c r="D26" s="9">
        <f>IFERROR(VLOOKUP($B26,'[25]11市町別戸数'!$A:$G,3,FALSE),0)</f>
        <v>2</v>
      </c>
      <c r="E26" s="9">
        <f>IFERROR(VLOOKUP($B26,'[25]11市町別戸数'!$A:$G,4,FALSE),0)</f>
        <v>0</v>
      </c>
      <c r="F26" s="9">
        <f>IFERROR(VLOOKUP($B26,'[25]11市町別戸数'!$A:$G,5,FALSE),0)</f>
        <v>1</v>
      </c>
      <c r="G26" s="9">
        <f>IFERROR(VLOOKUP($B26,'[25]11市町別戸数'!$A:$G,6,FALSE),0)</f>
        <v>0</v>
      </c>
      <c r="H26" s="9">
        <f>IFERROR(VLOOKUP($B26,'[25]11市町別マンション戸数'!A:C,3,FALSE),0)</f>
        <v>0</v>
      </c>
    </row>
    <row r="27" spans="1:8">
      <c r="A27" s="17"/>
      <c r="B27" s="2" t="s">
        <v>35</v>
      </c>
      <c r="C27" s="9">
        <f>IFERROR(VLOOKUP($B27,'[25]11市町別戸数'!$A:$G,7,FALSE),0)</f>
        <v>3</v>
      </c>
      <c r="D27" s="9">
        <f>IFERROR(VLOOKUP($B27,'[25]11市町別戸数'!$A:$G,3,FALSE),0)</f>
        <v>2</v>
      </c>
      <c r="E27" s="9">
        <f>IFERROR(VLOOKUP($B27,'[25]11市町別戸数'!$A:$G,4,FALSE),0)</f>
        <v>0</v>
      </c>
      <c r="F27" s="9">
        <f>IFERROR(VLOOKUP($B27,'[25]11市町別戸数'!$A:$G,5,FALSE),0)</f>
        <v>0</v>
      </c>
      <c r="G27" s="9">
        <f>IFERROR(VLOOKUP($B27,'[25]11市町別戸数'!$A:$G,6,FALSE),0)</f>
        <v>1</v>
      </c>
      <c r="H27" s="9">
        <f>IFERROR(VLOOKUP($B27,'[25]11市町別マンション戸数'!A:C,3,FALSE),0)</f>
        <v>0</v>
      </c>
    </row>
    <row r="28" spans="1:8">
      <c r="A28" s="17"/>
      <c r="B28" s="2" t="s">
        <v>3</v>
      </c>
      <c r="C28" s="9">
        <f>IFERROR(VLOOKUP($B28,'[25]11市町別戸数'!$A:$G,7,FALSE),0)</f>
        <v>25</v>
      </c>
      <c r="D28" s="9">
        <f>IFERROR(VLOOKUP($B28,'[25]11市町別戸数'!$A:$G,3,FALSE),0)</f>
        <v>15</v>
      </c>
      <c r="E28" s="9">
        <f>IFERROR(VLOOKUP($B28,'[25]11市町別戸数'!$A:$G,4,FALSE),0)</f>
        <v>1</v>
      </c>
      <c r="F28" s="9">
        <f>IFERROR(VLOOKUP($B28,'[25]11市町別戸数'!$A:$G,5,FALSE),0)</f>
        <v>0</v>
      </c>
      <c r="G28" s="9">
        <f>IFERROR(VLOOKUP($B28,'[25]11市町別戸数'!$A:$G,6,FALSE),0)</f>
        <v>9</v>
      </c>
      <c r="H28" s="9">
        <f>IFERROR(VLOOKUP($B28,'[25]11市町別マンション戸数'!A:C,3,FALSE),0)</f>
        <v>0</v>
      </c>
    </row>
    <row r="29" spans="1:8">
      <c r="A29" s="17"/>
      <c r="B29" s="2" t="s">
        <v>50</v>
      </c>
      <c r="C29" s="9">
        <f>IFERROR(VLOOKUP($B29,'[25]11市町別戸数'!$A:$G,7,FALSE),0)</f>
        <v>7</v>
      </c>
      <c r="D29" s="9">
        <f>IFERROR(VLOOKUP($B29,'[25]11市町別戸数'!$A:$G,3,FALSE),0)</f>
        <v>7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28</v>
      </c>
      <c r="C30" s="9">
        <f>IFERROR(VLOOKUP($B30,'[25]11市町別戸数'!$A:$G,7,FALSE),0)</f>
        <v>4</v>
      </c>
      <c r="D30" s="9">
        <f>IFERROR(VLOOKUP($B30,'[25]11市町別戸数'!$A:$G,3,FALSE),0)</f>
        <v>4</v>
      </c>
      <c r="E30" s="9">
        <f>IFERROR(VLOOKUP($B30,'[25]11市町別戸数'!$A:$G,4,FALSE),0)</f>
        <v>0</v>
      </c>
      <c r="F30" s="9">
        <f>IFERROR(VLOOKUP($B30,'[25]11市町別戸数'!$A:$G,5,FALSE),0)</f>
        <v>0</v>
      </c>
      <c r="G30" s="9">
        <f>IFERROR(VLOOKUP($B30,'[25]11市町別戸数'!$A:$G,6,FALSE),0)</f>
        <v>0</v>
      </c>
      <c r="H30" s="9">
        <f>IFERROR(VLOOKUP($B30,'[25]11市町別マンション戸数'!A:C,3,FALSE),0)</f>
        <v>0</v>
      </c>
    </row>
    <row r="31" spans="1:8">
      <c r="A31" s="17"/>
      <c r="B31" s="2" t="s">
        <v>25</v>
      </c>
      <c r="C31" s="9">
        <f>IFERROR(VLOOKUP($B31,'[25]11市町別戸数'!$A:$G,7,FALSE),0)</f>
        <v>13</v>
      </c>
      <c r="D31" s="9">
        <f>IFERROR(VLOOKUP($B31,'[25]11市町別戸数'!$A:$G,3,FALSE),0)</f>
        <v>11</v>
      </c>
      <c r="E31" s="9">
        <f>IFERROR(VLOOKUP($B31,'[25]11市町別戸数'!$A:$G,4,FALSE),0)</f>
        <v>0</v>
      </c>
      <c r="F31" s="9">
        <f>IFERROR(VLOOKUP($B31,'[25]11市町別戸数'!$A:$G,5,FALSE),0)</f>
        <v>0</v>
      </c>
      <c r="G31" s="9">
        <f>IFERROR(VLOOKUP($B31,'[25]11市町別戸数'!$A:$G,6,FALSE),0)</f>
        <v>2</v>
      </c>
      <c r="H31" s="9">
        <f>IFERROR(VLOOKUP($B31,'[25]11市町別マンション戸数'!A:C,3,FALSE),0)</f>
        <v>0</v>
      </c>
    </row>
    <row r="32" spans="1:8">
      <c r="A32" s="17"/>
      <c r="B32" s="2" t="s">
        <v>16</v>
      </c>
      <c r="C32" s="9">
        <f>IFERROR(VLOOKUP($B32,'[25]11市町別戸数'!$A:$G,7,FALSE),0)</f>
        <v>13</v>
      </c>
      <c r="D32" s="9">
        <f>IFERROR(VLOOKUP($B32,'[25]11市町別戸数'!$A:$G,3,FALSE),0)</f>
        <v>6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7</v>
      </c>
      <c r="H32" s="9">
        <f>IFERROR(VLOOKUP($B32,'[25]11市町別マンション戸数'!A:C,3,FALSE),0)</f>
        <v>0</v>
      </c>
    </row>
    <row r="33" spans="1:8">
      <c r="A33" s="17"/>
      <c r="B33" s="2" t="s">
        <v>23</v>
      </c>
      <c r="C33" s="9">
        <f>IFERROR(VLOOKUP($B33,'[25]11市町別戸数'!$A:$G,7,FALSE),0)</f>
        <v>12</v>
      </c>
      <c r="D33" s="9">
        <f>IFERROR(VLOOKUP($B33,'[25]11市町別戸数'!$A:$G,3,FALSE),0)</f>
        <v>10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2</v>
      </c>
      <c r="H33" s="9">
        <f>IFERROR(VLOOKUP($B33,'[25]11市町別マンション戸数'!A:C,3,FALSE),0)</f>
        <v>0</v>
      </c>
    </row>
    <row r="34" spans="1:8">
      <c r="A34" s="17"/>
      <c r="B34" s="2" t="s">
        <v>15</v>
      </c>
      <c r="C34" s="9">
        <f>IFERROR(VLOOKUP($B34,'[25]11市町別戸数'!$A:$G,7,FALSE),0)</f>
        <v>0</v>
      </c>
      <c r="D34" s="9">
        <f>IFERROR(VLOOKUP($B34,'[25]11市町別戸数'!$A:$G,3,FALSE),0)</f>
        <v>0</v>
      </c>
      <c r="E34" s="9">
        <f>IFERROR(VLOOKUP($B34,'[25]11市町別戸数'!$A:$G,4,FALSE),0)</f>
        <v>0</v>
      </c>
      <c r="F34" s="9">
        <f>IFERROR(VLOOKUP($B34,'[25]11市町別戸数'!$A:$G,5,FALSE),0)</f>
        <v>0</v>
      </c>
      <c r="G34" s="9">
        <f>IFERROR(VLOOKUP($B34,'[25]11市町別戸数'!$A:$G,6,FALSE),0)</f>
        <v>0</v>
      </c>
      <c r="H34" s="9">
        <f>IFERROR(VLOOKUP($B34,'[25]11市町別マンション戸数'!A:C,3,FALSE),0)</f>
        <v>0</v>
      </c>
    </row>
    <row r="35" spans="1:8">
      <c r="A35" s="17"/>
      <c r="B35" s="3" t="s">
        <v>60</v>
      </c>
      <c r="C35" s="9">
        <f>IFERROR(VLOOKUP($B35,'[25]11市町別戸数'!$A:$G,7,FALSE),0)</f>
        <v>0</v>
      </c>
      <c r="D35" s="9">
        <f>IFERROR(VLOOKUP($B35,'[25]11市町別戸数'!$A:$G,3,FALSE),0)</f>
        <v>0</v>
      </c>
      <c r="E35" s="9">
        <f>IFERROR(VLOOKUP($B35,'[25]11市町別戸数'!$A:$G,4,FALSE),0)</f>
        <v>0</v>
      </c>
      <c r="F35" s="9">
        <f>IFERROR(VLOOKUP($B35,'[25]11市町別戸数'!$A:$G,5,FALSE),0)</f>
        <v>0</v>
      </c>
      <c r="G35" s="9">
        <f>IFERROR(VLOOKUP($B35,'[25]11市町別戸数'!$A:$G,6,FALSE),0)</f>
        <v>0</v>
      </c>
      <c r="H35" s="9">
        <f>IFERROR(VLOOKUP($B35,'[25]11市町別マンション戸数'!A:C,3,FALSE),0)</f>
        <v>0</v>
      </c>
    </row>
    <row r="36" spans="1:8">
      <c r="A36" s="17"/>
      <c r="B36" s="2" t="s">
        <v>56</v>
      </c>
      <c r="C36" s="9">
        <f>IFERROR(VLOOKUP($B36,'[25]11市町別戸数'!$A:$G,7,FALSE),0)</f>
        <v>0</v>
      </c>
      <c r="D36" s="9">
        <f>IFERROR(VLOOKUP($B36,'[25]11市町別戸数'!$A:$G,3,FALSE),0)</f>
        <v>0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0</v>
      </c>
      <c r="H36" s="9">
        <f>IFERROR(VLOOKUP($B36,'[25]11市町別マンション戸数'!A:C,3,FALSE),0)</f>
        <v>0</v>
      </c>
    </row>
    <row r="37" spans="1:8">
      <c r="A37" s="17"/>
      <c r="B37" s="2" t="s">
        <v>13</v>
      </c>
      <c r="C37" s="9">
        <f>IFERROR(VLOOKUP($B37,'[25]11市町別戸数'!$A:$G,7,FALSE),0)</f>
        <v>0</v>
      </c>
      <c r="D37" s="9">
        <f>IFERROR(VLOOKUP($B37,'[25]11市町別戸数'!$A:$G,3,FALSE),0)</f>
        <v>0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3" t="s">
        <v>27</v>
      </c>
      <c r="C38" s="9">
        <f>IFERROR(VLOOKUP($B38,'[25]11市町別戸数'!$A:$G,7,FALSE),0)</f>
        <v>0</v>
      </c>
      <c r="D38" s="9">
        <f>IFERROR(VLOOKUP($B38,'[25]11市町別戸数'!$A:$G,3,FALSE),0)</f>
        <v>0</v>
      </c>
      <c r="E38" s="9">
        <f>IFERROR(VLOOKUP($B38,'[25]11市町別戸数'!$A:$G,4,FALSE),0)</f>
        <v>0</v>
      </c>
      <c r="F38" s="9">
        <f>IFERROR(VLOOKUP($B38,'[25]11市町別戸数'!$A:$G,5,FALSE),0)</f>
        <v>0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1:8">
      <c r="A39" s="17"/>
      <c r="B39" s="2" t="s">
        <v>24</v>
      </c>
      <c r="C39" s="9">
        <f>IFERROR(VLOOKUP($B39,'[25]11市町別戸数'!$A:$G,7,FALSE),0)</f>
        <v>16</v>
      </c>
      <c r="D39" s="9">
        <f>IFERROR(VLOOKUP($B39,'[25]11市町別戸数'!$A:$G,3,FALSE),0)</f>
        <v>9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7</v>
      </c>
      <c r="H39" s="9">
        <f>IFERROR(VLOOKUP($B39,'[25]11市町別マンション戸数'!A:C,3,FALSE),0)</f>
        <v>0</v>
      </c>
    </row>
    <row r="40" spans="1:8">
      <c r="A40" s="17"/>
      <c r="B40" s="2" t="s">
        <v>49</v>
      </c>
      <c r="C40" s="9">
        <f>IFERROR(VLOOKUP($B40,'[25]11市町別戸数'!$A:$G,7,FALSE),0)</f>
        <v>14</v>
      </c>
      <c r="D40" s="9">
        <f>IFERROR(VLOOKUP($B40,'[25]11市町別戸数'!$A:$G,3,FALSE),0)</f>
        <v>7</v>
      </c>
      <c r="E40" s="9">
        <f>IFERROR(VLOOKUP($B40,'[25]11市町別戸数'!$A:$G,4,FALSE),0)</f>
        <v>0</v>
      </c>
      <c r="F40" s="9">
        <f>IFERROR(VLOOKUP($B40,'[25]11市町別戸数'!$A:$G,5,FALSE),0)</f>
        <v>0</v>
      </c>
      <c r="G40" s="9">
        <f>IFERROR(VLOOKUP($B40,'[25]11市町別戸数'!$A:$G,6,FALSE),0)</f>
        <v>7</v>
      </c>
      <c r="H40" s="9">
        <f>IFERROR(VLOOKUP($B40,'[25]11市町別マンション戸数'!A:C,3,FALSE),0)</f>
        <v>0</v>
      </c>
    </row>
    <row r="41" spans="1:8">
      <c r="A41" s="17"/>
      <c r="B41" s="2" t="s">
        <v>14</v>
      </c>
      <c r="C41" s="9">
        <f>IFERROR(VLOOKUP($B41,'[25]11市町別戸数'!$A:$G,7,FALSE),0)</f>
        <v>14</v>
      </c>
      <c r="D41" s="9">
        <f>IFERROR(VLOOKUP($B41,'[25]11市町別戸数'!$A:$G,3,FALSE),0)</f>
        <v>11</v>
      </c>
      <c r="E41" s="9">
        <f>IFERROR(VLOOKUP($B41,'[25]11市町別戸数'!$A:$G,4,FALSE),0)</f>
        <v>0</v>
      </c>
      <c r="F41" s="9">
        <f>IFERROR(VLOOKUP($B41,'[25]11市町別戸数'!$A:$G,5,FALSE),0)</f>
        <v>0</v>
      </c>
      <c r="G41" s="9">
        <f>IFERROR(VLOOKUP($B41,'[25]11市町別戸数'!$A:$G,6,FALSE),0)</f>
        <v>3</v>
      </c>
      <c r="H41" s="9">
        <f>IFERROR(VLOOKUP($B41,'[25]11市町別マンション戸数'!A:C,3,FALSE),0)</f>
        <v>0</v>
      </c>
    </row>
    <row r="42" spans="1:8">
      <c r="A42" s="17"/>
      <c r="B42" s="2" t="s">
        <v>1</v>
      </c>
      <c r="C42" s="9">
        <f>IFERROR(VLOOKUP($B42,'[25]11市町別戸数'!$A:$G,7,FALSE),0)</f>
        <v>16</v>
      </c>
      <c r="D42" s="9">
        <f>IFERROR(VLOOKUP($B42,'[25]11市町別戸数'!$A:$G,3,FALSE),0)</f>
        <v>4</v>
      </c>
      <c r="E42" s="9">
        <f>IFERROR(VLOOKUP($B42,'[25]11市町別戸数'!$A:$G,4,FALSE),0)</f>
        <v>8</v>
      </c>
      <c r="F42" s="9">
        <f>IFERROR(VLOOKUP($B42,'[25]11市町別戸数'!$A:$G,5,FALSE),0)</f>
        <v>0</v>
      </c>
      <c r="G42" s="9">
        <f>IFERROR(VLOOKUP($B42,'[25]11市町別戸数'!$A:$G,6,FALSE),0)</f>
        <v>4</v>
      </c>
      <c r="H42" s="9">
        <f>IFERROR(VLOOKUP($B42,'[25]11市町別マンション戸数'!A:C,3,FALSE),0)</f>
        <v>0</v>
      </c>
    </row>
    <row r="43" spans="1:8">
      <c r="A43" s="17"/>
      <c r="B43" s="2" t="s">
        <v>46</v>
      </c>
      <c r="C43" s="9">
        <f>IFERROR(VLOOKUP($B43,'[25]11市町別戸数'!$A:$G,7,FALSE),0)</f>
        <v>8</v>
      </c>
      <c r="D43" s="9">
        <f>IFERROR(VLOOKUP($B43,'[25]11市町別戸数'!$A:$G,3,FALSE),0)</f>
        <v>5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3</v>
      </c>
      <c r="H43" s="9">
        <f>IFERROR(VLOOKUP($B43,'[25]11市町別マンション戸数'!A:C,3,FALSE),0)</f>
        <v>0</v>
      </c>
    </row>
    <row r="44" spans="1:8">
      <c r="A44" s="17"/>
      <c r="B44" s="2" t="s">
        <v>4</v>
      </c>
      <c r="C44" s="9">
        <f>IFERROR(VLOOKUP($B44,'[25]11市町別戸数'!$A:$G,7,FALSE),0)</f>
        <v>1</v>
      </c>
      <c r="D44" s="9">
        <f>IFERROR(VLOOKUP($B44,'[25]11市町別戸数'!$A:$G,3,FALSE),0)</f>
        <v>1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0</v>
      </c>
      <c r="H44" s="9">
        <f>IFERROR(VLOOKUP($B44,'[25]11市町別マンション戸数'!A:C,3,FALSE),0)</f>
        <v>0</v>
      </c>
    </row>
    <row r="45" spans="1:8">
      <c r="A45" s="17"/>
      <c r="B45" s="4" t="s">
        <v>59</v>
      </c>
      <c r="C45" s="9">
        <f>IFERROR(VLOOKUP($B45,'[25]11市町別戸数'!$A:$G,7,FALSE),0)</f>
        <v>2</v>
      </c>
      <c r="D45" s="9">
        <f>IFERROR(VLOOKUP($B45,'[25]11市町別戸数'!$A:$G,3,FALSE),0)</f>
        <v>2</v>
      </c>
      <c r="E45" s="9">
        <f>IFERROR(VLOOKUP($B45,'[25]11市町別戸数'!$A:$G,4,FALSE),0)</f>
        <v>0</v>
      </c>
      <c r="F45" s="9">
        <f>IFERROR(VLOOKUP($B45,'[25]11市町別戸数'!$A:$G,5,FALSE),0)</f>
        <v>0</v>
      </c>
      <c r="G45" s="9">
        <f>IFERROR(VLOOKUP($B45,'[25]11市町別戸数'!$A:$G,6,FALSE),0)</f>
        <v>0</v>
      </c>
      <c r="H45" s="9">
        <f>IFERROR(VLOOKUP($B45,'[25]11市町別マンション戸数'!A:C,3,FALSE),0)</f>
        <v>0</v>
      </c>
    </row>
    <row r="46" spans="1:8">
      <c r="A46" s="17"/>
      <c r="B46" s="5" t="s">
        <v>19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22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IFERROR(VLOOKUP($B5,'[14]11市町別戸数'!$A:$G,7,FALSE),0)</f>
        <v>101</v>
      </c>
      <c r="D5" s="9">
        <f>IFERROR(VLOOKUP($B5,'[14]11市町別戸数'!$A:$G,3,FALSE),0)</f>
        <v>60</v>
      </c>
      <c r="E5" s="9">
        <f>IFERROR(VLOOKUP($B5,'[14]11市町別戸数'!$A:$G,4,FALSE),0)</f>
        <v>22</v>
      </c>
      <c r="F5" s="9">
        <f>IFERROR(VLOOKUP($B5,'[14]11市町別戸数'!$A:$G,5,FALSE),0)</f>
        <v>0</v>
      </c>
      <c r="G5" s="9">
        <f>IFERROR(VLOOKUP($B5,'[14]11市町別戸数'!$A:$G,6,FALSE),0)</f>
        <v>19</v>
      </c>
      <c r="H5" s="9">
        <f>IFERROR(VLOOKUP($B5,'[14]11市町別マンション戸数'!A:C,3,FALSE),0)</f>
        <v>0</v>
      </c>
    </row>
    <row r="6" spans="2:8">
      <c r="B6" s="2" t="s">
        <v>11</v>
      </c>
      <c r="C6" s="9">
        <f>IFERROR(VLOOKUP($B6,'[14]11市町別戸数'!$A:$G,7,FALSE),0)</f>
        <v>34</v>
      </c>
      <c r="D6" s="9">
        <f>IFERROR(VLOOKUP($B6,'[14]11市町別戸数'!$A:$G,3,FALSE),0)</f>
        <v>24</v>
      </c>
      <c r="E6" s="9">
        <f>IFERROR(VLOOKUP($B6,'[14]11市町別戸数'!$A:$G,4,FALSE),0)</f>
        <v>1</v>
      </c>
      <c r="F6" s="9">
        <f>IFERROR(VLOOKUP($B6,'[14]11市町別戸数'!$A:$G,5,FALSE),0)</f>
        <v>1</v>
      </c>
      <c r="G6" s="9">
        <f>IFERROR(VLOOKUP($B6,'[14]11市町別戸数'!$A:$G,6,FALSE),0)</f>
        <v>8</v>
      </c>
      <c r="H6" s="9">
        <f>IFERROR(VLOOKUP($B6,'[14]11市町別マンション戸数'!A:C,3,FALSE),0)</f>
        <v>0</v>
      </c>
    </row>
    <row r="7" spans="2:8">
      <c r="B7" s="2" t="s">
        <v>9</v>
      </c>
      <c r="C7" s="9">
        <f>IFERROR(VLOOKUP($B7,'[14]11市町別戸数'!$A:$G,7,FALSE),0)</f>
        <v>48</v>
      </c>
      <c r="D7" s="9">
        <f>IFERROR(VLOOKUP($B7,'[14]11市町別戸数'!$A:$G,3,FALSE),0)</f>
        <v>34</v>
      </c>
      <c r="E7" s="9">
        <f>IFERROR(VLOOKUP($B7,'[14]11市町別戸数'!$A:$G,4,FALSE),0)</f>
        <v>0</v>
      </c>
      <c r="F7" s="9">
        <f>IFERROR(VLOOKUP($B7,'[14]11市町別戸数'!$A:$G,5,FALSE),0)</f>
        <v>0</v>
      </c>
      <c r="G7" s="9">
        <f>IFERROR(VLOOKUP($B7,'[14]11市町別戸数'!$A:$G,6,FALSE),0)</f>
        <v>14</v>
      </c>
      <c r="H7" s="9">
        <f>IFERROR(VLOOKUP($B7,'[14]11市町別マンション戸数'!A:C,3,FALSE),0)</f>
        <v>0</v>
      </c>
    </row>
    <row r="8" spans="2:8">
      <c r="B8" s="2" t="s">
        <v>33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34</v>
      </c>
      <c r="C9" s="9">
        <f>IFERROR(VLOOKUP($B9,'[14]11市町別戸数'!$A:$G,7,FALSE),0)</f>
        <v>138</v>
      </c>
      <c r="D9" s="9">
        <f>IFERROR(VLOOKUP($B9,'[14]11市町別戸数'!$A:$G,3,FALSE),0)</f>
        <v>85</v>
      </c>
      <c r="E9" s="9">
        <f>IFERROR(VLOOKUP($B9,'[14]11市町別戸数'!$A:$G,4,FALSE),0)</f>
        <v>21</v>
      </c>
      <c r="F9" s="9">
        <f>IFERROR(VLOOKUP($B9,'[14]11市町別戸数'!$A:$G,5,FALSE),0)</f>
        <v>0</v>
      </c>
      <c r="G9" s="9">
        <f>IFERROR(VLOOKUP($B9,'[14]11市町別戸数'!$A:$G,6,FALSE),0)</f>
        <v>32</v>
      </c>
      <c r="H9" s="9">
        <f>IFERROR(VLOOKUP($B9,'[14]11市町別マンション戸数'!A:C,3,FALSE),0)</f>
        <v>0</v>
      </c>
    </row>
    <row r="10" spans="2:8">
      <c r="B10" s="2" t="s">
        <v>30</v>
      </c>
      <c r="C10" s="9">
        <f>IFERROR(VLOOKUP($B10,'[14]11市町別戸数'!$A:$G,7,FALSE),0)</f>
        <v>37</v>
      </c>
      <c r="D10" s="9">
        <f>IFERROR(VLOOKUP($B10,'[14]11市町別戸数'!$A:$G,3,FALSE),0)</f>
        <v>25</v>
      </c>
      <c r="E10" s="9">
        <f>IFERROR(VLOOKUP($B10,'[14]11市町別戸数'!$A:$G,4,FALSE),0)</f>
        <v>4</v>
      </c>
      <c r="F10" s="9">
        <f>IFERROR(VLOOKUP($B10,'[14]11市町別戸数'!$A:$G,5,FALSE),0)</f>
        <v>0</v>
      </c>
      <c r="G10" s="9">
        <f>IFERROR(VLOOKUP($B10,'[14]11市町別戸数'!$A:$G,6,FALSE),0)</f>
        <v>8</v>
      </c>
      <c r="H10" s="9">
        <f>IFERROR(VLOOKUP($B10,'[14]11市町別マンション戸数'!A:C,3,FALSE),0)</f>
        <v>0</v>
      </c>
    </row>
    <row r="11" spans="2:8">
      <c r="B11" s="2" t="s">
        <v>63</v>
      </c>
      <c r="C11" s="9">
        <f>IFERROR(VLOOKUP($B11,'[14]11市町別戸数'!$A:$G,7,FALSE),0)</f>
        <v>3</v>
      </c>
      <c r="D11" s="9">
        <f>IFERROR(VLOOKUP($B11,'[14]11市町別戸数'!$A:$G,3,FALSE),0)</f>
        <v>3</v>
      </c>
      <c r="E11" s="9">
        <f>IFERROR(VLOOKUP($B11,'[14]11市町別戸数'!$A:$G,4,FALSE),0)</f>
        <v>0</v>
      </c>
      <c r="F11" s="9">
        <f>IFERROR(VLOOKUP($B11,'[14]11市町別戸数'!$A:$G,5,FALSE),0)</f>
        <v>0</v>
      </c>
      <c r="G11" s="9">
        <f>IFERROR(VLOOKUP($B11,'[14]11市町別戸数'!$A:$G,6,FALSE),0)</f>
        <v>0</v>
      </c>
      <c r="H11" s="9">
        <f>IFERROR(VLOOKUP($B11,'[14]11市町別マンション戸数'!A:C,3,FALSE),0)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8</v>
      </c>
      <c r="C13" s="9">
        <f>IFERROR(VLOOKUP($B13,'[14]11市町別戸数'!$A:$G,7,FALSE),0)</f>
        <v>80</v>
      </c>
      <c r="D13" s="9">
        <f>IFERROR(VLOOKUP($B13,'[14]11市町別戸数'!$A:$G,3,FALSE),0)</f>
        <v>35</v>
      </c>
      <c r="E13" s="9">
        <f>IFERROR(VLOOKUP($B13,'[14]11市町別戸数'!$A:$G,4,FALSE),0)</f>
        <v>26</v>
      </c>
      <c r="F13" s="9">
        <f>IFERROR(VLOOKUP($B13,'[14]11市町別戸数'!$A:$G,5,FALSE),0)</f>
        <v>1</v>
      </c>
      <c r="G13" s="9">
        <f>IFERROR(VLOOKUP($B13,'[14]11市町別戸数'!$A:$G,6,FALSE),0)</f>
        <v>18</v>
      </c>
      <c r="H13" s="9">
        <f>IFERROR(VLOOKUP($B13,'[14]11市町別マンション戸数'!A:C,3,FALSE),0)</f>
        <v>0</v>
      </c>
    </row>
    <row r="14" spans="2:8">
      <c r="B14" s="2" t="s">
        <v>21</v>
      </c>
      <c r="C14" s="9">
        <f>IFERROR(VLOOKUP($B14,'[14]11市町別戸数'!$A:$G,7,FALSE),0)</f>
        <v>44</v>
      </c>
      <c r="D14" s="9">
        <f>IFERROR(VLOOKUP($B14,'[14]11市町別戸数'!$A:$G,3,FALSE),0)</f>
        <v>3</v>
      </c>
      <c r="E14" s="9">
        <f>IFERROR(VLOOKUP($B14,'[14]11市町別戸数'!$A:$G,4,FALSE),0)</f>
        <v>0</v>
      </c>
      <c r="F14" s="9">
        <f>IFERROR(VLOOKUP($B14,'[14]11市町別戸数'!$A:$G,5,FALSE),0)</f>
        <v>0</v>
      </c>
      <c r="G14" s="9">
        <f>IFERROR(VLOOKUP($B14,'[14]11市町別戸数'!$A:$G,6,FALSE),0)</f>
        <v>41</v>
      </c>
      <c r="H14" s="9">
        <f>IFERROR(VLOOKUP($B14,'[14]11市町別マンション戸数'!A:C,3,FALSE),0)</f>
        <v>40</v>
      </c>
    </row>
    <row r="15" spans="2:8">
      <c r="B15" s="2" t="s">
        <v>45</v>
      </c>
      <c r="C15" s="9">
        <f>IFERROR(VLOOKUP($B15,'[14]11市町別戸数'!$A:$G,7,FALSE),0)</f>
        <v>21</v>
      </c>
      <c r="D15" s="9">
        <f>IFERROR(VLOOKUP($B15,'[14]11市町別戸数'!$A:$G,3,FALSE),0)</f>
        <v>19</v>
      </c>
      <c r="E15" s="9">
        <f>IFERROR(VLOOKUP($B15,'[14]11市町別戸数'!$A:$G,4,FALSE),0)</f>
        <v>0</v>
      </c>
      <c r="F15" s="9">
        <f>IFERROR(VLOOKUP($B15,'[14]11市町別戸数'!$A:$G,5,FALSE),0)</f>
        <v>0</v>
      </c>
      <c r="G15" s="9">
        <f>IFERROR(VLOOKUP($B15,'[14]11市町別戸数'!$A:$G,6,FALSE),0)</f>
        <v>2</v>
      </c>
      <c r="H15" s="9">
        <f>IFERROR(VLOOKUP($B15,'[14]11市町別マンション戸数'!A:C,3,FALSE),0)</f>
        <v>0</v>
      </c>
    </row>
    <row r="16" spans="2:8">
      <c r="B16" s="2" t="s">
        <v>48</v>
      </c>
      <c r="C16" s="9">
        <f>IFERROR(VLOOKUP($B16,'[14]11市町別戸数'!$A:$G,7,FALSE),0)</f>
        <v>59</v>
      </c>
      <c r="D16" s="9">
        <f>IFERROR(VLOOKUP($B16,'[14]11市町別戸数'!$A:$G,3,FALSE),0)</f>
        <v>27</v>
      </c>
      <c r="E16" s="9">
        <f>IFERROR(VLOOKUP($B16,'[14]11市町別戸数'!$A:$G,4,FALSE),0)</f>
        <v>18</v>
      </c>
      <c r="F16" s="9">
        <f>IFERROR(VLOOKUP($B16,'[14]11市町別戸数'!$A:$G,5,FALSE),0)</f>
        <v>1</v>
      </c>
      <c r="G16" s="9">
        <f>IFERROR(VLOOKUP($B16,'[14]11市町別戸数'!$A:$G,6,FALSE),0)</f>
        <v>13</v>
      </c>
      <c r="H16" s="9">
        <f>IFERROR(VLOOKUP($B16,'[14]11市町別マンション戸数'!A:C,3,FALSE),0)</f>
        <v>0</v>
      </c>
    </row>
    <row r="17" spans="2:8">
      <c r="B17" s="2" t="s">
        <v>52</v>
      </c>
      <c r="C17" s="9">
        <f>IFERROR(VLOOKUP($B17,'[14]11市町別戸数'!$A:$G,7,FALSE),0)</f>
        <v>14</v>
      </c>
      <c r="D17" s="9">
        <f>IFERROR(VLOOKUP($B17,'[14]11市町別戸数'!$A:$G,3,FALSE),0)</f>
        <v>10</v>
      </c>
      <c r="E17" s="9">
        <f>IFERROR(VLOOKUP($B17,'[14]11市町別戸数'!$A:$G,4,FALSE),0)</f>
        <v>0</v>
      </c>
      <c r="F17" s="9">
        <f>IFERROR(VLOOKUP($B17,'[14]11市町別戸数'!$A:$G,5,FALSE),0)</f>
        <v>1</v>
      </c>
      <c r="G17" s="9">
        <f>IFERROR(VLOOKUP($B17,'[14]11市町別戸数'!$A:$G,6,FALSE),0)</f>
        <v>3</v>
      </c>
      <c r="H17" s="9">
        <f>IFERROR(VLOOKUP($B17,'[14]11市町別マンション戸数'!A:C,3,FALSE),0)</f>
        <v>0</v>
      </c>
    </row>
    <row r="18" spans="2:8">
      <c r="B18" s="2" t="s">
        <v>55</v>
      </c>
      <c r="C18" s="9">
        <f>IFERROR(VLOOKUP($B18,'[14]11市町別戸数'!$A:$G,7,FALSE),0)</f>
        <v>29</v>
      </c>
      <c r="D18" s="9">
        <f>IFERROR(VLOOKUP($B18,'[14]11市町別戸数'!$A:$G,3,FALSE),0)</f>
        <v>24</v>
      </c>
      <c r="E18" s="9">
        <f>IFERROR(VLOOKUP($B18,'[14]11市町別戸数'!$A:$G,4,FALSE),0)</f>
        <v>0</v>
      </c>
      <c r="F18" s="9">
        <f>IFERROR(VLOOKUP($B18,'[14]11市町別戸数'!$A:$G,5,FALSE),0)</f>
        <v>0</v>
      </c>
      <c r="G18" s="9">
        <f>IFERROR(VLOOKUP($B18,'[14]11市町別戸数'!$A:$G,6,FALSE),0)</f>
        <v>5</v>
      </c>
      <c r="H18" s="9">
        <f>IFERROR(VLOOKUP($B18,'[14]11市町別マンション戸数'!A:C,3,FALSE),0)</f>
        <v>0</v>
      </c>
    </row>
    <row r="19" spans="2:8">
      <c r="B19" s="2" t="s">
        <v>12</v>
      </c>
      <c r="C19" s="9">
        <f>IFERROR(VLOOKUP($B19,'[14]11市町別戸数'!$A:$G,7,FALSE),0)</f>
        <v>72</v>
      </c>
      <c r="D19" s="9">
        <f>IFERROR(VLOOKUP($B19,'[14]11市町別戸数'!$A:$G,3,FALSE),0)</f>
        <v>34</v>
      </c>
      <c r="E19" s="9">
        <f>IFERROR(VLOOKUP($B19,'[14]11市町別戸数'!$A:$G,4,FALSE),0)</f>
        <v>28</v>
      </c>
      <c r="F19" s="9">
        <f>IFERROR(VLOOKUP($B19,'[14]11市町別戸数'!$A:$G,5,FALSE),0)</f>
        <v>1</v>
      </c>
      <c r="G19" s="9">
        <f>IFERROR(VLOOKUP($B19,'[14]11市町別戸数'!$A:$G,6,FALSE),0)</f>
        <v>9</v>
      </c>
      <c r="H19" s="9">
        <f>IFERROR(VLOOKUP($B19,'[14]11市町別マンション戸数'!A:C,3,FALSE),0)</f>
        <v>0</v>
      </c>
    </row>
    <row r="20" spans="2:8">
      <c r="B20" s="2" t="s">
        <v>43</v>
      </c>
      <c r="C20" s="9">
        <f>IFERROR(VLOOKUP($B20,'[14]11市町別戸数'!$A:$G,7,FALSE),0)</f>
        <v>62</v>
      </c>
      <c r="D20" s="9">
        <f>IFERROR(VLOOKUP($B20,'[14]11市町別戸数'!$A:$G,3,FALSE),0)</f>
        <v>49</v>
      </c>
      <c r="E20" s="9">
        <f>IFERROR(VLOOKUP($B20,'[14]11市町別戸数'!$A:$G,4,FALSE),0)</f>
        <v>0</v>
      </c>
      <c r="F20" s="9">
        <f>IFERROR(VLOOKUP($B20,'[14]11市町別戸数'!$A:$G,5,FALSE),0)</f>
        <v>0</v>
      </c>
      <c r="G20" s="9">
        <f>IFERROR(VLOOKUP($B20,'[14]11市町別戸数'!$A:$G,6,FALSE),0)</f>
        <v>13</v>
      </c>
      <c r="H20" s="9">
        <f>IFERROR(VLOOKUP($B20,'[14]11市町別マンション戸数'!A:C,3,FALSE),0)</f>
        <v>0</v>
      </c>
    </row>
    <row r="21" spans="2:8">
      <c r="B21" s="2" t="s">
        <v>26</v>
      </c>
      <c r="C21" s="9">
        <f>IFERROR(VLOOKUP($B21,'[14]11市町別戸数'!$A:$G,7,FALSE),0)</f>
        <v>40</v>
      </c>
      <c r="D21" s="9">
        <f>IFERROR(VLOOKUP($B21,'[14]11市町別戸数'!$A:$G,3,FALSE),0)</f>
        <v>32</v>
      </c>
      <c r="E21" s="9">
        <f>IFERROR(VLOOKUP($B21,'[14]11市町別戸数'!$A:$G,4,FALSE),0)</f>
        <v>0</v>
      </c>
      <c r="F21" s="9">
        <f>IFERROR(VLOOKUP($B21,'[14]11市町別戸数'!$A:$G,5,FALSE),0)</f>
        <v>0</v>
      </c>
      <c r="G21" s="9">
        <f>IFERROR(VLOOKUP($B21,'[14]11市町別戸数'!$A:$G,6,FALSE),0)</f>
        <v>8</v>
      </c>
      <c r="H21" s="9">
        <f>IFERROR(VLOOKUP($B21,'[14]11市町別マンション戸数'!A:C,3,FALSE),0)</f>
        <v>0</v>
      </c>
    </row>
    <row r="22" spans="2:8">
      <c r="B22" s="2" t="s">
        <v>0</v>
      </c>
      <c r="C22" s="9">
        <f>IFERROR(VLOOKUP($B22,'[14]11市町別戸数'!$A:$G,7,FALSE),0)</f>
        <v>34</v>
      </c>
      <c r="D22" s="9">
        <f>IFERROR(VLOOKUP($B22,'[14]11市町別戸数'!$A:$G,3,FALSE),0)</f>
        <v>23</v>
      </c>
      <c r="E22" s="9">
        <f>IFERROR(VLOOKUP($B22,'[14]11市町別戸数'!$A:$G,4,FALSE),0)</f>
        <v>7</v>
      </c>
      <c r="F22" s="9">
        <f>IFERROR(VLOOKUP($B22,'[14]11市町別戸数'!$A:$G,5,FALSE),0)</f>
        <v>0</v>
      </c>
      <c r="G22" s="9">
        <f>IFERROR(VLOOKUP($B22,'[14]11市町別戸数'!$A:$G,6,FALSE),0)</f>
        <v>4</v>
      </c>
      <c r="H22" s="9">
        <f>IFERROR(VLOOKUP($B22,'[14]11市町別マンション戸数'!A:C,3,FALSE),0)</f>
        <v>0</v>
      </c>
    </row>
    <row r="23" spans="2:8">
      <c r="B23" s="2" t="s">
        <v>44</v>
      </c>
      <c r="C23" s="9">
        <f>IFERROR(VLOOKUP($B23,'[14]11市町別戸数'!$A:$G,7,FALSE),0)</f>
        <v>52</v>
      </c>
      <c r="D23" s="9">
        <f>IFERROR(VLOOKUP($B23,'[14]11市町別戸数'!$A:$G,3,FALSE),0)</f>
        <v>38</v>
      </c>
      <c r="E23" s="9">
        <f>IFERROR(VLOOKUP($B23,'[14]11市町別戸数'!$A:$G,4,FALSE),0)</f>
        <v>0</v>
      </c>
      <c r="F23" s="9">
        <f>IFERROR(VLOOKUP($B23,'[14]11市町別戸数'!$A:$G,5,FALSE),0)</f>
        <v>0</v>
      </c>
      <c r="G23" s="9">
        <f>IFERROR(VLOOKUP($B23,'[14]11市町別戸数'!$A:$G,6,FALSE),0)</f>
        <v>14</v>
      </c>
      <c r="H23" s="9">
        <f>IFERROR(VLOOKUP($B23,'[14]11市町別マンション戸数'!A:C,3,FALSE),0)</f>
        <v>0</v>
      </c>
    </row>
    <row r="24" spans="2:8">
      <c r="B24" s="2" t="s">
        <v>53</v>
      </c>
      <c r="C24" s="9">
        <f>IFERROR(VLOOKUP($B24,'[14]11市町別戸数'!$A:$G,7,FALSE),0)</f>
        <v>48</v>
      </c>
      <c r="D24" s="9">
        <f>IFERROR(VLOOKUP($B24,'[14]11市町別戸数'!$A:$G,3,FALSE),0)</f>
        <v>28</v>
      </c>
      <c r="E24" s="9">
        <f>IFERROR(VLOOKUP($B24,'[14]11市町別戸数'!$A:$G,4,FALSE),0)</f>
        <v>10</v>
      </c>
      <c r="F24" s="9">
        <f>IFERROR(VLOOKUP($B24,'[14]11市町別戸数'!$A:$G,5,FALSE),0)</f>
        <v>3</v>
      </c>
      <c r="G24" s="9">
        <f>IFERROR(VLOOKUP($B24,'[14]11市町別戸数'!$A:$G,6,FALSE),0)</f>
        <v>7</v>
      </c>
      <c r="H24" s="9">
        <f>IFERROR(VLOOKUP($B24,'[14]11市町別マンション戸数'!A:C,3,FALSE),0)</f>
        <v>0</v>
      </c>
    </row>
    <row r="25" spans="2:8">
      <c r="B25" s="2" t="s">
        <v>20</v>
      </c>
      <c r="C25" s="9">
        <f>IFERROR(VLOOKUP($B25,'[14]11市町別戸数'!$A:$G,7,FALSE),0)</f>
        <v>23</v>
      </c>
      <c r="D25" s="9">
        <f>IFERROR(VLOOKUP($B25,'[14]11市町別戸数'!$A:$G,3,FALSE),0)</f>
        <v>19</v>
      </c>
      <c r="E25" s="9">
        <f>IFERROR(VLOOKUP($B25,'[14]11市町別戸数'!$A:$G,4,FALSE),0)</f>
        <v>0</v>
      </c>
      <c r="F25" s="9">
        <f>IFERROR(VLOOKUP($B25,'[14]11市町別戸数'!$A:$G,5,FALSE),0)</f>
        <v>0</v>
      </c>
      <c r="G25" s="9">
        <f>IFERROR(VLOOKUP($B25,'[14]11市町別戸数'!$A:$G,6,FALSE),0)</f>
        <v>4</v>
      </c>
      <c r="H25" s="9">
        <f>IFERROR(VLOOKUP($B25,'[14]11市町別マンション戸数'!A:C,3,FALSE),0)</f>
        <v>0</v>
      </c>
    </row>
    <row r="26" spans="2:8">
      <c r="B26" s="2" t="s">
        <v>51</v>
      </c>
      <c r="C26" s="9">
        <f>IFERROR(VLOOKUP($B26,'[14]11市町別戸数'!$A:$G,7,FALSE),0)</f>
        <v>0</v>
      </c>
      <c r="D26" s="9">
        <f>IFERROR(VLOOKUP($B26,'[14]11市町別戸数'!$A:$G,3,FALSE),0)</f>
        <v>0</v>
      </c>
      <c r="E26" s="9">
        <f>IFERROR(VLOOKUP($B26,'[14]11市町別戸数'!$A:$G,4,FALSE),0)</f>
        <v>0</v>
      </c>
      <c r="F26" s="9">
        <f>IFERROR(VLOOKUP($B26,'[14]11市町別戸数'!$A:$G,5,FALSE),0)</f>
        <v>0</v>
      </c>
      <c r="G26" s="9">
        <f>IFERROR(VLOOKUP($B26,'[14]11市町別戸数'!$A:$G,6,FALSE),0)</f>
        <v>0</v>
      </c>
      <c r="H26" s="9">
        <f>IFERROR(VLOOKUP($B26,'[14]11市町別マンション戸数'!A:C,3,FALSE),0)</f>
        <v>0</v>
      </c>
    </row>
    <row r="27" spans="2:8">
      <c r="B27" s="2" t="s">
        <v>35</v>
      </c>
      <c r="C27" s="9">
        <f>IFERROR(VLOOKUP($B27,'[14]11市町別戸数'!$A:$G,7,FALSE),0)</f>
        <v>11</v>
      </c>
      <c r="D27" s="9">
        <f>IFERROR(VLOOKUP($B27,'[14]11市町別戸数'!$A:$G,3,FALSE),0)</f>
        <v>8</v>
      </c>
      <c r="E27" s="9">
        <f>IFERROR(VLOOKUP($B27,'[14]11市町別戸数'!$A:$G,4,FALSE),0)</f>
        <v>0</v>
      </c>
      <c r="F27" s="9">
        <f>IFERROR(VLOOKUP($B27,'[14]11市町別戸数'!$A:$G,5,FALSE),0)</f>
        <v>0</v>
      </c>
      <c r="G27" s="9">
        <f>IFERROR(VLOOKUP($B27,'[14]11市町別戸数'!$A:$G,6,FALSE),0)</f>
        <v>3</v>
      </c>
      <c r="H27" s="9">
        <f>IFERROR(VLOOKUP($B27,'[14]11市町別マンション戸数'!A:C,3,FALSE),0)</f>
        <v>0</v>
      </c>
    </row>
    <row r="28" spans="2:8">
      <c r="B28" s="2" t="s">
        <v>3</v>
      </c>
      <c r="C28" s="9">
        <f>IFERROR(VLOOKUP($B28,'[14]11市町別戸数'!$A:$G,7,FALSE),0)</f>
        <v>22</v>
      </c>
      <c r="D28" s="9">
        <f>IFERROR(VLOOKUP($B28,'[14]11市町別戸数'!$A:$G,3,FALSE),0)</f>
        <v>9</v>
      </c>
      <c r="E28" s="9">
        <f>IFERROR(VLOOKUP($B28,'[14]11市町別戸数'!$A:$G,4,FALSE),0)</f>
        <v>10</v>
      </c>
      <c r="F28" s="9">
        <f>IFERROR(VLOOKUP($B28,'[14]11市町別戸数'!$A:$G,5,FALSE),0)</f>
        <v>0</v>
      </c>
      <c r="G28" s="9">
        <f>IFERROR(VLOOKUP($B28,'[14]11市町別戸数'!$A:$G,6,FALSE),0)</f>
        <v>3</v>
      </c>
      <c r="H28" s="9">
        <f>IFERROR(VLOOKUP($B28,'[14]11市町別マンション戸数'!A:C,3,FALSE),0)</f>
        <v>0</v>
      </c>
    </row>
    <row r="29" spans="2:8">
      <c r="B29" s="2" t="s">
        <v>50</v>
      </c>
      <c r="C29" s="9">
        <f>IFERROR(VLOOKUP($B29,'[14]11市町別戸数'!$A:$G,7,FALSE),0)</f>
        <v>2</v>
      </c>
      <c r="D29" s="9">
        <f>IFERROR(VLOOKUP($B29,'[14]11市町別戸数'!$A:$G,3,FALSE),0)</f>
        <v>2</v>
      </c>
      <c r="E29" s="9">
        <f>IFERROR(VLOOKUP($B29,'[14]11市町別戸数'!$A:$G,4,FALSE),0)</f>
        <v>0</v>
      </c>
      <c r="F29" s="9">
        <f>IFERROR(VLOOKUP($B29,'[14]11市町別戸数'!$A:$G,5,FALSE),0)</f>
        <v>0</v>
      </c>
      <c r="G29" s="9">
        <f>IFERROR(VLOOKUP($B29,'[14]11市町別戸数'!$A:$G,6,FALSE),0)</f>
        <v>0</v>
      </c>
      <c r="H29" s="9">
        <f>IFERROR(VLOOKUP($B29,'[14]11市町別マンション戸数'!A:C,3,FALSE),0)</f>
        <v>0</v>
      </c>
    </row>
    <row r="30" spans="2:8">
      <c r="B30" s="2" t="s">
        <v>28</v>
      </c>
      <c r="C30" s="9">
        <f>IFERROR(VLOOKUP($B30,'[14]11市町別戸数'!$A:$G,7,FALSE),0)</f>
        <v>9</v>
      </c>
      <c r="D30" s="9">
        <f>IFERROR(VLOOKUP($B30,'[14]11市町別戸数'!$A:$G,3,FALSE),0)</f>
        <v>9</v>
      </c>
      <c r="E30" s="9">
        <f>IFERROR(VLOOKUP($B30,'[14]11市町別戸数'!$A:$G,4,FALSE),0)</f>
        <v>0</v>
      </c>
      <c r="F30" s="9">
        <f>IFERROR(VLOOKUP($B30,'[14]11市町別戸数'!$A:$G,5,FALSE),0)</f>
        <v>0</v>
      </c>
      <c r="G30" s="9">
        <f>IFERROR(VLOOKUP($B30,'[14]11市町別戸数'!$A:$G,6,FALSE),0)</f>
        <v>0</v>
      </c>
      <c r="H30" s="9">
        <f>IFERROR(VLOOKUP($B30,'[14]11市町別マンション戸数'!A:C,3,FALSE),0)</f>
        <v>0</v>
      </c>
    </row>
    <row r="31" spans="2:8">
      <c r="B31" s="2" t="s">
        <v>25</v>
      </c>
      <c r="C31" s="9">
        <f>IFERROR(VLOOKUP($B31,'[14]11市町別戸数'!$A:$G,7,FALSE),0)</f>
        <v>10</v>
      </c>
      <c r="D31" s="9">
        <f>IFERROR(VLOOKUP($B31,'[14]11市町別戸数'!$A:$G,3,FALSE),0)</f>
        <v>8</v>
      </c>
      <c r="E31" s="9">
        <f>IFERROR(VLOOKUP($B31,'[14]11市町別戸数'!$A:$G,4,FALSE),0)</f>
        <v>0</v>
      </c>
      <c r="F31" s="9">
        <f>IFERROR(VLOOKUP($B31,'[14]11市町別戸数'!$A:$G,5,FALSE),0)</f>
        <v>0</v>
      </c>
      <c r="G31" s="9">
        <f>IFERROR(VLOOKUP($B31,'[14]11市町別戸数'!$A:$G,6,FALSE),0)</f>
        <v>2</v>
      </c>
      <c r="H31" s="9">
        <f>IFERROR(VLOOKUP($B31,'[14]11市町別マンション戸数'!A:C,3,FALSE),0)</f>
        <v>0</v>
      </c>
    </row>
    <row r="32" spans="2:8">
      <c r="B32" s="2" t="s">
        <v>16</v>
      </c>
      <c r="C32" s="9">
        <f>IFERROR(VLOOKUP($B32,'[14]11市町別戸数'!$A:$G,7,FALSE),0)</f>
        <v>7</v>
      </c>
      <c r="D32" s="9">
        <f>IFERROR(VLOOKUP($B32,'[14]11市町別戸数'!$A:$G,3,FALSE),0)</f>
        <v>7</v>
      </c>
      <c r="E32" s="9">
        <f>IFERROR(VLOOKUP($B32,'[14]11市町別戸数'!$A:$G,4,FALSE),0)</f>
        <v>0</v>
      </c>
      <c r="F32" s="9">
        <f>IFERROR(VLOOKUP($B32,'[14]11市町別戸数'!$A:$G,5,FALSE),0)</f>
        <v>0</v>
      </c>
      <c r="G32" s="9">
        <f>IFERROR(VLOOKUP($B32,'[14]11市町別戸数'!$A:$G,6,FALSE),0)</f>
        <v>0</v>
      </c>
      <c r="H32" s="9">
        <f>IFERROR(VLOOKUP($B32,'[14]11市町別マンション戸数'!A:C,3,FALSE),0)</f>
        <v>0</v>
      </c>
    </row>
    <row r="33" spans="2:8">
      <c r="B33" s="2" t="s">
        <v>23</v>
      </c>
      <c r="C33" s="9">
        <f>IFERROR(VLOOKUP($B33,'[14]11市町別戸数'!$A:$G,7,FALSE),0)</f>
        <v>2</v>
      </c>
      <c r="D33" s="9">
        <f>IFERROR(VLOOKUP($B33,'[14]11市町別戸数'!$A:$G,3,FALSE),0)</f>
        <v>2</v>
      </c>
      <c r="E33" s="9">
        <f>IFERROR(VLOOKUP($B33,'[14]11市町別戸数'!$A:$G,4,FALSE),0)</f>
        <v>0</v>
      </c>
      <c r="F33" s="9">
        <f>IFERROR(VLOOKUP($B33,'[14]11市町別戸数'!$A:$G,5,FALSE),0)</f>
        <v>0</v>
      </c>
      <c r="G33" s="9">
        <f>IFERROR(VLOOKUP($B33,'[14]11市町別戸数'!$A:$G,6,FALSE),0)</f>
        <v>0</v>
      </c>
      <c r="H33" s="9">
        <f>IFERROR(VLOOKUP($B33,'[14]11市町別マンション戸数'!A:C,3,FALSE),0)</f>
        <v>0</v>
      </c>
    </row>
    <row r="34" spans="2:8">
      <c r="B34" s="2" t="s">
        <v>15</v>
      </c>
      <c r="C34" s="9">
        <f>IFERROR(VLOOKUP($B34,'[14]11市町別戸数'!$A:$G,7,FALSE),0)</f>
        <v>0</v>
      </c>
      <c r="D34" s="9">
        <f>IFERROR(VLOOKUP($B34,'[14]11市町別戸数'!$A:$G,3,FALSE),0)</f>
        <v>0</v>
      </c>
      <c r="E34" s="9">
        <f>IFERROR(VLOOKUP($B34,'[14]11市町別戸数'!$A:$G,4,FALSE),0)</f>
        <v>0</v>
      </c>
      <c r="F34" s="9">
        <f>IFERROR(VLOOKUP($B34,'[14]11市町別戸数'!$A:$G,5,FALSE),0)</f>
        <v>0</v>
      </c>
      <c r="G34" s="9">
        <f>IFERROR(VLOOKUP($B34,'[14]11市町別戸数'!$A:$G,6,FALSE),0)</f>
        <v>0</v>
      </c>
      <c r="H34" s="9">
        <f>IFERROR(VLOOKUP($B34,'[14]11市町別マンション戸数'!A:C,3,FALSE),0)</f>
        <v>0</v>
      </c>
    </row>
    <row r="35" spans="2:8">
      <c r="B35" s="3" t="s">
        <v>60</v>
      </c>
      <c r="C35" s="9">
        <f>IFERROR(VLOOKUP($B35,'[14]11市町別戸数'!$A:$G,7,FALSE),0)</f>
        <v>0</v>
      </c>
      <c r="D35" s="9">
        <f>IFERROR(VLOOKUP($B35,'[14]11市町別戸数'!$A:$G,3,FALSE),0)</f>
        <v>0</v>
      </c>
      <c r="E35" s="9">
        <f>IFERROR(VLOOKUP($B35,'[14]11市町別戸数'!$A:$G,4,FALSE),0)</f>
        <v>0</v>
      </c>
      <c r="F35" s="9">
        <f>IFERROR(VLOOKUP($B35,'[14]11市町別戸数'!$A:$G,5,FALSE),0)</f>
        <v>0</v>
      </c>
      <c r="G35" s="9">
        <f>IFERROR(VLOOKUP($B35,'[14]11市町別戸数'!$A:$G,6,FALSE),0)</f>
        <v>0</v>
      </c>
      <c r="H35" s="9">
        <f>IFERROR(VLOOKUP($B35,'[14]11市町別マンション戸数'!A:C,3,FALSE),0)</f>
        <v>0</v>
      </c>
    </row>
    <row r="36" spans="2:8">
      <c r="B36" s="2" t="s">
        <v>56</v>
      </c>
      <c r="C36" s="9">
        <f>IFERROR(VLOOKUP($B36,'[14]11市町別戸数'!$A:$G,7,FALSE),0)</f>
        <v>1</v>
      </c>
      <c r="D36" s="9">
        <f>IFERROR(VLOOKUP($B36,'[14]11市町別戸数'!$A:$G,3,FALSE),0)</f>
        <v>1</v>
      </c>
      <c r="E36" s="9">
        <f>IFERROR(VLOOKUP($B36,'[14]11市町別戸数'!$A:$G,4,FALSE),0)</f>
        <v>0</v>
      </c>
      <c r="F36" s="9">
        <f>IFERROR(VLOOKUP($B36,'[14]11市町別戸数'!$A:$G,5,FALSE),0)</f>
        <v>0</v>
      </c>
      <c r="G36" s="9">
        <f>IFERROR(VLOOKUP($B36,'[14]11市町別戸数'!$A:$G,6,FALSE),0)</f>
        <v>0</v>
      </c>
      <c r="H36" s="9">
        <f>IFERROR(VLOOKUP($B36,'[14]11市町別マンション戸数'!A:C,3,FALSE),0)</f>
        <v>0</v>
      </c>
    </row>
    <row r="37" spans="2:8">
      <c r="B37" s="2" t="s">
        <v>13</v>
      </c>
      <c r="C37" s="9">
        <f>IFERROR(VLOOKUP($B37,'[14]11市町別戸数'!$A:$G,7,FALSE),0)</f>
        <v>0</v>
      </c>
      <c r="D37" s="9">
        <f>IFERROR(VLOOKUP($B37,'[14]11市町別戸数'!$A:$G,3,FALSE),0)</f>
        <v>0</v>
      </c>
      <c r="E37" s="9">
        <f>IFERROR(VLOOKUP($B37,'[14]11市町別戸数'!$A:$G,4,FALSE),0)</f>
        <v>0</v>
      </c>
      <c r="F37" s="9">
        <f>IFERROR(VLOOKUP($B37,'[14]11市町別戸数'!$A:$G,5,FALSE),0)</f>
        <v>0</v>
      </c>
      <c r="G37" s="9">
        <f>IFERROR(VLOOKUP($B37,'[14]11市町別戸数'!$A:$G,6,FALSE),0)</f>
        <v>0</v>
      </c>
      <c r="H37" s="9">
        <f>IFERROR(VLOOKUP($B37,'[14]11市町別マンション戸数'!A:C,3,FALSE),0)</f>
        <v>0</v>
      </c>
    </row>
    <row r="38" spans="2:8">
      <c r="B38" s="3" t="s">
        <v>27</v>
      </c>
      <c r="C38" s="9">
        <f>IFERROR(VLOOKUP($B38,'[14]11市町別戸数'!$A:$G,7,FALSE),0)</f>
        <v>1</v>
      </c>
      <c r="D38" s="9">
        <f>IFERROR(VLOOKUP($B38,'[14]11市町別戸数'!$A:$G,3,FALSE),0)</f>
        <v>1</v>
      </c>
      <c r="E38" s="9">
        <f>IFERROR(VLOOKUP($B38,'[14]11市町別戸数'!$A:$G,4,FALSE),0)</f>
        <v>0</v>
      </c>
      <c r="F38" s="9">
        <f>IFERROR(VLOOKUP($B38,'[14]11市町別戸数'!$A:$G,5,FALSE),0)</f>
        <v>0</v>
      </c>
      <c r="G38" s="9">
        <f>IFERROR(VLOOKUP($B38,'[14]11市町別戸数'!$A:$G,6,FALSE),0)</f>
        <v>0</v>
      </c>
      <c r="H38" s="9">
        <f>IFERROR(VLOOKUP($B38,'[14]11市町別マンション戸数'!A:C,3,FALSE),0)</f>
        <v>0</v>
      </c>
    </row>
    <row r="39" spans="2:8">
      <c r="B39" s="2" t="s">
        <v>24</v>
      </c>
      <c r="C39" s="9">
        <f>IFERROR(VLOOKUP($B39,'[14]11市町別戸数'!$A:$G,7,FALSE),0)</f>
        <v>7</v>
      </c>
      <c r="D39" s="9">
        <f>IFERROR(VLOOKUP($B39,'[14]11市町別戸数'!$A:$G,3,FALSE),0)</f>
        <v>5</v>
      </c>
      <c r="E39" s="9">
        <f>IFERROR(VLOOKUP($B39,'[14]11市町別戸数'!$A:$G,4,FALSE),0)</f>
        <v>0</v>
      </c>
      <c r="F39" s="9">
        <f>IFERROR(VLOOKUP($B39,'[14]11市町別戸数'!$A:$G,5,FALSE),0)</f>
        <v>0</v>
      </c>
      <c r="G39" s="9">
        <f>IFERROR(VLOOKUP($B39,'[14]11市町別戸数'!$A:$G,6,FALSE),0)</f>
        <v>2</v>
      </c>
      <c r="H39" s="9">
        <f>IFERROR(VLOOKUP($B39,'[14]11市町別マンション戸数'!A:C,3,FALSE),0)</f>
        <v>0</v>
      </c>
    </row>
    <row r="40" spans="2:8">
      <c r="B40" s="2" t="s">
        <v>49</v>
      </c>
      <c r="C40" s="9">
        <f>IFERROR(VLOOKUP($B40,'[14]11市町別戸数'!$A:$G,7,FALSE),0)</f>
        <v>13</v>
      </c>
      <c r="D40" s="9">
        <f>IFERROR(VLOOKUP($B40,'[14]11市町別戸数'!$A:$G,3,FALSE),0)</f>
        <v>8</v>
      </c>
      <c r="E40" s="9">
        <f>IFERROR(VLOOKUP($B40,'[14]11市町別戸数'!$A:$G,4,FALSE),0)</f>
        <v>0</v>
      </c>
      <c r="F40" s="9">
        <f>IFERROR(VLOOKUP($B40,'[14]11市町別戸数'!$A:$G,5,FALSE),0)</f>
        <v>0</v>
      </c>
      <c r="G40" s="9">
        <f>IFERROR(VLOOKUP($B40,'[14]11市町別戸数'!$A:$G,6,FALSE),0)</f>
        <v>5</v>
      </c>
      <c r="H40" s="9">
        <f>IFERROR(VLOOKUP($B40,'[14]11市町別マンション戸数'!A:C,3,FALSE),0)</f>
        <v>0</v>
      </c>
    </row>
    <row r="41" spans="2:8">
      <c r="B41" s="2" t="s">
        <v>14</v>
      </c>
      <c r="C41" s="9">
        <f>IFERROR(VLOOKUP($B41,'[14]11市町別戸数'!$A:$G,7,FALSE),0)</f>
        <v>11</v>
      </c>
      <c r="D41" s="9">
        <f>IFERROR(VLOOKUP($B41,'[14]11市町別戸数'!$A:$G,3,FALSE),0)</f>
        <v>2</v>
      </c>
      <c r="E41" s="9">
        <f>IFERROR(VLOOKUP($B41,'[14]11市町別戸数'!$A:$G,4,FALSE),0)</f>
        <v>8</v>
      </c>
      <c r="F41" s="9">
        <f>IFERROR(VLOOKUP($B41,'[14]11市町別戸数'!$A:$G,5,FALSE),0)</f>
        <v>0</v>
      </c>
      <c r="G41" s="9">
        <f>IFERROR(VLOOKUP($B41,'[14]11市町別戸数'!$A:$G,6,FALSE),0)</f>
        <v>1</v>
      </c>
      <c r="H41" s="9">
        <f>IFERROR(VLOOKUP($B41,'[14]11市町別マンション戸数'!A:C,3,FALSE),0)</f>
        <v>0</v>
      </c>
    </row>
    <row r="42" spans="2:8">
      <c r="B42" s="2" t="s">
        <v>1</v>
      </c>
      <c r="C42" s="9">
        <f>IFERROR(VLOOKUP($B42,'[14]11市町別戸数'!$A:$G,7,FALSE),0)</f>
        <v>2</v>
      </c>
      <c r="D42" s="9">
        <f>IFERROR(VLOOKUP($B42,'[14]11市町別戸数'!$A:$G,3,FALSE),0)</f>
        <v>1</v>
      </c>
      <c r="E42" s="9">
        <f>IFERROR(VLOOKUP($B42,'[14]11市町別戸数'!$A:$G,4,FALSE),0)</f>
        <v>0</v>
      </c>
      <c r="F42" s="9">
        <f>IFERROR(VLOOKUP($B42,'[14]11市町別戸数'!$A:$G,5,FALSE),0)</f>
        <v>0</v>
      </c>
      <c r="G42" s="9">
        <f>IFERROR(VLOOKUP($B42,'[14]11市町別戸数'!$A:$G,6,FALSE),0)</f>
        <v>1</v>
      </c>
      <c r="H42" s="9">
        <f>IFERROR(VLOOKUP($B42,'[14]11市町別マンション戸数'!A:C,3,FALSE),0)</f>
        <v>0</v>
      </c>
    </row>
    <row r="43" spans="2:8">
      <c r="B43" s="2" t="s">
        <v>46</v>
      </c>
      <c r="C43" s="9">
        <f>IFERROR(VLOOKUP($B43,'[14]11市町別戸数'!$A:$G,7,FALSE),0)</f>
        <v>6</v>
      </c>
      <c r="D43" s="9">
        <f>IFERROR(VLOOKUP($B43,'[14]11市町別戸数'!$A:$G,3,FALSE),0)</f>
        <v>6</v>
      </c>
      <c r="E43" s="9">
        <f>IFERROR(VLOOKUP($B43,'[14]11市町別戸数'!$A:$G,4,FALSE),0)</f>
        <v>0</v>
      </c>
      <c r="F43" s="9">
        <f>IFERROR(VLOOKUP($B43,'[14]11市町別戸数'!$A:$G,5,FALSE),0)</f>
        <v>0</v>
      </c>
      <c r="G43" s="9">
        <f>IFERROR(VLOOKUP($B43,'[14]11市町別戸数'!$A:$G,6,FALSE),0)</f>
        <v>0</v>
      </c>
      <c r="H43" s="9">
        <f>IFERROR(VLOOKUP($B43,'[14]11市町別マンション戸数'!A:C,3,FALSE),0)</f>
        <v>0</v>
      </c>
    </row>
    <row r="44" spans="2:8">
      <c r="B44" s="2" t="s">
        <v>4</v>
      </c>
      <c r="C44" s="9">
        <f>IFERROR(VLOOKUP($B44,'[14]11市町別戸数'!$A:$G,7,FALSE),0)</f>
        <v>1</v>
      </c>
      <c r="D44" s="9">
        <f>IFERROR(VLOOKUP($B44,'[14]11市町別戸数'!$A:$G,3,FALSE),0)</f>
        <v>1</v>
      </c>
      <c r="E44" s="9">
        <f>IFERROR(VLOOKUP($B44,'[14]11市町別戸数'!$A:$G,4,FALSE),0)</f>
        <v>0</v>
      </c>
      <c r="F44" s="9">
        <f>IFERROR(VLOOKUP($B44,'[14]11市町別戸数'!$A:$G,5,FALSE),0)</f>
        <v>0</v>
      </c>
      <c r="G44" s="9">
        <f>IFERROR(VLOOKUP($B44,'[14]11市町別戸数'!$A:$G,6,FALSE),0)</f>
        <v>0</v>
      </c>
      <c r="H44" s="9">
        <f>IFERROR(VLOOKUP($B44,'[14]11市町別マンション戸数'!A:C,3,FALSE),0)</f>
        <v>0</v>
      </c>
    </row>
    <row r="45" spans="2:8">
      <c r="B45" s="4" t="s">
        <v>59</v>
      </c>
      <c r="C45" s="9">
        <f>IFERROR(VLOOKUP($B45,'[14]11市町別戸数'!$A:$G,7,FALSE),0)</f>
        <v>3</v>
      </c>
      <c r="D45" s="9">
        <f>IFERROR(VLOOKUP($B45,'[14]11市町別戸数'!$A:$G,3,FALSE),0)</f>
        <v>3</v>
      </c>
      <c r="E45" s="9">
        <f>IFERROR(VLOOKUP($B45,'[14]11市町別戸数'!$A:$G,4,FALSE),0)</f>
        <v>0</v>
      </c>
      <c r="F45" s="9">
        <f>IFERROR(VLOOKUP($B45,'[14]11市町別戸数'!$A:$G,5,FALSE),0)</f>
        <v>0</v>
      </c>
      <c r="G45" s="9">
        <f>IFERROR(VLOOKUP($B45,'[14]11市町別戸数'!$A:$G,6,FALSE),0)</f>
        <v>0</v>
      </c>
      <c r="H45" s="9">
        <f>IFERROR(VLOOKUP($B45,'[14]11市町別マンション戸数'!A:C,3,FALSE),0)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tabSelected="1" view="pageBreakPreview" zoomScaleSheetLayoutView="100" workbookViewId="0">
      <selection activeCell="G34" sqref="G34"/>
    </sheetView>
  </sheetViews>
  <sheetFormatPr defaultRowHeight="12.9"/>
  <cols>
    <col min="1" max="1" width="11.25" customWidth="1"/>
    <col min="6" max="7" width="10.75" bestFit="1" customWidth="1"/>
  </cols>
  <sheetData>
    <row r="2" spans="1:7" ht="17">
      <c r="B2" s="6"/>
      <c r="C2" s="6"/>
      <c r="D2" s="10"/>
      <c r="F2" s="10" t="s">
        <v>22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61</v>
      </c>
      <c r="B4" s="8" t="s">
        <v>57</v>
      </c>
      <c r="C4" s="1" t="s">
        <v>54</v>
      </c>
      <c r="D4" s="1" t="s">
        <v>10</v>
      </c>
      <c r="E4" s="11" t="s">
        <v>62</v>
      </c>
      <c r="F4" s="1" t="s">
        <v>17</v>
      </c>
      <c r="G4" s="15" t="s">
        <v>18</v>
      </c>
    </row>
    <row r="5" spans="1:7">
      <c r="A5" s="2" t="s">
        <v>32</v>
      </c>
      <c r="B5" s="24">
        <f>IFERROR(VLOOKUP($A5,'[9]11市町別戸数'!$A:$G,7,FALSE),0)</f>
        <v>153</v>
      </c>
      <c r="C5" s="24">
        <f>IFERROR(VLOOKUP($A5,'[9]11市町別戸数'!$A:$G,3,FALSE),0)</f>
        <v>55</v>
      </c>
      <c r="D5" s="24">
        <f>IFERROR(VLOOKUP($A5,'[9]11市町別戸数'!$A:$G,4,FALSE),0)</f>
        <v>70</v>
      </c>
      <c r="E5" s="24">
        <f>IFERROR(VLOOKUP($A5,'[9]11市町別戸数'!$A:$G,5,FALSE),0)</f>
        <v>0</v>
      </c>
      <c r="F5" s="24">
        <f>IFERROR(VLOOKUP($A5,'[9]11市町別戸数'!$A:$G,6,FALSE),0)</f>
        <v>28</v>
      </c>
      <c r="G5" s="24">
        <f>IFERROR(VLOOKUP($A5,'[9]11市町別マンション戸数'!A:C,3,FALSE),0)</f>
        <v>0</v>
      </c>
    </row>
    <row r="6" spans="1:7">
      <c r="A6" s="2" t="s">
        <v>11</v>
      </c>
      <c r="B6" s="24">
        <f>IFERROR(VLOOKUP($A6,'[9]11市町別戸数'!$A:$G,7,FALSE),0)</f>
        <v>183</v>
      </c>
      <c r="C6" s="24">
        <f>IFERROR(VLOOKUP($A6,'[9]11市町別戸数'!$A:$G,3,FALSE),0)</f>
        <v>48</v>
      </c>
      <c r="D6" s="24">
        <f>IFERROR(VLOOKUP($A6,'[9]11市町別戸数'!$A:$G,4,FALSE),0)</f>
        <v>118</v>
      </c>
      <c r="E6" s="24">
        <f>IFERROR(VLOOKUP($A6,'[9]11市町別戸数'!$A:$G,5,FALSE),0)</f>
        <v>0</v>
      </c>
      <c r="F6" s="24">
        <f>IFERROR(VLOOKUP($A6,'[9]11市町別戸数'!$A:$G,6,FALSE),0)</f>
        <v>17</v>
      </c>
      <c r="G6" s="24">
        <f>IFERROR(VLOOKUP($A6,'[9]11市町別マンション戸数'!A:C,3,FALSE),0)</f>
        <v>0</v>
      </c>
    </row>
    <row r="7" spans="1:7">
      <c r="A7" s="2" t="s">
        <v>9</v>
      </c>
      <c r="B7" s="24">
        <f>IFERROR(VLOOKUP($A7,'[9]11市町別戸数'!$A:$G,7,FALSE),0)</f>
        <v>101</v>
      </c>
      <c r="C7" s="24">
        <f>IFERROR(VLOOKUP($A7,'[9]11市町別戸数'!$A:$G,3,FALSE),0)</f>
        <v>53</v>
      </c>
      <c r="D7" s="24">
        <f>IFERROR(VLOOKUP($A7,'[9]11市町別戸数'!$A:$G,4,FALSE),0)</f>
        <v>21</v>
      </c>
      <c r="E7" s="24">
        <f>IFERROR(VLOOKUP($A7,'[9]11市町別戸数'!$A:$G,5,FALSE),0)</f>
        <v>0</v>
      </c>
      <c r="F7" s="24">
        <f>IFERROR(VLOOKUP($A7,'[9]11市町別戸数'!$A:$G,6,FALSE),0)</f>
        <v>27</v>
      </c>
      <c r="G7" s="24">
        <f>IFERROR(VLOOKUP($A7,'[9]11市町別マンション戸数'!A:C,3,FALSE),0)</f>
        <v>0</v>
      </c>
    </row>
    <row r="8" spans="1:7">
      <c r="A8" s="2" t="s">
        <v>33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34</v>
      </c>
      <c r="B9" s="24">
        <f>IFERROR(VLOOKUP($A9,'[9]11市町別戸数'!$A:$G,7,FALSE),0)</f>
        <v>317</v>
      </c>
      <c r="C9" s="24">
        <f>IFERROR(VLOOKUP($A9,'[9]11市町別戸数'!$A:$G,3,FALSE),0)</f>
        <v>129</v>
      </c>
      <c r="D9" s="24">
        <f>IFERROR(VLOOKUP($A9,'[9]11市町別戸数'!$A:$G,4,FALSE),0)</f>
        <v>137</v>
      </c>
      <c r="E9" s="24">
        <f>IFERROR(VLOOKUP($A9,'[9]11市町別戸数'!$A:$G,5,FALSE),0)</f>
        <v>0</v>
      </c>
      <c r="F9" s="24">
        <f>IFERROR(VLOOKUP($A9,'[9]11市町別戸数'!$A:$G,6,FALSE),0)</f>
        <v>51</v>
      </c>
      <c r="G9" s="24">
        <f>IFERROR(VLOOKUP($A9,'[9]11市町別マンション戸数'!A:C,3,FALSE),0)</f>
        <v>0</v>
      </c>
    </row>
    <row r="10" spans="1:7">
      <c r="A10" s="2" t="s">
        <v>30</v>
      </c>
      <c r="B10" s="24">
        <f>IFERROR(VLOOKUP($A10,'[9]11市町別戸数'!$A:$G,7,FALSE),0)</f>
        <v>50</v>
      </c>
      <c r="C10" s="24">
        <f>IFERROR(VLOOKUP($A10,'[9]11市町別戸数'!$A:$G,3,FALSE),0)</f>
        <v>41</v>
      </c>
      <c r="D10" s="24">
        <f>IFERROR(VLOOKUP($A10,'[9]11市町別戸数'!$A:$G,4,FALSE),0)</f>
        <v>0</v>
      </c>
      <c r="E10" s="24">
        <f>IFERROR(VLOOKUP($A10,'[9]11市町別戸数'!$A:$G,5,FALSE),0)</f>
        <v>0</v>
      </c>
      <c r="F10" s="24">
        <f>IFERROR(VLOOKUP($A10,'[9]11市町別戸数'!$A:$G,6,FALSE),0)</f>
        <v>9</v>
      </c>
      <c r="G10" s="24">
        <f>IFERROR(VLOOKUP($A10,'[9]11市町別マンション戸数'!A:C,3,FALSE),0)</f>
        <v>0</v>
      </c>
    </row>
    <row r="11" spans="1:7">
      <c r="A11" s="2" t="s">
        <v>63</v>
      </c>
      <c r="B11" s="24">
        <f>IFERROR(VLOOKUP($A11,'[9]11市町別戸数'!$A:$G,7,FALSE),0)</f>
        <v>6</v>
      </c>
      <c r="C11" s="24">
        <f>IFERROR(VLOOKUP($A11,'[9]11市町別戸数'!$A:$G,3,FALSE),0)</f>
        <v>3</v>
      </c>
      <c r="D11" s="24">
        <f>IFERROR(VLOOKUP($A11,'[9]11市町別戸数'!$A:$G,4,FALSE),0)</f>
        <v>0</v>
      </c>
      <c r="E11" s="24">
        <f>IFERROR(VLOOKUP($A11,'[9]11市町別戸数'!$A:$G,5,FALSE),0)</f>
        <v>0</v>
      </c>
      <c r="F11" s="24">
        <f>IFERROR(VLOOKUP($A11,'[9]11市町別戸数'!$A:$G,6,FALSE),0)</f>
        <v>3</v>
      </c>
      <c r="G11" s="24">
        <f>IFERROR(VLOOKUP($A11,'[9]11市町別マンション戸数'!A:C,3,FALSE),0)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8</v>
      </c>
      <c r="B13" s="24">
        <f>IFERROR(VLOOKUP($A13,'[9]11市町別戸数'!$A:$G,7,FALSE),0)</f>
        <v>88</v>
      </c>
      <c r="C13" s="24">
        <f>IFERROR(VLOOKUP($A13,'[9]11市町別戸数'!$A:$G,3,FALSE),0)</f>
        <v>36</v>
      </c>
      <c r="D13" s="24">
        <f>IFERROR(VLOOKUP($A13,'[9]11市町別戸数'!$A:$G,4,FALSE),0)</f>
        <v>35</v>
      </c>
      <c r="E13" s="24">
        <f>IFERROR(VLOOKUP($A13,'[9]11市町別戸数'!$A:$G,5,FALSE),0)</f>
        <v>1</v>
      </c>
      <c r="F13" s="24">
        <f>IFERROR(VLOOKUP($A13,'[9]11市町別戸数'!$A:$G,6,FALSE),0)</f>
        <v>16</v>
      </c>
      <c r="G13" s="24">
        <f>IFERROR(VLOOKUP($A13,'[9]11市町別マンション戸数'!A:C,3,FALSE),0)</f>
        <v>0</v>
      </c>
    </row>
    <row r="14" spans="1:7">
      <c r="A14" s="2" t="s">
        <v>21</v>
      </c>
      <c r="B14" s="24">
        <f>IFERROR(VLOOKUP($A14,'[9]11市町別戸数'!$A:$G,7,FALSE),0)</f>
        <v>24</v>
      </c>
      <c r="C14" s="24">
        <f>IFERROR(VLOOKUP($A14,'[9]11市町別戸数'!$A:$G,3,FALSE),0)</f>
        <v>6</v>
      </c>
      <c r="D14" s="24">
        <f>IFERROR(VLOOKUP($A14,'[9]11市町別戸数'!$A:$G,4,FALSE),0)</f>
        <v>0</v>
      </c>
      <c r="E14" s="24">
        <f>IFERROR(VLOOKUP($A14,'[9]11市町別戸数'!$A:$G,5,FALSE),0)</f>
        <v>18</v>
      </c>
      <c r="F14" s="24">
        <f>IFERROR(VLOOKUP($A14,'[9]11市町別戸数'!$A:$G,6,FALSE),0)</f>
        <v>0</v>
      </c>
      <c r="G14" s="24">
        <f>IFERROR(VLOOKUP($A14,'[9]11市町別マンション戸数'!A:C,3,FALSE),0)</f>
        <v>0</v>
      </c>
    </row>
    <row r="15" spans="1:7">
      <c r="A15" s="2" t="s">
        <v>45</v>
      </c>
      <c r="B15" s="24">
        <f>IFERROR(VLOOKUP($A15,'[9]11市町別戸数'!$A:$G,7,FALSE),0)</f>
        <v>26</v>
      </c>
      <c r="C15" s="24">
        <f>IFERROR(VLOOKUP($A15,'[9]11市町別戸数'!$A:$G,3,FALSE),0)</f>
        <v>24</v>
      </c>
      <c r="D15" s="24">
        <f>IFERROR(VLOOKUP($A15,'[9]11市町別戸数'!$A:$G,4,FALSE),0)</f>
        <v>0</v>
      </c>
      <c r="E15" s="24">
        <f>IFERROR(VLOOKUP($A15,'[9]11市町別戸数'!$A:$G,5,FALSE),0)</f>
        <v>0</v>
      </c>
      <c r="F15" s="24">
        <f>IFERROR(VLOOKUP($A15,'[9]11市町別戸数'!$A:$G,6,FALSE),0)</f>
        <v>2</v>
      </c>
      <c r="G15" s="24">
        <f>IFERROR(VLOOKUP($A15,'[9]11市町別マンション戸数'!A:C,3,FALSE),0)</f>
        <v>0</v>
      </c>
    </row>
    <row r="16" spans="1:7">
      <c r="A16" s="2" t="s">
        <v>48</v>
      </c>
      <c r="B16" s="24">
        <f>IFERROR(VLOOKUP($A16,'[9]11市町別戸数'!$A:$G,7,FALSE),0)</f>
        <v>95</v>
      </c>
      <c r="C16" s="24">
        <f>IFERROR(VLOOKUP($A16,'[9]11市町別戸数'!$A:$G,3,FALSE),0)</f>
        <v>19</v>
      </c>
      <c r="D16" s="24">
        <f>IFERROR(VLOOKUP($A16,'[9]11市町別戸数'!$A:$G,4,FALSE),0)</f>
        <v>48</v>
      </c>
      <c r="E16" s="24">
        <f>IFERROR(VLOOKUP($A16,'[9]11市町別戸数'!$A:$G,5,FALSE),0)</f>
        <v>0</v>
      </c>
      <c r="F16" s="24">
        <f>IFERROR(VLOOKUP($A16,'[9]11市町別戸数'!$A:$G,6,FALSE),0)</f>
        <v>28</v>
      </c>
      <c r="G16" s="24">
        <f>IFERROR(VLOOKUP($A16,'[9]11市町別マンション戸数'!A:C,3,FALSE),0)</f>
        <v>0</v>
      </c>
    </row>
    <row r="17" spans="1:7">
      <c r="A17" s="2" t="s">
        <v>52</v>
      </c>
      <c r="B17" s="24">
        <f>IFERROR(VLOOKUP($A17,'[9]11市町別戸数'!$A:$G,7,FALSE),0)</f>
        <v>14</v>
      </c>
      <c r="C17" s="24">
        <f>IFERROR(VLOOKUP($A17,'[9]11市町別戸数'!$A:$G,3,FALSE),0)</f>
        <v>10</v>
      </c>
      <c r="D17" s="24">
        <f>IFERROR(VLOOKUP($A17,'[9]11市町別戸数'!$A:$G,4,FALSE),0)</f>
        <v>2</v>
      </c>
      <c r="E17" s="24">
        <f>IFERROR(VLOOKUP($A17,'[9]11市町別戸数'!$A:$G,5,FALSE),0)</f>
        <v>0</v>
      </c>
      <c r="F17" s="24">
        <f>IFERROR(VLOOKUP($A17,'[9]11市町別戸数'!$A:$G,6,FALSE),0)</f>
        <v>2</v>
      </c>
      <c r="G17" s="24">
        <f>IFERROR(VLOOKUP($A17,'[9]11市町別マンション戸数'!A:C,3,FALSE),0)</f>
        <v>0</v>
      </c>
    </row>
    <row r="18" spans="1:7">
      <c r="A18" s="2" t="s">
        <v>55</v>
      </c>
      <c r="B18" s="24">
        <f>IFERROR(VLOOKUP($A18,'[9]11市町別戸数'!$A:$G,7,FALSE),0)</f>
        <v>59</v>
      </c>
      <c r="C18" s="24">
        <f>IFERROR(VLOOKUP($A18,'[9]11市町別戸数'!$A:$G,3,FALSE),0)</f>
        <v>30</v>
      </c>
      <c r="D18" s="24">
        <f>IFERROR(VLOOKUP($A18,'[9]11市町別戸数'!$A:$G,4,FALSE),0)</f>
        <v>20</v>
      </c>
      <c r="E18" s="24">
        <f>IFERROR(VLOOKUP($A18,'[9]11市町別戸数'!$A:$G,5,FALSE),0)</f>
        <v>0</v>
      </c>
      <c r="F18" s="24">
        <f>IFERROR(VLOOKUP($A18,'[9]11市町別戸数'!$A:$G,6,FALSE),0)</f>
        <v>9</v>
      </c>
      <c r="G18" s="24">
        <f>IFERROR(VLOOKUP($A18,'[9]11市町別マンション戸数'!A:C,3,FALSE),0)</f>
        <v>0</v>
      </c>
    </row>
    <row r="19" spans="1:7">
      <c r="A19" s="2" t="s">
        <v>12</v>
      </c>
      <c r="B19" s="24">
        <f>IFERROR(VLOOKUP($A19,'[9]11市町別戸数'!$A:$G,7,FALSE),0)</f>
        <v>124</v>
      </c>
      <c r="C19" s="24">
        <f>IFERROR(VLOOKUP($A19,'[9]11市町別戸数'!$A:$G,3,FALSE),0)</f>
        <v>63</v>
      </c>
      <c r="D19" s="24">
        <f>IFERROR(VLOOKUP($A19,'[9]11市町別戸数'!$A:$G,4,FALSE),0)</f>
        <v>44</v>
      </c>
      <c r="E19" s="24">
        <f>IFERROR(VLOOKUP($A19,'[9]11市町別戸数'!$A:$G,5,FALSE),0)</f>
        <v>0</v>
      </c>
      <c r="F19" s="24">
        <f>IFERROR(VLOOKUP($A19,'[9]11市町別戸数'!$A:$G,6,FALSE),0)</f>
        <v>17</v>
      </c>
      <c r="G19" s="24">
        <f>IFERROR(VLOOKUP($A19,'[9]11市町別マンション戸数'!A:C,3,FALSE),0)</f>
        <v>0</v>
      </c>
    </row>
    <row r="20" spans="1:7">
      <c r="A20" s="2" t="s">
        <v>43</v>
      </c>
      <c r="B20" s="24">
        <f>IFERROR(VLOOKUP($A20,'[9]11市町別戸数'!$A:$G,7,FALSE),0)</f>
        <v>70</v>
      </c>
      <c r="C20" s="24">
        <f>IFERROR(VLOOKUP($A20,'[9]11市町別戸数'!$A:$G,3,FALSE),0)</f>
        <v>32</v>
      </c>
      <c r="D20" s="24">
        <f>IFERROR(VLOOKUP($A20,'[9]11市町別戸数'!$A:$G,4,FALSE),0)</f>
        <v>24</v>
      </c>
      <c r="E20" s="24">
        <f>IFERROR(VLOOKUP($A20,'[9]11市町別戸数'!$A:$G,5,FALSE),0)</f>
        <v>0</v>
      </c>
      <c r="F20" s="24">
        <f>IFERROR(VLOOKUP($A20,'[9]11市町別戸数'!$A:$G,6,FALSE),0)</f>
        <v>14</v>
      </c>
      <c r="G20" s="24">
        <f>IFERROR(VLOOKUP($A20,'[9]11市町別マンション戸数'!A:C,3,FALSE),0)</f>
        <v>0</v>
      </c>
    </row>
    <row r="21" spans="1:7">
      <c r="A21" s="2" t="s">
        <v>26</v>
      </c>
      <c r="B21" s="24">
        <f>IFERROR(VLOOKUP($A21,'[9]11市町別戸数'!$A:$G,7,FALSE),0)</f>
        <v>30</v>
      </c>
      <c r="C21" s="24">
        <f>IFERROR(VLOOKUP($A21,'[9]11市町別戸数'!$A:$G,3,FALSE),0)</f>
        <v>28</v>
      </c>
      <c r="D21" s="24">
        <f>IFERROR(VLOOKUP($A21,'[9]11市町別戸数'!$A:$G,4,FALSE),0)</f>
        <v>0</v>
      </c>
      <c r="E21" s="24">
        <f>IFERROR(VLOOKUP($A21,'[9]11市町別戸数'!$A:$G,5,FALSE),0)</f>
        <v>0</v>
      </c>
      <c r="F21" s="24">
        <f>IFERROR(VLOOKUP($A21,'[9]11市町別戸数'!$A:$G,6,FALSE),0)</f>
        <v>2</v>
      </c>
      <c r="G21" s="24">
        <f>IFERROR(VLOOKUP($A21,'[9]11市町別マンション戸数'!A:C,3,FALSE),0)</f>
        <v>0</v>
      </c>
    </row>
    <row r="22" spans="1:7">
      <c r="A22" s="2" t="s">
        <v>0</v>
      </c>
      <c r="B22" s="24">
        <f>IFERROR(VLOOKUP($A22,'[9]11市町別戸数'!$A:$G,7,FALSE),0)</f>
        <v>73</v>
      </c>
      <c r="C22" s="24">
        <f>IFERROR(VLOOKUP($A22,'[9]11市町別戸数'!$A:$G,3,FALSE),0)</f>
        <v>22</v>
      </c>
      <c r="D22" s="24">
        <f>IFERROR(VLOOKUP($A22,'[9]11市町別戸数'!$A:$G,4,FALSE),0)</f>
        <v>40</v>
      </c>
      <c r="E22" s="24">
        <f>IFERROR(VLOOKUP($A22,'[9]11市町別戸数'!$A:$G,5,FALSE),0)</f>
        <v>0</v>
      </c>
      <c r="F22" s="24">
        <f>IFERROR(VLOOKUP($A22,'[9]11市町別戸数'!$A:$G,6,FALSE),0)</f>
        <v>11</v>
      </c>
      <c r="G22" s="24">
        <f>IFERROR(VLOOKUP($A22,'[9]11市町別マンション戸数'!A:C,3,FALSE),0)</f>
        <v>0</v>
      </c>
    </row>
    <row r="23" spans="1:7">
      <c r="A23" s="2" t="s">
        <v>44</v>
      </c>
      <c r="B23" s="24">
        <f>IFERROR(VLOOKUP($A23,'[9]11市町別戸数'!$A:$G,7,FALSE),0)</f>
        <v>192</v>
      </c>
      <c r="C23" s="24">
        <f>IFERROR(VLOOKUP($A23,'[9]11市町別戸数'!$A:$G,3,FALSE),0)</f>
        <v>27</v>
      </c>
      <c r="D23" s="24">
        <f>IFERROR(VLOOKUP($A23,'[9]11市町別戸数'!$A:$G,4,FALSE),0)</f>
        <v>148</v>
      </c>
      <c r="E23" s="24">
        <f>IFERROR(VLOOKUP($A23,'[9]11市町別戸数'!$A:$G,5,FALSE),0)</f>
        <v>1</v>
      </c>
      <c r="F23" s="24">
        <f>IFERROR(VLOOKUP($A23,'[9]11市町別戸数'!$A:$G,6,FALSE),0)</f>
        <v>16</v>
      </c>
      <c r="G23" s="24">
        <f>IFERROR(VLOOKUP($A23,'[9]11市町別マンション戸数'!A:C,3,FALSE),0)</f>
        <v>0</v>
      </c>
    </row>
    <row r="24" spans="1:7">
      <c r="A24" s="2" t="s">
        <v>53</v>
      </c>
      <c r="B24" s="24">
        <f>IFERROR(VLOOKUP($A24,'[9]11市町別戸数'!$A:$G,7,FALSE),0)</f>
        <v>50</v>
      </c>
      <c r="C24" s="24">
        <f>IFERROR(VLOOKUP($A24,'[9]11市町別戸数'!$A:$G,3,FALSE),0)</f>
        <v>14</v>
      </c>
      <c r="D24" s="24">
        <f>IFERROR(VLOOKUP($A24,'[9]11市町別戸数'!$A:$G,4,FALSE),0)</f>
        <v>30</v>
      </c>
      <c r="E24" s="24">
        <f>IFERROR(VLOOKUP($A24,'[9]11市町別戸数'!$A:$G,5,FALSE),0)</f>
        <v>0</v>
      </c>
      <c r="F24" s="24">
        <f>IFERROR(VLOOKUP($A24,'[9]11市町別戸数'!$A:$G,6,FALSE),0)</f>
        <v>6</v>
      </c>
      <c r="G24" s="24">
        <f>IFERROR(VLOOKUP($A24,'[9]11市町別マンション戸数'!A:C,3,FALSE),0)</f>
        <v>0</v>
      </c>
    </row>
    <row r="25" spans="1:7">
      <c r="A25" s="2" t="s">
        <v>20</v>
      </c>
      <c r="B25" s="24">
        <f>IFERROR(VLOOKUP($A25,'[9]11市町別戸数'!$A:$G,7,FALSE),0)</f>
        <v>31</v>
      </c>
      <c r="C25" s="24">
        <f>IFERROR(VLOOKUP($A25,'[9]11市町別戸数'!$A:$G,3,FALSE),0)</f>
        <v>15</v>
      </c>
      <c r="D25" s="24">
        <f>IFERROR(VLOOKUP($A25,'[9]11市町別戸数'!$A:$G,4,FALSE),0)</f>
        <v>10</v>
      </c>
      <c r="E25" s="24">
        <f>IFERROR(VLOOKUP($A25,'[9]11市町別戸数'!$A:$G,5,FALSE),0)</f>
        <v>0</v>
      </c>
      <c r="F25" s="24">
        <f>IFERROR(VLOOKUP($A25,'[9]11市町別戸数'!$A:$G,6,FALSE),0)</f>
        <v>6</v>
      </c>
      <c r="G25" s="24">
        <f>IFERROR(VLOOKUP($A25,'[9]11市町別マンション戸数'!A:C,3,FALSE),0)</f>
        <v>0</v>
      </c>
    </row>
    <row r="26" spans="1:7">
      <c r="A26" s="2" t="s">
        <v>51</v>
      </c>
      <c r="B26" s="24">
        <f>IFERROR(VLOOKUP($A26,'[9]11市町別戸数'!$A:$G,7,FALSE),0)</f>
        <v>0</v>
      </c>
      <c r="C26" s="24">
        <f>IFERROR(VLOOKUP($A26,'[9]11市町別戸数'!$A:$G,3,FALSE),0)</f>
        <v>0</v>
      </c>
      <c r="D26" s="24">
        <f>IFERROR(VLOOKUP($A26,'[9]11市町別戸数'!$A:$G,4,FALSE),0)</f>
        <v>0</v>
      </c>
      <c r="E26" s="24">
        <f>IFERROR(VLOOKUP($A26,'[9]11市町別戸数'!$A:$G,5,FALSE),0)</f>
        <v>0</v>
      </c>
      <c r="F26" s="24">
        <f>IFERROR(VLOOKUP($A26,'[9]11市町別戸数'!$A:$G,6,FALSE),0)</f>
        <v>0</v>
      </c>
      <c r="G26" s="24">
        <f>IFERROR(VLOOKUP($A26,'[9]11市町別マンション戸数'!A:C,3,FALSE),0)</f>
        <v>0</v>
      </c>
    </row>
    <row r="27" spans="1:7">
      <c r="A27" s="2" t="s">
        <v>35</v>
      </c>
      <c r="B27" s="24">
        <f>IFERROR(VLOOKUP($A27,'[9]11市町別戸数'!$A:$G,7,FALSE),0)</f>
        <v>15</v>
      </c>
      <c r="C27" s="24">
        <f>IFERROR(VLOOKUP($A27,'[9]11市町別戸数'!$A:$G,3,FALSE),0)</f>
        <v>10</v>
      </c>
      <c r="D27" s="24">
        <f>IFERROR(VLOOKUP($A27,'[9]11市町別戸数'!$A:$G,4,FALSE),0)</f>
        <v>0</v>
      </c>
      <c r="E27" s="24">
        <f>IFERROR(VLOOKUP($A27,'[9]11市町別戸数'!$A:$G,5,FALSE),0)</f>
        <v>0</v>
      </c>
      <c r="F27" s="24">
        <f>IFERROR(VLOOKUP($A27,'[9]11市町別戸数'!$A:$G,6,FALSE),0)</f>
        <v>5</v>
      </c>
      <c r="G27" s="24">
        <f>IFERROR(VLOOKUP($A27,'[9]11市町別マンション戸数'!A:C,3,FALSE),0)</f>
        <v>0</v>
      </c>
    </row>
    <row r="28" spans="1:7">
      <c r="A28" s="2" t="s">
        <v>3</v>
      </c>
      <c r="B28" s="24">
        <f>IFERROR(VLOOKUP($A28,'[9]11市町別戸数'!$A:$G,7,FALSE),0)</f>
        <v>45</v>
      </c>
      <c r="C28" s="24">
        <f>IFERROR(VLOOKUP($A28,'[9]11市町別戸数'!$A:$G,3,FALSE),0)</f>
        <v>11</v>
      </c>
      <c r="D28" s="24">
        <f>IFERROR(VLOOKUP($A28,'[9]11市町別戸数'!$A:$G,4,FALSE),0)</f>
        <v>31</v>
      </c>
      <c r="E28" s="24">
        <f>IFERROR(VLOOKUP($A28,'[9]11市町別戸数'!$A:$G,5,FALSE),0)</f>
        <v>0</v>
      </c>
      <c r="F28" s="24">
        <f>IFERROR(VLOOKUP($A28,'[9]11市町別戸数'!$A:$G,6,FALSE),0)</f>
        <v>3</v>
      </c>
      <c r="G28" s="24">
        <f>IFERROR(VLOOKUP($A28,'[9]11市町別マンション戸数'!A:C,3,FALSE),0)</f>
        <v>0</v>
      </c>
    </row>
    <row r="29" spans="1:7">
      <c r="A29" s="2" t="s">
        <v>50</v>
      </c>
      <c r="B29" s="24">
        <f>IFERROR(VLOOKUP($A29,'[9]11市町別戸数'!$A:$G,7,FALSE),0)</f>
        <v>3</v>
      </c>
      <c r="C29" s="24">
        <f>IFERROR(VLOOKUP($A29,'[9]11市町別戸数'!$A:$G,3,FALSE),0)</f>
        <v>3</v>
      </c>
      <c r="D29" s="24">
        <f>IFERROR(VLOOKUP($A29,'[9]11市町別戸数'!$A:$G,4,FALSE),0)</f>
        <v>0</v>
      </c>
      <c r="E29" s="24">
        <f>IFERROR(VLOOKUP($A29,'[9]11市町別戸数'!$A:$G,5,FALSE),0)</f>
        <v>0</v>
      </c>
      <c r="F29" s="24">
        <f>IFERROR(VLOOKUP($A29,'[9]11市町別戸数'!$A:$G,6,FALSE),0)</f>
        <v>0</v>
      </c>
      <c r="G29" s="24">
        <f>IFERROR(VLOOKUP($A29,'[9]11市町別マンション戸数'!A:C,3,FALSE),0)</f>
        <v>0</v>
      </c>
    </row>
    <row r="30" spans="1:7">
      <c r="A30" s="2" t="s">
        <v>28</v>
      </c>
      <c r="B30" s="24">
        <f>IFERROR(VLOOKUP($A30,'[9]11市町別戸数'!$A:$G,7,FALSE),0)</f>
        <v>9</v>
      </c>
      <c r="C30" s="24">
        <f>IFERROR(VLOOKUP($A30,'[9]11市町別戸数'!$A:$G,3,FALSE),0)</f>
        <v>9</v>
      </c>
      <c r="D30" s="24">
        <f>IFERROR(VLOOKUP($A30,'[9]11市町別戸数'!$A:$G,4,FALSE),0)</f>
        <v>0</v>
      </c>
      <c r="E30" s="24">
        <f>IFERROR(VLOOKUP($A30,'[9]11市町別戸数'!$A:$G,5,FALSE),0)</f>
        <v>0</v>
      </c>
      <c r="F30" s="24">
        <f>IFERROR(VLOOKUP($A30,'[9]11市町別戸数'!$A:$G,6,FALSE),0)</f>
        <v>0</v>
      </c>
      <c r="G30" s="24">
        <f>IFERROR(VLOOKUP($A30,'[9]11市町別マンション戸数'!A:C,3,FALSE),0)</f>
        <v>0</v>
      </c>
    </row>
    <row r="31" spans="1:7">
      <c r="A31" s="2" t="s">
        <v>25</v>
      </c>
      <c r="B31" s="24">
        <f>IFERROR(VLOOKUP($A31,'[9]11市町別戸数'!$A:$G,7,FALSE),0)</f>
        <v>41</v>
      </c>
      <c r="C31" s="24">
        <f>IFERROR(VLOOKUP($A31,'[9]11市町別戸数'!$A:$G,3,FALSE),0)</f>
        <v>11</v>
      </c>
      <c r="D31" s="24">
        <f>IFERROR(VLOOKUP($A31,'[9]11市町別戸数'!$A:$G,4,FALSE),0)</f>
        <v>20</v>
      </c>
      <c r="E31" s="24">
        <f>IFERROR(VLOOKUP($A31,'[9]11市町別戸数'!$A:$G,5,FALSE),0)</f>
        <v>0</v>
      </c>
      <c r="F31" s="24">
        <f>IFERROR(VLOOKUP($A31,'[9]11市町別戸数'!$A:$G,6,FALSE),0)</f>
        <v>10</v>
      </c>
      <c r="G31" s="24">
        <f>IFERROR(VLOOKUP($A31,'[9]11市町別マンション戸数'!A:C,3,FALSE),0)</f>
        <v>0</v>
      </c>
    </row>
    <row r="32" spans="1:7">
      <c r="A32" s="2" t="s">
        <v>16</v>
      </c>
      <c r="B32" s="24">
        <f>IFERROR(VLOOKUP($A32,'[9]11市町別戸数'!$A:$G,7,FALSE),0)</f>
        <v>22</v>
      </c>
      <c r="C32" s="24">
        <f>IFERROR(VLOOKUP($A32,'[9]11市町別戸数'!$A:$G,3,FALSE),0)</f>
        <v>14</v>
      </c>
      <c r="D32" s="24">
        <f>IFERROR(VLOOKUP($A32,'[9]11市町別戸数'!$A:$G,4,FALSE),0)</f>
        <v>4</v>
      </c>
      <c r="E32" s="24">
        <f>IFERROR(VLOOKUP($A32,'[9]11市町別戸数'!$A:$G,5,FALSE),0)</f>
        <v>0</v>
      </c>
      <c r="F32" s="24">
        <f>IFERROR(VLOOKUP($A32,'[9]11市町別戸数'!$A:$G,6,FALSE),0)</f>
        <v>4</v>
      </c>
      <c r="G32" s="24">
        <f>IFERROR(VLOOKUP($A32,'[9]11市町別マンション戸数'!A:C,3,FALSE),0)</f>
        <v>0</v>
      </c>
    </row>
    <row r="33" spans="1:7">
      <c r="A33" s="2" t="s">
        <v>23</v>
      </c>
      <c r="B33" s="24">
        <f>IFERROR(VLOOKUP($A33,'[9]11市町別戸数'!$A:$G,7,FALSE),0)</f>
        <v>6</v>
      </c>
      <c r="C33" s="24">
        <f>IFERROR(VLOOKUP($A33,'[9]11市町別戸数'!$A:$G,3,FALSE),0)</f>
        <v>4</v>
      </c>
      <c r="D33" s="24">
        <f>IFERROR(VLOOKUP($A33,'[9]11市町別戸数'!$A:$G,4,FALSE),0)</f>
        <v>0</v>
      </c>
      <c r="E33" s="24">
        <f>IFERROR(VLOOKUP($A33,'[9]11市町別戸数'!$A:$G,5,FALSE),0)</f>
        <v>0</v>
      </c>
      <c r="F33" s="24">
        <f>IFERROR(VLOOKUP($A33,'[9]11市町別戸数'!$A:$G,6,FALSE),0)</f>
        <v>2</v>
      </c>
      <c r="G33" s="24">
        <f>IFERROR(VLOOKUP($A33,'[9]11市町別マンション戸数'!A:C,3,FALSE),0)</f>
        <v>0</v>
      </c>
    </row>
    <row r="34" spans="1:7">
      <c r="A34" s="2" t="s">
        <v>15</v>
      </c>
      <c r="B34" s="24">
        <f>IFERROR(VLOOKUP($A34,'[9]11市町別戸数'!$A:$G,7,FALSE),0)</f>
        <v>3</v>
      </c>
      <c r="C34" s="24">
        <f>IFERROR(VLOOKUP($A34,'[9]11市町別戸数'!$A:$G,3,FALSE),0)</f>
        <v>3</v>
      </c>
      <c r="D34" s="24">
        <f>IFERROR(VLOOKUP($A34,'[9]11市町別戸数'!$A:$G,4,FALSE),0)</f>
        <v>0</v>
      </c>
      <c r="E34" s="24">
        <f>IFERROR(VLOOKUP($A34,'[9]11市町別戸数'!$A:$G,5,FALSE),0)</f>
        <v>0</v>
      </c>
      <c r="F34" s="24">
        <f>IFERROR(VLOOKUP($A34,'[9]11市町別戸数'!$A:$G,6,FALSE),0)</f>
        <v>0</v>
      </c>
      <c r="G34" s="24">
        <f>IFERROR(VLOOKUP($A34,'[9]11市町別マンション戸数'!A:C,3,FALSE),0)</f>
        <v>0</v>
      </c>
    </row>
    <row r="35" spans="1:7">
      <c r="A35" s="3" t="s">
        <v>60</v>
      </c>
      <c r="B35" s="24">
        <f>IFERROR(VLOOKUP($A35,'[9]11市町別戸数'!$A:$G,7,FALSE),0)</f>
        <v>11</v>
      </c>
      <c r="C35" s="24">
        <f>IFERROR(VLOOKUP($A35,'[9]11市町別戸数'!$A:$G,3,FALSE),0)</f>
        <v>1</v>
      </c>
      <c r="D35" s="24">
        <f>IFERROR(VLOOKUP($A35,'[9]11市町別戸数'!$A:$G,4,FALSE),0)</f>
        <v>10</v>
      </c>
      <c r="E35" s="24">
        <f>IFERROR(VLOOKUP($A35,'[9]11市町別戸数'!$A:$G,5,FALSE),0)</f>
        <v>0</v>
      </c>
      <c r="F35" s="24">
        <f>IFERROR(VLOOKUP($A35,'[9]11市町別戸数'!$A:$G,6,FALSE),0)</f>
        <v>0</v>
      </c>
      <c r="G35" s="24">
        <f>IFERROR(VLOOKUP($A35,'[9]11市町別マンション戸数'!A:C,3,FALSE),0)</f>
        <v>0</v>
      </c>
    </row>
    <row r="36" spans="1:7">
      <c r="A36" s="2" t="s">
        <v>56</v>
      </c>
      <c r="B36" s="24">
        <f>IFERROR(VLOOKUP($A36,'[9]11市町別戸数'!$A:$G,7,FALSE),0)</f>
        <v>3</v>
      </c>
      <c r="C36" s="24">
        <f>IFERROR(VLOOKUP($A36,'[9]11市町別戸数'!$A:$G,3,FALSE),0)</f>
        <v>3</v>
      </c>
      <c r="D36" s="24">
        <f>IFERROR(VLOOKUP($A36,'[9]11市町別戸数'!$A:$G,4,FALSE),0)</f>
        <v>0</v>
      </c>
      <c r="E36" s="24">
        <f>IFERROR(VLOOKUP($A36,'[9]11市町別戸数'!$A:$G,5,FALSE),0)</f>
        <v>0</v>
      </c>
      <c r="F36" s="24">
        <f>IFERROR(VLOOKUP($A36,'[9]11市町別戸数'!$A:$G,6,FALSE),0)</f>
        <v>0</v>
      </c>
      <c r="G36" s="24">
        <f>IFERROR(VLOOKUP($A36,'[9]11市町別マンション戸数'!A:C,3,FALSE),0)</f>
        <v>0</v>
      </c>
    </row>
    <row r="37" spans="1:7">
      <c r="A37" s="2" t="s">
        <v>13</v>
      </c>
      <c r="B37" s="24">
        <f>IFERROR(VLOOKUP($A37,'[9]11市町別戸数'!$A:$G,7,FALSE),0)</f>
        <v>0</v>
      </c>
      <c r="C37" s="24">
        <f>IFERROR(VLOOKUP($A37,'[9]11市町別戸数'!$A:$G,3,FALSE),0)</f>
        <v>0</v>
      </c>
      <c r="D37" s="24">
        <f>IFERROR(VLOOKUP($A37,'[9]11市町別戸数'!$A:$G,4,FALSE),0)</f>
        <v>0</v>
      </c>
      <c r="E37" s="24">
        <f>IFERROR(VLOOKUP($A37,'[9]11市町別戸数'!$A:$G,5,FALSE),0)</f>
        <v>0</v>
      </c>
      <c r="F37" s="24">
        <f>IFERROR(VLOOKUP($A37,'[9]11市町別戸数'!$A:$G,6,FALSE),0)</f>
        <v>0</v>
      </c>
      <c r="G37" s="24">
        <f>IFERROR(VLOOKUP($A37,'[9]11市町別マンション戸数'!A:C,3,FALSE),0)</f>
        <v>0</v>
      </c>
    </row>
    <row r="38" spans="1:7">
      <c r="A38" s="3" t="s">
        <v>27</v>
      </c>
      <c r="B38" s="24">
        <f>IFERROR(VLOOKUP($A38,'[9]11市町別戸数'!$A:$G,7,FALSE),0)</f>
        <v>0</v>
      </c>
      <c r="C38" s="24">
        <f>IFERROR(VLOOKUP($A38,'[9]11市町別戸数'!$A:$G,3,FALSE),0)</f>
        <v>0</v>
      </c>
      <c r="D38" s="24">
        <f>IFERROR(VLOOKUP($A38,'[9]11市町別戸数'!$A:$G,4,FALSE),0)</f>
        <v>0</v>
      </c>
      <c r="E38" s="24">
        <f>IFERROR(VLOOKUP($A38,'[9]11市町別戸数'!$A:$G,5,FALSE),0)</f>
        <v>0</v>
      </c>
      <c r="F38" s="24">
        <f>IFERROR(VLOOKUP($A38,'[9]11市町別戸数'!$A:$G,6,FALSE),0)</f>
        <v>0</v>
      </c>
      <c r="G38" s="24">
        <f>IFERROR(VLOOKUP($A38,'[9]11市町別マンション戸数'!A:C,3,FALSE),0)</f>
        <v>0</v>
      </c>
    </row>
    <row r="39" spans="1:7">
      <c r="A39" s="2" t="s">
        <v>24</v>
      </c>
      <c r="B39" s="24">
        <f>IFERROR(VLOOKUP($A39,'[9]11市町別戸数'!$A:$G,7,FALSE),0)</f>
        <v>14</v>
      </c>
      <c r="C39" s="24">
        <f>IFERROR(VLOOKUP($A39,'[9]11市町別戸数'!$A:$G,3,FALSE),0)</f>
        <v>8</v>
      </c>
      <c r="D39" s="24">
        <f>IFERROR(VLOOKUP($A39,'[9]11市町別戸数'!$A:$G,4,FALSE),0)</f>
        <v>6</v>
      </c>
      <c r="E39" s="24">
        <f>IFERROR(VLOOKUP($A39,'[9]11市町別戸数'!$A:$G,5,FALSE),0)</f>
        <v>0</v>
      </c>
      <c r="F39" s="24">
        <f>IFERROR(VLOOKUP($A39,'[9]11市町別戸数'!$A:$G,6,FALSE),0)</f>
        <v>0</v>
      </c>
      <c r="G39" s="24">
        <f>IFERROR(VLOOKUP($A39,'[9]11市町別マンション戸数'!A:C,3,FALSE),0)</f>
        <v>0</v>
      </c>
    </row>
    <row r="40" spans="1:7">
      <c r="A40" s="2" t="s">
        <v>49</v>
      </c>
      <c r="B40" s="24">
        <f>IFERROR(VLOOKUP($A40,'[9]11市町別戸数'!$A:$G,7,FALSE),0)</f>
        <v>30</v>
      </c>
      <c r="C40" s="24">
        <f>IFERROR(VLOOKUP($A40,'[9]11市町別戸数'!$A:$G,3,FALSE),0)</f>
        <v>5</v>
      </c>
      <c r="D40" s="24">
        <f>IFERROR(VLOOKUP($A40,'[9]11市町別戸数'!$A:$G,4,FALSE),0)</f>
        <v>24</v>
      </c>
      <c r="E40" s="24">
        <f>IFERROR(VLOOKUP($A40,'[9]11市町別戸数'!$A:$G,5,FALSE),0)</f>
        <v>0</v>
      </c>
      <c r="F40" s="24">
        <f>IFERROR(VLOOKUP($A40,'[9]11市町別戸数'!$A:$G,6,FALSE),0)</f>
        <v>1</v>
      </c>
      <c r="G40" s="24">
        <f>IFERROR(VLOOKUP($A40,'[9]11市町別マンション戸数'!A:C,3,FALSE),0)</f>
        <v>0</v>
      </c>
    </row>
    <row r="41" spans="1:7">
      <c r="A41" s="2" t="s">
        <v>14</v>
      </c>
      <c r="B41" s="24">
        <f>IFERROR(VLOOKUP($A41,'[9]11市町別戸数'!$A:$G,7,FALSE),0)</f>
        <v>80</v>
      </c>
      <c r="C41" s="24">
        <f>IFERROR(VLOOKUP($A41,'[9]11市町別戸数'!$A:$G,3,FALSE),0)</f>
        <v>11</v>
      </c>
      <c r="D41" s="24">
        <f>IFERROR(VLOOKUP($A41,'[9]11市町別戸数'!$A:$G,4,FALSE),0)</f>
        <v>67</v>
      </c>
      <c r="E41" s="24">
        <f>IFERROR(VLOOKUP($A41,'[9]11市町別戸数'!$A:$G,5,FALSE),0)</f>
        <v>0</v>
      </c>
      <c r="F41" s="24">
        <f>IFERROR(VLOOKUP($A41,'[9]11市町別戸数'!$A:$G,6,FALSE),0)</f>
        <v>2</v>
      </c>
      <c r="G41" s="24">
        <f>IFERROR(VLOOKUP($A41,'[9]11市町別マンション戸数'!A:C,3,FALSE),0)</f>
        <v>0</v>
      </c>
    </row>
    <row r="42" spans="1:7">
      <c r="A42" s="2" t="s">
        <v>1</v>
      </c>
      <c r="B42" s="24">
        <f>IFERROR(VLOOKUP($A42,'[9]11市町別戸数'!$A:$G,7,FALSE),0)</f>
        <v>3</v>
      </c>
      <c r="C42" s="24">
        <f>IFERROR(VLOOKUP($A42,'[9]11市町別戸数'!$A:$G,3,FALSE),0)</f>
        <v>3</v>
      </c>
      <c r="D42" s="24">
        <f>IFERROR(VLOOKUP($A42,'[9]11市町別戸数'!$A:$G,4,FALSE),0)</f>
        <v>0</v>
      </c>
      <c r="E42" s="24">
        <f>IFERROR(VLOOKUP($A42,'[9]11市町別戸数'!$A:$G,5,FALSE),0)</f>
        <v>0</v>
      </c>
      <c r="F42" s="24">
        <f>IFERROR(VLOOKUP($A42,'[9]11市町別戸数'!$A:$G,6,FALSE),0)</f>
        <v>0</v>
      </c>
      <c r="G42" s="24">
        <f>IFERROR(VLOOKUP($A42,'[9]11市町別マンション戸数'!A:C,3,FALSE),0)</f>
        <v>0</v>
      </c>
    </row>
    <row r="43" spans="1:7">
      <c r="A43" s="2" t="s">
        <v>46</v>
      </c>
      <c r="B43" s="24">
        <f>IFERROR(VLOOKUP($A43,'[9]11市町別戸数'!$A:$G,7,FALSE),0)</f>
        <v>20</v>
      </c>
      <c r="C43" s="24">
        <f>IFERROR(VLOOKUP($A43,'[9]11市町別戸数'!$A:$G,3,FALSE),0)</f>
        <v>6</v>
      </c>
      <c r="D43" s="24">
        <f>IFERROR(VLOOKUP($A43,'[9]11市町別戸数'!$A:$G,4,FALSE),0)</f>
        <v>10</v>
      </c>
      <c r="E43" s="24">
        <f>IFERROR(VLOOKUP($A43,'[9]11市町別戸数'!$A:$G,5,FALSE),0)</f>
        <v>0</v>
      </c>
      <c r="F43" s="24">
        <f>IFERROR(VLOOKUP($A43,'[9]11市町別戸数'!$A:$G,6,FALSE),0)</f>
        <v>4</v>
      </c>
      <c r="G43" s="24">
        <f>IFERROR(VLOOKUP($A43,'[9]11市町別マンション戸数'!A:C,3,FALSE),0)</f>
        <v>0</v>
      </c>
    </row>
    <row r="44" spans="1:7">
      <c r="A44" s="2" t="s">
        <v>4</v>
      </c>
      <c r="B44" s="24">
        <f>IFERROR(VLOOKUP($A44,'[9]11市町別戸数'!$A:$G,7,FALSE),0)</f>
        <v>0</v>
      </c>
      <c r="C44" s="24">
        <f>IFERROR(VLOOKUP($A44,'[9]11市町別戸数'!$A:$G,3,FALSE),0)</f>
        <v>0</v>
      </c>
      <c r="D44" s="24">
        <f>IFERROR(VLOOKUP($A44,'[9]11市町別戸数'!$A:$G,4,FALSE),0)</f>
        <v>0</v>
      </c>
      <c r="E44" s="24">
        <f>IFERROR(VLOOKUP($A44,'[9]11市町別戸数'!$A:$G,5,FALSE),0)</f>
        <v>0</v>
      </c>
      <c r="F44" s="24">
        <f>IFERROR(VLOOKUP($A44,'[9]11市町別戸数'!$A:$G,6,FALSE),0)</f>
        <v>0</v>
      </c>
      <c r="G44" s="24">
        <f>IFERROR(VLOOKUP($A44,'[9]11市町別マンション戸数'!A:C,3,FALSE),0)</f>
        <v>0</v>
      </c>
    </row>
    <row r="45" spans="1:7">
      <c r="A45" s="4" t="s">
        <v>59</v>
      </c>
      <c r="B45" s="24">
        <f>IFERROR(VLOOKUP($A45,'[9]11市町別戸数'!$A:$G,7,FALSE),0)</f>
        <v>4</v>
      </c>
      <c r="C45" s="24">
        <f>IFERROR(VLOOKUP($A45,'[9]11市町別戸数'!$A:$G,3,FALSE),0)</f>
        <v>4</v>
      </c>
      <c r="D45" s="24">
        <f>IFERROR(VLOOKUP($A45,'[9]11市町別戸数'!$A:$G,4,FALSE),0)</f>
        <v>0</v>
      </c>
      <c r="E45" s="24">
        <f>IFERROR(VLOOKUP($A45,'[9]11市町別戸数'!$A:$G,5,FALSE),0)</f>
        <v>0</v>
      </c>
      <c r="F45" s="24">
        <f>IFERROR(VLOOKUP($A45,'[9]11市町別戸数'!$A:$G,6,FALSE),0)</f>
        <v>0</v>
      </c>
      <c r="G45" s="24">
        <f>IFERROR(VLOOKUP($A45,'[9]11市町別マンション戸数'!A:C,3,FALSE),0)</f>
        <v>0</v>
      </c>
    </row>
    <row r="46" spans="1:7">
      <c r="A46" s="5" t="s">
        <v>19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topLeftCell="A5" zoomScale="60" workbookViewId="0">
      <selection activeCell="J68" sqref="J68:K70"/>
    </sheetView>
  </sheetViews>
  <sheetFormatPr defaultRowHeight="12.9"/>
  <sheetData>
    <row r="2" spans="2:8" ht="17">
      <c r="C2" s="6"/>
      <c r="D2" s="6"/>
      <c r="E2" s="10"/>
      <c r="F2" s="10" t="s">
        <v>22</v>
      </c>
      <c r="G2" s="26" t="s">
        <v>47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IFERROR(VLOOKUP($B5,'[7]11市町別戸数'!$A:$G,7,FALSE),0)</f>
        <v>1172</v>
      </c>
      <c r="D5" s="9">
        <f>IFERROR(VLOOKUP($B5,'[7]11市町別戸数'!$A:$G,3,FALSE),0)</f>
        <v>572</v>
      </c>
      <c r="E5" s="9">
        <f>IFERROR(VLOOKUP($B5,'[7]11市町別戸数'!$A:$G,4,FALSE),0)</f>
        <v>427</v>
      </c>
      <c r="F5" s="9">
        <f>IFERROR(VLOOKUP($B5,'[7]11市町別戸数'!$A:$G,5,FALSE),0)</f>
        <v>2</v>
      </c>
      <c r="G5" s="9">
        <f>IFERROR(VLOOKUP($B5,'[7]11市町別戸数'!$A:$G,6,FALSE),0)</f>
        <v>171</v>
      </c>
      <c r="H5" s="9">
        <f>IFERROR(VLOOKUP($B5,'[7]11市町別マンション戸数'!A:C,3,FALSE),0)</f>
        <v>0</v>
      </c>
    </row>
    <row r="6" spans="2:8">
      <c r="B6" s="2" t="s">
        <v>11</v>
      </c>
      <c r="C6" s="9">
        <f>IFERROR(VLOOKUP($B6,'[7]11市町別戸数'!$A:$G,7,FALSE),0)</f>
        <v>1419</v>
      </c>
      <c r="D6" s="9">
        <f>IFERROR(VLOOKUP($B6,'[7]11市町別戸数'!$A:$G,3,FALSE),0)</f>
        <v>421</v>
      </c>
      <c r="E6" s="9">
        <f>IFERROR(VLOOKUP($B6,'[7]11市町別戸数'!$A:$G,4,FALSE),0)</f>
        <v>698</v>
      </c>
      <c r="F6" s="9">
        <f>IFERROR(VLOOKUP($B6,'[7]11市町別戸数'!$A:$G,5,FALSE),0)</f>
        <v>5</v>
      </c>
      <c r="G6" s="9">
        <f>IFERROR(VLOOKUP($B6,'[7]11市町別戸数'!$A:$G,6,FALSE),0)</f>
        <v>295</v>
      </c>
      <c r="H6" s="9">
        <f>IFERROR(VLOOKUP($B6,'[7]11市町別マンション戸数'!A:C,3,FALSE),0)</f>
        <v>136</v>
      </c>
    </row>
    <row r="7" spans="2:8">
      <c r="B7" s="2" t="s">
        <v>9</v>
      </c>
      <c r="C7" s="9">
        <f>IFERROR(VLOOKUP($B7,'[7]11市町別戸数'!$A:$G,7,FALSE),0)</f>
        <v>1040</v>
      </c>
      <c r="D7" s="9">
        <f>IFERROR(VLOOKUP($B7,'[7]11市町別戸数'!$A:$G,3,FALSE),0)</f>
        <v>514</v>
      </c>
      <c r="E7" s="9">
        <f>IFERROR(VLOOKUP($B7,'[7]11市町別戸数'!$A:$G,4,FALSE),0)</f>
        <v>342</v>
      </c>
      <c r="F7" s="9">
        <f>IFERROR(VLOOKUP($B7,'[7]11市町別戸数'!$A:$G,5,FALSE),0)</f>
        <v>3</v>
      </c>
      <c r="G7" s="9">
        <f>IFERROR(VLOOKUP($B7,'[7]11市町別戸数'!$A:$G,6,FALSE),0)</f>
        <v>181</v>
      </c>
      <c r="H7" s="9">
        <f>IFERROR(VLOOKUP($B7,'[7]11市町別マンション戸数'!A:C,3,FALSE),0)</f>
        <v>0</v>
      </c>
    </row>
    <row r="8" spans="2:8">
      <c r="B8" s="2" t="s">
        <v>33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38</v>
      </c>
      <c r="C9" s="9">
        <f>IFERROR(VLOOKUP($B9,'[7]11市町別戸数'!$A:$G,7,FALSE),0)</f>
        <v>3940</v>
      </c>
      <c r="D9" s="9">
        <f>IFERROR(VLOOKUP($B9,'[7]11市町別戸数'!$A:$G,3,FALSE),0)</f>
        <v>1488</v>
      </c>
      <c r="E9" s="9">
        <f>IFERROR(VLOOKUP($B9,'[7]11市町別戸数'!$A:$G,4,FALSE),0)</f>
        <v>1809</v>
      </c>
      <c r="F9" s="9">
        <f>IFERROR(VLOOKUP($B9,'[7]11市町別戸数'!$A:$G,5,FALSE),0)</f>
        <v>7</v>
      </c>
      <c r="G9" s="9">
        <f>IFERROR(VLOOKUP($B9,'[7]11市町別戸数'!$A:$G,6,FALSE),0)</f>
        <v>636</v>
      </c>
      <c r="H9" s="9">
        <f>IFERROR(VLOOKUP($B9,'[7]11市町別マンション戸数'!A:C,3,FALSE),0)</f>
        <v>103</v>
      </c>
    </row>
    <row r="10" spans="2:8">
      <c r="B10" s="2" t="s">
        <v>5</v>
      </c>
      <c r="C10" s="9">
        <f>IFERROR(VLOOKUP($B10,'[7]11市町別戸数'!$A:$G,7,FALSE),0)</f>
        <v>797</v>
      </c>
      <c r="D10" s="9">
        <f>IFERROR(VLOOKUP($B10,'[7]11市町別戸数'!$A:$G,3,FALSE),0)</f>
        <v>461</v>
      </c>
      <c r="E10" s="9">
        <f>IFERROR(VLOOKUP($B10,'[7]11市町別戸数'!$A:$G,4,FALSE),0)</f>
        <v>132</v>
      </c>
      <c r="F10" s="9">
        <f>IFERROR(VLOOKUP($B10,'[7]11市町別戸数'!$A:$G,5,FALSE),0)</f>
        <v>0</v>
      </c>
      <c r="G10" s="9">
        <f>IFERROR(VLOOKUP($B10,'[7]11市町別戸数'!$A:$G,6,FALSE),0)</f>
        <v>204</v>
      </c>
      <c r="H10" s="9">
        <f>IFERROR(VLOOKUP($B10,'[7]11市町別マンション戸数'!A:C,3,FALSE),0)</f>
        <v>95</v>
      </c>
    </row>
    <row r="11" spans="2:8">
      <c r="B11" s="2" t="s">
        <v>63</v>
      </c>
      <c r="C11" s="9">
        <f>IFERROR(VLOOKUP($B11,'[7]11市町別戸数'!$A:$G,7,FALSE),0)</f>
        <v>71</v>
      </c>
      <c r="D11" s="9">
        <f>IFERROR(VLOOKUP($B11,'[7]11市町別戸数'!$A:$G,3,FALSE),0)</f>
        <v>37</v>
      </c>
      <c r="E11" s="9">
        <f>IFERROR(VLOOKUP($B11,'[7]11市町別戸数'!$A:$G,4,FALSE),0)</f>
        <v>27</v>
      </c>
      <c r="F11" s="9">
        <f>IFERROR(VLOOKUP($B11,'[7]11市町別戸数'!$A:$G,5,FALSE),0)</f>
        <v>0</v>
      </c>
      <c r="G11" s="9">
        <f>IFERROR(VLOOKUP($B11,'[7]11市町別戸数'!$A:$G,6,FALSE),0)</f>
        <v>7</v>
      </c>
      <c r="H11" s="9">
        <f>IFERROR(VLOOKUP($B11,'[7]11市町別マンション戸数'!A:C,3,FALSE),0)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8</v>
      </c>
      <c r="C13" s="9">
        <f>IFERROR(VLOOKUP($B13,'[7]11市町別戸数'!$A:$G,7,FALSE),0)</f>
        <v>969</v>
      </c>
      <c r="D13" s="9">
        <f>IFERROR(VLOOKUP($B13,'[7]11市町別戸数'!$A:$G,3,FALSE),0)</f>
        <v>336</v>
      </c>
      <c r="E13" s="9">
        <f>IFERROR(VLOOKUP($B13,'[7]11市町別戸数'!$A:$G,4,FALSE),0)</f>
        <v>436</v>
      </c>
      <c r="F13" s="9">
        <f>IFERROR(VLOOKUP($B13,'[7]11市町別戸数'!$A:$G,5,FALSE),0)</f>
        <v>5</v>
      </c>
      <c r="G13" s="9">
        <f>IFERROR(VLOOKUP($B13,'[7]11市町別戸数'!$A:$G,6,FALSE),0)</f>
        <v>192</v>
      </c>
      <c r="H13" s="9">
        <f>IFERROR(VLOOKUP($B13,'[7]11市町別マンション戸数'!A:C,3,FALSE),0)</f>
        <v>0</v>
      </c>
    </row>
    <row r="14" spans="2:8">
      <c r="B14" s="2" t="s">
        <v>21</v>
      </c>
      <c r="C14" s="9">
        <f>IFERROR(VLOOKUP($B14,'[7]11市町別戸数'!$A:$G,7,FALSE),0)</f>
        <v>201</v>
      </c>
      <c r="D14" s="9">
        <f>IFERROR(VLOOKUP($B14,'[7]11市町別戸数'!$A:$G,3,FALSE),0)</f>
        <v>48</v>
      </c>
      <c r="E14" s="9">
        <f>IFERROR(VLOOKUP($B14,'[7]11市町別戸数'!$A:$G,4,FALSE),0)</f>
        <v>104</v>
      </c>
      <c r="F14" s="9">
        <f>IFERROR(VLOOKUP($B14,'[7]11市町別戸数'!$A:$G,5,FALSE),0)</f>
        <v>1</v>
      </c>
      <c r="G14" s="9">
        <f>IFERROR(VLOOKUP($B14,'[7]11市町別戸数'!$A:$G,6,FALSE),0)</f>
        <v>48</v>
      </c>
      <c r="H14" s="9">
        <f>IFERROR(VLOOKUP($B14,'[7]11市町別マンション戸数'!A:C,3,FALSE),0)</f>
        <v>40</v>
      </c>
    </row>
    <row r="15" spans="2:8">
      <c r="B15" s="2" t="s">
        <v>45</v>
      </c>
      <c r="C15" s="9">
        <f>IFERROR(VLOOKUP($B15,'[7]11市町別戸数'!$A:$G,7,FALSE),0)</f>
        <v>760</v>
      </c>
      <c r="D15" s="9">
        <f>IFERROR(VLOOKUP($B15,'[7]11市町別戸数'!$A:$G,3,FALSE),0)</f>
        <v>281</v>
      </c>
      <c r="E15" s="9">
        <f>IFERROR(VLOOKUP($B15,'[7]11市町別戸数'!$A:$G,4,FALSE),0)</f>
        <v>90</v>
      </c>
      <c r="F15" s="9">
        <f>IFERROR(VLOOKUP($B15,'[7]11市町別戸数'!$A:$G,5,FALSE),0)</f>
        <v>1</v>
      </c>
      <c r="G15" s="9">
        <f>IFERROR(VLOOKUP($B15,'[7]11市町別戸数'!$A:$G,6,FALSE),0)</f>
        <v>388</v>
      </c>
      <c r="H15" s="9">
        <f>IFERROR(VLOOKUP($B15,'[7]11市町別マンション戸数'!A:C,3,FALSE),0)</f>
        <v>315</v>
      </c>
    </row>
    <row r="16" spans="2:8">
      <c r="B16" s="2" t="s">
        <v>48</v>
      </c>
      <c r="C16" s="9">
        <f>IFERROR(VLOOKUP($B16,'[7]11市町別戸数'!$A:$G,7,FALSE),0)</f>
        <v>655</v>
      </c>
      <c r="D16" s="9">
        <f>IFERROR(VLOOKUP($B16,'[7]11市町別戸数'!$A:$G,3,FALSE),0)</f>
        <v>356</v>
      </c>
      <c r="E16" s="9">
        <f>IFERROR(VLOOKUP($B16,'[7]11市町別戸数'!$A:$G,4,FALSE),0)</f>
        <v>195</v>
      </c>
      <c r="F16" s="9">
        <f>IFERROR(VLOOKUP($B16,'[7]11市町別戸数'!$A:$G,5,FALSE),0)</f>
        <v>3</v>
      </c>
      <c r="G16" s="9">
        <f>IFERROR(VLOOKUP($B16,'[7]11市町別戸数'!$A:$G,6,FALSE),0)</f>
        <v>101</v>
      </c>
      <c r="H16" s="9">
        <f>IFERROR(VLOOKUP($B16,'[7]11市町別マンション戸数'!A:C,3,FALSE),0)</f>
        <v>0</v>
      </c>
    </row>
    <row r="17" spans="2:8">
      <c r="B17" s="2" t="s">
        <v>52</v>
      </c>
      <c r="C17" s="9">
        <f>IFERROR(VLOOKUP($B17,'[7]11市町別戸数'!$A:$G,7,FALSE),0)</f>
        <v>156</v>
      </c>
      <c r="D17" s="9">
        <f>IFERROR(VLOOKUP($B17,'[7]11市町別戸数'!$A:$G,3,FALSE),0)</f>
        <v>120</v>
      </c>
      <c r="E17" s="9">
        <f>IFERROR(VLOOKUP($B17,'[7]11市町別戸数'!$A:$G,4,FALSE),0)</f>
        <v>13</v>
      </c>
      <c r="F17" s="9">
        <f>IFERROR(VLOOKUP($B17,'[7]11市町別戸数'!$A:$G,5,FALSE),0)</f>
        <v>5</v>
      </c>
      <c r="G17" s="9">
        <f>IFERROR(VLOOKUP($B17,'[7]11市町別戸数'!$A:$G,6,FALSE),0)</f>
        <v>18</v>
      </c>
      <c r="H17" s="9">
        <f>IFERROR(VLOOKUP($B17,'[7]11市町別マンション戸数'!A:C,3,FALSE),0)</f>
        <v>0</v>
      </c>
    </row>
    <row r="18" spans="2:8">
      <c r="B18" s="2" t="s">
        <v>55</v>
      </c>
      <c r="C18" s="9">
        <f>IFERROR(VLOOKUP($B18,'[7]11市町別戸数'!$A:$G,7,FALSE),0)</f>
        <v>408</v>
      </c>
      <c r="D18" s="9">
        <f>IFERROR(VLOOKUP($B18,'[7]11市町別戸数'!$A:$G,3,FALSE),0)</f>
        <v>275</v>
      </c>
      <c r="E18" s="9">
        <f>IFERROR(VLOOKUP($B18,'[7]11市町別戸数'!$A:$G,4,FALSE),0)</f>
        <v>54</v>
      </c>
      <c r="F18" s="9">
        <f>IFERROR(VLOOKUP($B18,'[7]11市町別戸数'!$A:$G,5,FALSE),0)</f>
        <v>12</v>
      </c>
      <c r="G18" s="9">
        <f>IFERROR(VLOOKUP($B18,'[7]11市町別戸数'!$A:$G,6,FALSE),0)</f>
        <v>67</v>
      </c>
      <c r="H18" s="9">
        <f>IFERROR(VLOOKUP($B18,'[7]11市町別マンション戸数'!A:C,3,FALSE),0)</f>
        <v>0</v>
      </c>
    </row>
    <row r="19" spans="2:8">
      <c r="B19" s="2" t="s">
        <v>12</v>
      </c>
      <c r="C19" s="9">
        <f>IFERROR(VLOOKUP($B19,'[7]11市町別戸数'!$A:$G,7,FALSE),0)</f>
        <v>1152</v>
      </c>
      <c r="D19" s="9">
        <f>IFERROR(VLOOKUP($B19,'[7]11市町別戸数'!$A:$G,3,FALSE),0)</f>
        <v>626</v>
      </c>
      <c r="E19" s="9">
        <f>IFERROR(VLOOKUP($B19,'[7]11市町別戸数'!$A:$G,4,FALSE),0)</f>
        <v>272</v>
      </c>
      <c r="F19" s="9">
        <f>IFERROR(VLOOKUP($B19,'[7]11市町別戸数'!$A:$G,5,FALSE),0)</f>
        <v>9</v>
      </c>
      <c r="G19" s="9">
        <f>IFERROR(VLOOKUP($B19,'[7]11市町別戸数'!$A:$G,6,FALSE),0)</f>
        <v>245</v>
      </c>
      <c r="H19" s="9">
        <f>IFERROR(VLOOKUP($B19,'[7]11市町別マンション戸数'!A:C,3,FALSE),0)</f>
        <v>83</v>
      </c>
    </row>
    <row r="20" spans="2:8">
      <c r="B20" s="2" t="s">
        <v>43</v>
      </c>
      <c r="C20" s="9">
        <f>IFERROR(VLOOKUP($B20,'[7]11市町別戸数'!$A:$G,7,FALSE),0)</f>
        <v>798</v>
      </c>
      <c r="D20" s="9">
        <f>IFERROR(VLOOKUP($B20,'[7]11市町別戸数'!$A:$G,3,FALSE),0)</f>
        <v>439</v>
      </c>
      <c r="E20" s="9">
        <f>IFERROR(VLOOKUP($B20,'[7]11市町別戸数'!$A:$G,4,FALSE),0)</f>
        <v>153</v>
      </c>
      <c r="F20" s="9">
        <f>IFERROR(VLOOKUP($B20,'[7]11市町別戸数'!$A:$G,5,FALSE),0)</f>
        <v>1</v>
      </c>
      <c r="G20" s="9">
        <f>IFERROR(VLOOKUP($B20,'[7]11市町別戸数'!$A:$G,6,FALSE),0)</f>
        <v>205</v>
      </c>
      <c r="H20" s="9">
        <f>IFERROR(VLOOKUP($B20,'[7]11市町別マンション戸数'!A:C,3,FALSE),0)</f>
        <v>86</v>
      </c>
    </row>
    <row r="21" spans="2:8">
      <c r="B21" s="2" t="s">
        <v>26</v>
      </c>
      <c r="C21" s="9">
        <f>IFERROR(VLOOKUP($B21,'[7]11市町別戸数'!$A:$G,7,FALSE),0)</f>
        <v>685</v>
      </c>
      <c r="D21" s="9">
        <f>IFERROR(VLOOKUP($B21,'[7]11市町別戸数'!$A:$G,3,FALSE),0)</f>
        <v>355</v>
      </c>
      <c r="E21" s="9">
        <f>IFERROR(VLOOKUP($B21,'[7]11市町別戸数'!$A:$G,4,FALSE),0)</f>
        <v>215</v>
      </c>
      <c r="F21" s="9">
        <f>IFERROR(VLOOKUP($B21,'[7]11市町別戸数'!$A:$G,5,FALSE),0)</f>
        <v>0</v>
      </c>
      <c r="G21" s="9">
        <f>IFERROR(VLOOKUP($B21,'[7]11市町別戸数'!$A:$G,6,FALSE),0)</f>
        <v>115</v>
      </c>
      <c r="H21" s="9">
        <f>IFERROR(VLOOKUP($B21,'[7]11市町別マンション戸数'!A:C,3,FALSE),0)</f>
        <v>0</v>
      </c>
    </row>
    <row r="22" spans="2:8">
      <c r="B22" s="2" t="s">
        <v>0</v>
      </c>
      <c r="C22" s="9">
        <f>IFERROR(VLOOKUP($B22,'[7]11市町別戸数'!$A:$G,7,FALSE),0)</f>
        <v>600</v>
      </c>
      <c r="D22" s="9">
        <f>IFERROR(VLOOKUP($B22,'[7]11市町別戸数'!$A:$G,3,FALSE),0)</f>
        <v>381</v>
      </c>
      <c r="E22" s="9">
        <f>IFERROR(VLOOKUP($B22,'[7]11市町別戸数'!$A:$G,4,FALSE),0)</f>
        <v>141</v>
      </c>
      <c r="F22" s="9">
        <f>IFERROR(VLOOKUP($B22,'[7]11市町別戸数'!$A:$G,5,FALSE),0)</f>
        <v>0</v>
      </c>
      <c r="G22" s="9">
        <f>IFERROR(VLOOKUP($B22,'[7]11市町別戸数'!$A:$G,6,FALSE),0)</f>
        <v>78</v>
      </c>
      <c r="H22" s="9">
        <f>IFERROR(VLOOKUP($B22,'[7]11市町別マンション戸数'!A:C,3,FALSE),0)</f>
        <v>0</v>
      </c>
    </row>
    <row r="23" spans="2:8">
      <c r="B23" s="2" t="s">
        <v>44</v>
      </c>
      <c r="C23" s="9">
        <f>IFERROR(VLOOKUP($B23,'[7]11市町別戸数'!$A:$G,7,FALSE),0)</f>
        <v>811</v>
      </c>
      <c r="D23" s="9">
        <f>IFERROR(VLOOKUP($B23,'[7]11市町別戸数'!$A:$G,3,FALSE),0)</f>
        <v>414</v>
      </c>
      <c r="E23" s="9">
        <f>IFERROR(VLOOKUP($B23,'[7]11市町別戸数'!$A:$G,4,FALSE),0)</f>
        <v>181</v>
      </c>
      <c r="F23" s="9">
        <f>IFERROR(VLOOKUP($B23,'[7]11市町別戸数'!$A:$G,5,FALSE),0)</f>
        <v>2</v>
      </c>
      <c r="G23" s="9">
        <f>IFERROR(VLOOKUP($B23,'[7]11市町別戸数'!$A:$G,6,FALSE),0)</f>
        <v>214</v>
      </c>
      <c r="H23" s="9">
        <f>IFERROR(VLOOKUP($B23,'[7]11市町別マンション戸数'!A:C,3,FALSE),0)</f>
        <v>132</v>
      </c>
    </row>
    <row r="24" spans="2:8">
      <c r="B24" s="2" t="s">
        <v>53</v>
      </c>
      <c r="C24" s="9">
        <f>IFERROR(VLOOKUP($B24,'[7]11市町別戸数'!$A:$G,7,FALSE),0)</f>
        <v>543</v>
      </c>
      <c r="D24" s="9">
        <f>IFERROR(VLOOKUP($B24,'[7]11市町別戸数'!$A:$G,3,FALSE),0)</f>
        <v>198</v>
      </c>
      <c r="E24" s="9">
        <f>IFERROR(VLOOKUP($B24,'[7]11市町別戸数'!$A:$G,4,FALSE),0)</f>
        <v>263</v>
      </c>
      <c r="F24" s="9">
        <f>IFERROR(VLOOKUP($B24,'[7]11市町別戸数'!$A:$G,5,FALSE),0)</f>
        <v>5</v>
      </c>
      <c r="G24" s="9">
        <f>IFERROR(VLOOKUP($B24,'[7]11市町別戸数'!$A:$G,6,FALSE),0)</f>
        <v>77</v>
      </c>
      <c r="H24" s="9">
        <f>IFERROR(VLOOKUP($B24,'[7]11市町別マンション戸数'!A:C,3,FALSE),0)</f>
        <v>0</v>
      </c>
    </row>
    <row r="25" spans="2:8">
      <c r="B25" s="2" t="s">
        <v>20</v>
      </c>
      <c r="C25" s="9">
        <f>IFERROR(VLOOKUP($B25,'[7]11市町別戸数'!$A:$G,7,FALSE),0)</f>
        <v>433</v>
      </c>
      <c r="D25" s="9">
        <f>IFERROR(VLOOKUP($B25,'[7]11市町別戸数'!$A:$G,3,FALSE),0)</f>
        <v>257</v>
      </c>
      <c r="E25" s="9">
        <f>IFERROR(VLOOKUP($B25,'[7]11市町別戸数'!$A:$G,4,FALSE),0)</f>
        <v>92</v>
      </c>
      <c r="F25" s="9">
        <f>IFERROR(VLOOKUP($B25,'[7]11市町別戸数'!$A:$G,5,FALSE),0)</f>
        <v>1</v>
      </c>
      <c r="G25" s="9">
        <f>IFERROR(VLOOKUP($B25,'[7]11市町別戸数'!$A:$G,6,FALSE),0)</f>
        <v>83</v>
      </c>
      <c r="H25" s="9">
        <f>IFERROR(VLOOKUP($B25,'[7]11市町別マンション戸数'!A:C,3,FALSE),0)</f>
        <v>0</v>
      </c>
    </row>
    <row r="26" spans="2:8">
      <c r="B26" s="2" t="s">
        <v>51</v>
      </c>
      <c r="C26" s="9">
        <f>IFERROR(VLOOKUP($B26,'[7]11市町別戸数'!$A:$G,7,FALSE),0)</f>
        <v>31</v>
      </c>
      <c r="D26" s="9">
        <f>IFERROR(VLOOKUP($B26,'[7]11市町別戸数'!$A:$G,3,FALSE),0)</f>
        <v>27</v>
      </c>
      <c r="E26" s="9">
        <f>IFERROR(VLOOKUP($B26,'[7]11市町別戸数'!$A:$G,4,FALSE),0)</f>
        <v>0</v>
      </c>
      <c r="F26" s="9">
        <f>IFERROR(VLOOKUP($B26,'[7]11市町別戸数'!$A:$G,5,FALSE),0)</f>
        <v>2</v>
      </c>
      <c r="G26" s="9">
        <f>IFERROR(VLOOKUP($B26,'[7]11市町別戸数'!$A:$G,6,FALSE),0)</f>
        <v>2</v>
      </c>
      <c r="H26" s="9">
        <f>IFERROR(VLOOKUP($B26,'[7]11市町別マンション戸数'!A:C,3,FALSE),0)</f>
        <v>0</v>
      </c>
    </row>
    <row r="27" spans="2:8">
      <c r="B27" s="2" t="s">
        <v>35</v>
      </c>
      <c r="C27" s="9">
        <f>IFERROR(VLOOKUP($B27,'[7]11市町別戸数'!$A:$G,7,FALSE),0)</f>
        <v>245</v>
      </c>
      <c r="D27" s="9">
        <f>IFERROR(VLOOKUP($B27,'[7]11市町別戸数'!$A:$G,3,FALSE),0)</f>
        <v>128</v>
      </c>
      <c r="E27" s="9">
        <f>IFERROR(VLOOKUP($B27,'[7]11市町別戸数'!$A:$G,4,FALSE),0)</f>
        <v>70</v>
      </c>
      <c r="F27" s="9">
        <f>IFERROR(VLOOKUP($B27,'[7]11市町別戸数'!$A:$G,5,FALSE),0)</f>
        <v>1</v>
      </c>
      <c r="G27" s="9">
        <f>IFERROR(VLOOKUP($B27,'[7]11市町別戸数'!$A:$G,6,FALSE),0)</f>
        <v>46</v>
      </c>
      <c r="H27" s="9">
        <f>IFERROR(VLOOKUP($B27,'[7]11市町別マンション戸数'!A:C,3,FALSE),0)</f>
        <v>0</v>
      </c>
    </row>
    <row r="28" spans="2:8">
      <c r="B28" s="2" t="s">
        <v>3</v>
      </c>
      <c r="C28" s="9">
        <f>IFERROR(VLOOKUP($B28,'[7]11市町別戸数'!$A:$G,7,FALSE),0)</f>
        <v>580</v>
      </c>
      <c r="D28" s="9">
        <f>IFERROR(VLOOKUP($B28,'[7]11市町別戸数'!$A:$G,3,FALSE),0)</f>
        <v>130</v>
      </c>
      <c r="E28" s="9">
        <f>IFERROR(VLOOKUP($B28,'[7]11市町別戸数'!$A:$G,4,FALSE),0)</f>
        <v>102</v>
      </c>
      <c r="F28" s="9">
        <f>IFERROR(VLOOKUP($B28,'[7]11市町別戸数'!$A:$G,5,FALSE),0)</f>
        <v>297</v>
      </c>
      <c r="G28" s="9">
        <f>IFERROR(VLOOKUP($B28,'[7]11市町別戸数'!$A:$G,6,FALSE),0)</f>
        <v>51</v>
      </c>
      <c r="H28" s="9">
        <f>IFERROR(VLOOKUP($B28,'[7]11市町別マンション戸数'!A:C,3,FALSE),0)</f>
        <v>0</v>
      </c>
    </row>
    <row r="29" spans="2:8">
      <c r="B29" s="2" t="s">
        <v>50</v>
      </c>
      <c r="C29" s="9">
        <f>IFERROR(VLOOKUP($B29,'[7]11市町別戸数'!$A:$G,7,FALSE),0)</f>
        <v>66</v>
      </c>
      <c r="D29" s="9">
        <f>IFERROR(VLOOKUP($B29,'[7]11市町別戸数'!$A:$G,3,FALSE),0)</f>
        <v>52</v>
      </c>
      <c r="E29" s="9">
        <f>IFERROR(VLOOKUP($B29,'[7]11市町別戸数'!$A:$G,4,FALSE),0)</f>
        <v>10</v>
      </c>
      <c r="F29" s="9">
        <f>IFERROR(VLOOKUP($B29,'[7]11市町別戸数'!$A:$G,5,FALSE),0)</f>
        <v>0</v>
      </c>
      <c r="G29" s="9">
        <f>IFERROR(VLOOKUP($B29,'[7]11市町別戸数'!$A:$G,6,FALSE),0)</f>
        <v>4</v>
      </c>
      <c r="H29" s="9">
        <f>IFERROR(VLOOKUP($B29,'[7]11市町別マンション戸数'!A:C,3,FALSE),0)</f>
        <v>0</v>
      </c>
    </row>
    <row r="30" spans="2:8">
      <c r="B30" s="2" t="s">
        <v>28</v>
      </c>
      <c r="C30" s="9">
        <f>IFERROR(VLOOKUP($B30,'[7]11市町別戸数'!$A:$G,7,FALSE),0)</f>
        <v>51</v>
      </c>
      <c r="D30" s="9">
        <f>IFERROR(VLOOKUP($B30,'[7]11市町別戸数'!$A:$G,3,FALSE),0)</f>
        <v>51</v>
      </c>
      <c r="E30" s="9">
        <f>IFERROR(VLOOKUP($B30,'[7]11市町別戸数'!$A:$G,4,FALSE),0)</f>
        <v>0</v>
      </c>
      <c r="F30" s="9">
        <f>IFERROR(VLOOKUP($B30,'[7]11市町別戸数'!$A:$G,5,FALSE),0)</f>
        <v>0</v>
      </c>
      <c r="G30" s="9">
        <f>IFERROR(VLOOKUP($B30,'[7]11市町別戸数'!$A:$G,6,FALSE),0)</f>
        <v>0</v>
      </c>
      <c r="H30" s="9">
        <f>IFERROR(VLOOKUP($B30,'[7]11市町別マンション戸数'!A:C,3,FALSE),0)</f>
        <v>0</v>
      </c>
    </row>
    <row r="31" spans="2:8">
      <c r="B31" s="2" t="s">
        <v>25</v>
      </c>
      <c r="C31" s="9">
        <f>IFERROR(VLOOKUP($B31,'[7]11市町別戸数'!$A:$G,7,FALSE),0)</f>
        <v>186</v>
      </c>
      <c r="D31" s="9">
        <f>IFERROR(VLOOKUP($B31,'[7]11市町別戸数'!$A:$G,3,FALSE),0)</f>
        <v>116</v>
      </c>
      <c r="E31" s="9">
        <f>IFERROR(VLOOKUP($B31,'[7]11市町別戸数'!$A:$G,4,FALSE),0)</f>
        <v>50</v>
      </c>
      <c r="F31" s="9">
        <f>IFERROR(VLOOKUP($B31,'[7]11市町別戸数'!$A:$G,5,FALSE),0)</f>
        <v>0</v>
      </c>
      <c r="G31" s="9">
        <f>IFERROR(VLOOKUP($B31,'[7]11市町別戸数'!$A:$G,6,FALSE),0)</f>
        <v>20</v>
      </c>
      <c r="H31" s="9">
        <f>IFERROR(VLOOKUP($B31,'[7]11市町別マンション戸数'!A:C,3,FALSE),0)</f>
        <v>0</v>
      </c>
    </row>
    <row r="32" spans="2:8">
      <c r="B32" s="2" t="s">
        <v>16</v>
      </c>
      <c r="C32" s="9">
        <f>IFERROR(VLOOKUP($B32,'[7]11市町別戸数'!$A:$G,7,FALSE),0)</f>
        <v>148</v>
      </c>
      <c r="D32" s="9">
        <f>IFERROR(VLOOKUP($B32,'[7]11市町別戸数'!$A:$G,3,FALSE),0)</f>
        <v>92</v>
      </c>
      <c r="E32" s="9">
        <f>IFERROR(VLOOKUP($B32,'[7]11市町別戸数'!$A:$G,4,FALSE),0)</f>
        <v>42</v>
      </c>
      <c r="F32" s="9">
        <f>IFERROR(VLOOKUP($B32,'[7]11市町別戸数'!$A:$G,5,FALSE),0)</f>
        <v>0</v>
      </c>
      <c r="G32" s="9">
        <f>IFERROR(VLOOKUP($B32,'[7]11市町別戸数'!$A:$G,6,FALSE),0)</f>
        <v>14</v>
      </c>
      <c r="H32" s="9">
        <f>IFERROR(VLOOKUP($B32,'[7]11市町別マンション戸数'!A:C,3,FALSE),0)</f>
        <v>0</v>
      </c>
    </row>
    <row r="33" spans="2:8">
      <c r="B33" s="2" t="s">
        <v>23</v>
      </c>
      <c r="C33" s="9">
        <f>IFERROR(VLOOKUP($B33,'[7]11市町別戸数'!$A:$G,7,FALSE),0)</f>
        <v>93</v>
      </c>
      <c r="D33" s="9">
        <f>IFERROR(VLOOKUP($B33,'[7]11市町別戸数'!$A:$G,3,FALSE),0)</f>
        <v>80</v>
      </c>
      <c r="E33" s="9">
        <f>IFERROR(VLOOKUP($B33,'[7]11市町別戸数'!$A:$G,4,FALSE),0)</f>
        <v>0</v>
      </c>
      <c r="F33" s="9">
        <f>IFERROR(VLOOKUP($B33,'[7]11市町別戸数'!$A:$G,5,FALSE),0)</f>
        <v>1</v>
      </c>
      <c r="G33" s="9">
        <f>IFERROR(VLOOKUP($B33,'[7]11市町別戸数'!$A:$G,6,FALSE),0)</f>
        <v>12</v>
      </c>
      <c r="H33" s="9">
        <f>IFERROR(VLOOKUP($B33,'[7]11市町別マンション戸数'!A:C,3,FALSE),0)</f>
        <v>0</v>
      </c>
    </row>
    <row r="34" spans="2:8">
      <c r="B34" s="2" t="s">
        <v>15</v>
      </c>
      <c r="C34" s="9">
        <f>IFERROR(VLOOKUP($B34,'[7]11市町別戸数'!$A:$G,7,FALSE),0)</f>
        <v>8</v>
      </c>
      <c r="D34" s="9">
        <f>IFERROR(VLOOKUP($B34,'[7]11市町別戸数'!$A:$G,3,FALSE),0)</f>
        <v>7</v>
      </c>
      <c r="E34" s="9">
        <f>IFERROR(VLOOKUP($B34,'[7]11市町別戸数'!$A:$G,4,FALSE),0)</f>
        <v>0</v>
      </c>
      <c r="F34" s="9">
        <f>IFERROR(VLOOKUP($B34,'[7]11市町別戸数'!$A:$G,5,FALSE),0)</f>
        <v>1</v>
      </c>
      <c r="G34" s="9">
        <f>IFERROR(VLOOKUP($B34,'[7]11市町別戸数'!$A:$G,6,FALSE),0)</f>
        <v>0</v>
      </c>
      <c r="H34" s="9">
        <f>IFERROR(VLOOKUP($B34,'[7]11市町別マンション戸数'!A:C,3,FALSE),0)</f>
        <v>0</v>
      </c>
    </row>
    <row r="35" spans="2:8">
      <c r="B35" s="3" t="s">
        <v>60</v>
      </c>
      <c r="C35" s="9">
        <f>IFERROR(VLOOKUP($B35,'[7]11市町別戸数'!$A:$G,7,FALSE),0)</f>
        <v>14</v>
      </c>
      <c r="D35" s="9">
        <f>IFERROR(VLOOKUP($B35,'[7]11市町別戸数'!$A:$G,3,FALSE),0)</f>
        <v>13</v>
      </c>
      <c r="E35" s="9">
        <f>IFERROR(VLOOKUP($B35,'[7]11市町別戸数'!$A:$G,4,FALSE),0)</f>
        <v>0</v>
      </c>
      <c r="F35" s="9">
        <f>IFERROR(VLOOKUP($B35,'[7]11市町別戸数'!$A:$G,5,FALSE),0)</f>
        <v>1</v>
      </c>
      <c r="G35" s="9">
        <f>IFERROR(VLOOKUP($B35,'[7]11市町別戸数'!$A:$G,6,FALSE),0)</f>
        <v>0</v>
      </c>
      <c r="H35" s="9">
        <f>IFERROR(VLOOKUP($B35,'[7]11市町別マンション戸数'!A:C,3,FALSE),0)</f>
        <v>0</v>
      </c>
    </row>
    <row r="36" spans="2:8">
      <c r="B36" s="2" t="s">
        <v>56</v>
      </c>
      <c r="C36" s="9">
        <f>IFERROR(VLOOKUP($B36,'[7]11市町別戸数'!$A:$G,7,FALSE),0)</f>
        <v>8</v>
      </c>
      <c r="D36" s="9">
        <f>IFERROR(VLOOKUP($B36,'[7]11市町別戸数'!$A:$G,3,FALSE),0)</f>
        <v>8</v>
      </c>
      <c r="E36" s="9">
        <f>IFERROR(VLOOKUP($B36,'[7]11市町別戸数'!$A:$G,4,FALSE),0)</f>
        <v>0</v>
      </c>
      <c r="F36" s="9">
        <f>IFERROR(VLOOKUP($B36,'[7]11市町別戸数'!$A:$G,5,FALSE),0)</f>
        <v>0</v>
      </c>
      <c r="G36" s="9">
        <f>IFERROR(VLOOKUP($B36,'[7]11市町別戸数'!$A:$G,6,FALSE),0)</f>
        <v>0</v>
      </c>
      <c r="H36" s="9">
        <f>IFERROR(VLOOKUP($B36,'[7]11市町別マンション戸数'!A:C,3,FALSE),0)</f>
        <v>0</v>
      </c>
    </row>
    <row r="37" spans="2:8">
      <c r="B37" s="2" t="s">
        <v>13</v>
      </c>
      <c r="C37" s="9">
        <f>IFERROR(VLOOKUP($B37,'[7]11市町別戸数'!$A:$G,7,FALSE),0)</f>
        <v>2</v>
      </c>
      <c r="D37" s="9">
        <f>IFERROR(VLOOKUP($B37,'[7]11市町別戸数'!$A:$G,3,FALSE),0)</f>
        <v>2</v>
      </c>
      <c r="E37" s="9">
        <f>IFERROR(VLOOKUP($B37,'[7]11市町別戸数'!$A:$G,4,FALSE),0)</f>
        <v>0</v>
      </c>
      <c r="F37" s="9">
        <f>IFERROR(VLOOKUP($B37,'[7]11市町別戸数'!$A:$G,5,FALSE),0)</f>
        <v>0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2:8">
      <c r="B38" s="3" t="s">
        <v>27</v>
      </c>
      <c r="C38" s="9">
        <f>IFERROR(VLOOKUP($B38,'[7]11市町別戸数'!$A:$G,7,FALSE),0)</f>
        <v>8</v>
      </c>
      <c r="D38" s="9">
        <f>IFERROR(VLOOKUP($B38,'[7]11市町別戸数'!$A:$G,3,FALSE),0)</f>
        <v>8</v>
      </c>
      <c r="E38" s="9">
        <f>IFERROR(VLOOKUP($B38,'[7]11市町別戸数'!$A:$G,4,FALSE),0)</f>
        <v>0</v>
      </c>
      <c r="F38" s="9">
        <f>IFERROR(VLOOKUP($B38,'[7]11市町別戸数'!$A:$G,5,FALSE),0)</f>
        <v>0</v>
      </c>
      <c r="G38" s="9">
        <f>IFERROR(VLOOKUP($B38,'[7]11市町別戸数'!$A:$G,6,FALSE),0)</f>
        <v>0</v>
      </c>
      <c r="H38" s="9">
        <f>IFERROR(VLOOKUP($B38,'[7]11市町別マンション戸数'!A:C,3,FALSE),0)</f>
        <v>0</v>
      </c>
    </row>
    <row r="39" spans="2:8">
      <c r="B39" s="2" t="s">
        <v>24</v>
      </c>
      <c r="C39" s="9">
        <f>IFERROR(VLOOKUP($B39,'[7]11市町別戸数'!$A:$G,7,FALSE),0)</f>
        <v>132</v>
      </c>
      <c r="D39" s="9">
        <f>IFERROR(VLOOKUP($B39,'[7]11市町別戸数'!$A:$G,3,FALSE),0)</f>
        <v>73</v>
      </c>
      <c r="E39" s="9">
        <f>IFERROR(VLOOKUP($B39,'[7]11市町別戸数'!$A:$G,4,FALSE),0)</f>
        <v>37</v>
      </c>
      <c r="F39" s="9">
        <f>IFERROR(VLOOKUP($B39,'[7]11市町別戸数'!$A:$G,5,FALSE),0)</f>
        <v>2</v>
      </c>
      <c r="G39" s="9">
        <f>IFERROR(VLOOKUP($B39,'[7]11市町別戸数'!$A:$G,6,FALSE),0)</f>
        <v>20</v>
      </c>
      <c r="H39" s="9">
        <f>IFERROR(VLOOKUP($B39,'[7]11市町別マンション戸数'!A:C,3,FALSE),0)</f>
        <v>0</v>
      </c>
    </row>
    <row r="40" spans="2:8">
      <c r="B40" s="2" t="s">
        <v>49</v>
      </c>
      <c r="C40" s="9">
        <f>IFERROR(VLOOKUP($B40,'[7]11市町別戸数'!$A:$G,7,FALSE),0)</f>
        <v>127</v>
      </c>
      <c r="D40" s="9">
        <f>IFERROR(VLOOKUP($B40,'[7]11市町別戸数'!$A:$G,3,FALSE),0)</f>
        <v>68</v>
      </c>
      <c r="E40" s="9">
        <f>IFERROR(VLOOKUP($B40,'[7]11市町別戸数'!$A:$G,4,FALSE),0)</f>
        <v>8</v>
      </c>
      <c r="F40" s="9">
        <f>IFERROR(VLOOKUP($B40,'[7]11市町別戸数'!$A:$G,5,FALSE),0)</f>
        <v>0</v>
      </c>
      <c r="G40" s="9">
        <f>IFERROR(VLOOKUP($B40,'[7]11市町別戸数'!$A:$G,6,FALSE),0)</f>
        <v>51</v>
      </c>
      <c r="H40" s="9">
        <f>IFERROR(VLOOKUP($B40,'[7]11市町別マンション戸数'!A:C,3,FALSE),0)</f>
        <v>0</v>
      </c>
    </row>
    <row r="41" spans="2:8">
      <c r="B41" s="2" t="s">
        <v>14</v>
      </c>
      <c r="C41" s="9">
        <f>IFERROR(VLOOKUP($B41,'[7]11市町別戸数'!$A:$G,7,FALSE),0)</f>
        <v>283</v>
      </c>
      <c r="D41" s="9">
        <f>IFERROR(VLOOKUP($B41,'[7]11市町別戸数'!$A:$G,3,FALSE),0)</f>
        <v>104</v>
      </c>
      <c r="E41" s="9">
        <f>IFERROR(VLOOKUP($B41,'[7]11市町別戸数'!$A:$G,4,FALSE),0)</f>
        <v>149</v>
      </c>
      <c r="F41" s="9">
        <f>IFERROR(VLOOKUP($B41,'[7]11市町別戸数'!$A:$G,5,FALSE),0)</f>
        <v>0</v>
      </c>
      <c r="G41" s="9">
        <f>IFERROR(VLOOKUP($B41,'[7]11市町別戸数'!$A:$G,6,FALSE),0)</f>
        <v>30</v>
      </c>
      <c r="H41" s="9">
        <f>IFERROR(VLOOKUP($B41,'[7]11市町別マンション戸数'!A:C,3,FALSE),0)</f>
        <v>0</v>
      </c>
    </row>
    <row r="42" spans="2:8">
      <c r="B42" s="2" t="s">
        <v>1</v>
      </c>
      <c r="C42" s="9">
        <f>IFERROR(VLOOKUP($B42,'[7]11市町別戸数'!$A:$G,7,FALSE),0)</f>
        <v>108</v>
      </c>
      <c r="D42" s="9">
        <f>IFERROR(VLOOKUP($B42,'[7]11市町別戸数'!$A:$G,3,FALSE),0)</f>
        <v>47</v>
      </c>
      <c r="E42" s="9">
        <f>IFERROR(VLOOKUP($B42,'[7]11市町別戸数'!$A:$G,4,FALSE),0)</f>
        <v>37</v>
      </c>
      <c r="F42" s="9">
        <f>IFERROR(VLOOKUP($B42,'[7]11市町別戸数'!$A:$G,5,FALSE),0)</f>
        <v>0</v>
      </c>
      <c r="G42" s="9">
        <f>IFERROR(VLOOKUP($B42,'[7]11市町別戸数'!$A:$G,6,FALSE),0)</f>
        <v>24</v>
      </c>
      <c r="H42" s="9">
        <f>IFERROR(VLOOKUP($B42,'[7]11市町別マンション戸数'!A:C,3,FALSE),0)</f>
        <v>0</v>
      </c>
    </row>
    <row r="43" spans="2:8">
      <c r="B43" s="2" t="s">
        <v>46</v>
      </c>
      <c r="C43" s="9">
        <f>IFERROR(VLOOKUP($B43,'[7]11市町別戸数'!$A:$G,7,FALSE),0)</f>
        <v>100</v>
      </c>
      <c r="D43" s="9">
        <f>IFERROR(VLOOKUP($B43,'[7]11市町別戸数'!$A:$G,3,FALSE),0)</f>
        <v>69</v>
      </c>
      <c r="E43" s="9">
        <f>IFERROR(VLOOKUP($B43,'[7]11市町別戸数'!$A:$G,4,FALSE),0)</f>
        <v>8</v>
      </c>
      <c r="F43" s="9">
        <f>IFERROR(VLOOKUP($B43,'[7]11市町別戸数'!$A:$G,5,FALSE),0)</f>
        <v>0</v>
      </c>
      <c r="G43" s="9">
        <f>IFERROR(VLOOKUP($B43,'[7]11市町別戸数'!$A:$G,6,FALSE),0)</f>
        <v>23</v>
      </c>
      <c r="H43" s="9">
        <f>IFERROR(VLOOKUP($B43,'[7]11市町別マンション戸数'!A:C,3,FALSE),0)</f>
        <v>0</v>
      </c>
    </row>
    <row r="44" spans="2:8">
      <c r="B44" s="2" t="s">
        <v>4</v>
      </c>
      <c r="C44" s="9">
        <f>IFERROR(VLOOKUP($B44,'[7]11市町別戸数'!$A:$G,7,FALSE),0)</f>
        <v>6</v>
      </c>
      <c r="D44" s="9">
        <f>IFERROR(VLOOKUP($B44,'[7]11市町別戸数'!$A:$G,3,FALSE),0)</f>
        <v>6</v>
      </c>
      <c r="E44" s="9">
        <f>IFERROR(VLOOKUP($B44,'[7]11市町別戸数'!$A:$G,4,FALSE),0)</f>
        <v>0</v>
      </c>
      <c r="F44" s="9">
        <f>IFERROR(VLOOKUP($B44,'[7]11市町別戸数'!$A:$G,5,FALSE),0)</f>
        <v>0</v>
      </c>
      <c r="G44" s="9">
        <f>IFERROR(VLOOKUP($B44,'[7]11市町別戸数'!$A:$G,6,FALSE),0)</f>
        <v>0</v>
      </c>
      <c r="H44" s="9">
        <f>IFERROR(VLOOKUP($B44,'[7]11市町別マンション戸数'!A:C,3,FALSE),0)</f>
        <v>0</v>
      </c>
    </row>
    <row r="45" spans="2:8">
      <c r="B45" s="4" t="s">
        <v>59</v>
      </c>
      <c r="C45" s="9">
        <f>IFERROR(VLOOKUP($B45,'[7]11市町別戸数'!$A:$G,7,FALSE),0)</f>
        <v>39</v>
      </c>
      <c r="D45" s="9">
        <f>IFERROR(VLOOKUP($B45,'[7]11市町別戸数'!$A:$G,3,FALSE),0)</f>
        <v>38</v>
      </c>
      <c r="E45" s="9">
        <f>IFERROR(VLOOKUP($B45,'[7]11市町別戸数'!$A:$G,4,FALSE),0)</f>
        <v>0</v>
      </c>
      <c r="F45" s="9">
        <f>IFERROR(VLOOKUP($B45,'[7]11市町別戸数'!$A:$G,5,FALSE),0)</f>
        <v>0</v>
      </c>
      <c r="G45" s="9">
        <f>IFERROR(VLOOKUP($B45,'[7]11市町別戸数'!$A:$G,6,FALSE),0)</f>
        <v>1</v>
      </c>
      <c r="H45" s="9">
        <f>IFERROR(VLOOKUP($B45,'[7]11市町別マンション戸数'!A:C,3,FALSE),0)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7" workbookViewId="0">
      <selection activeCell="D22" sqref="D22"/>
    </sheetView>
  </sheetViews>
  <sheetFormatPr defaultRowHeight="12.9"/>
  <cols>
    <col min="2" max="2" width="11.125" customWidth="1"/>
  </cols>
  <sheetData>
    <row r="1" spans="1:8" ht="17">
      <c r="A1" s="17"/>
      <c r="C1" s="6"/>
      <c r="D1" s="6"/>
      <c r="E1" s="10"/>
      <c r="F1" s="10" t="s">
        <v>22</v>
      </c>
      <c r="G1" s="26" t="s">
        <v>29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IFERROR(VLOOKUP($B4,'[27]11市町別戸数'!$A:$G,7,FALSE),0)</f>
        <v>1661</v>
      </c>
      <c r="D4" s="9">
        <f>IFERROR(VLOOKUP($B4,'[27]11市町別戸数'!$A:$G,3,FALSE),0)</f>
        <v>531</v>
      </c>
      <c r="E4" s="9">
        <f>IFERROR(VLOOKUP($B4,'[27]11市町別戸数'!$A:$G,4,FALSE),0)</f>
        <v>823</v>
      </c>
      <c r="F4" s="9">
        <f>IFERROR(VLOOKUP($B4,'[27]11市町別戸数'!$A:$G,5,FALSE),0)</f>
        <v>37</v>
      </c>
      <c r="G4" s="9">
        <f>IFERROR(VLOOKUP($B4,'[27]11市町別戸数'!$A:$G,6,FALSE),0)</f>
        <v>270</v>
      </c>
      <c r="H4" s="9">
        <f>IFERROR(VLOOKUP($B4,'[27]11市町別マンション戸数'!A:C,3,FALSE),0)</f>
        <v>46</v>
      </c>
    </row>
    <row r="5" spans="1:8">
      <c r="A5" s="17"/>
      <c r="B5" s="2" t="s">
        <v>11</v>
      </c>
      <c r="C5" s="9">
        <f>IFERROR(VLOOKUP($B5,'[27]11市町別戸数'!$A:$G,7,FALSE),0)</f>
        <v>1338</v>
      </c>
      <c r="D5" s="9">
        <f>IFERROR(VLOOKUP($B5,'[27]11市町別戸数'!$A:$G,3,FALSE),0)</f>
        <v>436</v>
      </c>
      <c r="E5" s="9">
        <f>IFERROR(VLOOKUP($B5,'[27]11市町別戸数'!$A:$G,4,FALSE),0)</f>
        <v>674</v>
      </c>
      <c r="F5" s="9">
        <f>IFERROR(VLOOKUP($B5,'[27]11市町別戸数'!$A:$G,5,FALSE),0)</f>
        <v>3</v>
      </c>
      <c r="G5" s="9">
        <f>IFERROR(VLOOKUP($B5,'[27]11市町別戸数'!$A:$G,6,FALSE),0)</f>
        <v>225</v>
      </c>
      <c r="H5" s="9">
        <f>IFERROR(VLOOKUP($B5,'[27]11市町別マンション戸数'!A:C,3,FALSE),0)</f>
        <v>0</v>
      </c>
    </row>
    <row r="6" spans="1:8">
      <c r="A6" s="17"/>
      <c r="B6" s="2" t="s">
        <v>9</v>
      </c>
      <c r="C6" s="9">
        <f>IFERROR(VLOOKUP($B6,'[27]11市町別戸数'!$A:$G,7,FALSE),0)</f>
        <v>1233</v>
      </c>
      <c r="D6" s="9">
        <f>IFERROR(VLOOKUP($B6,'[27]11市町別戸数'!$A:$G,3,FALSE),0)</f>
        <v>515</v>
      </c>
      <c r="E6" s="9">
        <f>IFERROR(VLOOKUP($B6,'[27]11市町別戸数'!$A:$G,4,FALSE),0)</f>
        <v>458</v>
      </c>
      <c r="F6" s="9">
        <f>IFERROR(VLOOKUP($B6,'[27]11市町別戸数'!$A:$G,5,FALSE),0)</f>
        <v>86</v>
      </c>
      <c r="G6" s="9">
        <f>IFERROR(VLOOKUP($B6,'[27]11市町別戸数'!$A:$G,6,FALSE),0)</f>
        <v>174</v>
      </c>
      <c r="H6" s="9">
        <f>IFERROR(VLOOKUP($B6,'[27]11市町別マンション戸数'!A:C,3,FALSE),0)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2</v>
      </c>
      <c r="C8" s="9">
        <f>IFERROR(VLOOKUP($B8,'[27]11市町別戸数'!$A:$G,7,FALSE),0)</f>
        <v>2049</v>
      </c>
      <c r="D8" s="9">
        <f>IFERROR(VLOOKUP($B8,'[27]11市町別戸数'!$A:$G,3,FALSE),0)</f>
        <v>507</v>
      </c>
      <c r="E8" s="9">
        <f>IFERROR(VLOOKUP($B8,'[27]11市町別戸数'!$A:$G,4,FALSE),0)</f>
        <v>997</v>
      </c>
      <c r="F8" s="9">
        <f>IFERROR(VLOOKUP($B8,'[27]11市町別戸数'!$A:$G,5,FALSE),0)</f>
        <v>9</v>
      </c>
      <c r="G8" s="9">
        <f>IFERROR(VLOOKUP($B8,'[27]11市町別戸数'!$A:$G,6,FALSE),0)</f>
        <v>536</v>
      </c>
      <c r="H8" s="9">
        <f>IFERROR(VLOOKUP($B8,'[27]11市町別マンション戸数'!A:C,3,FALSE),0)</f>
        <v>322</v>
      </c>
    </row>
    <row r="9" spans="1:8">
      <c r="A9" s="17"/>
      <c r="B9" s="2" t="s">
        <v>36</v>
      </c>
      <c r="C9" s="9">
        <f>IFERROR(VLOOKUP($B9,'[27]11市町別戸数'!$A:$G,7,FALSE),0)</f>
        <v>814</v>
      </c>
      <c r="D9" s="9">
        <f>IFERROR(VLOOKUP($B9,'[27]11市町別戸数'!$A:$G,3,FALSE),0)</f>
        <v>347</v>
      </c>
      <c r="E9" s="9">
        <f>IFERROR(VLOOKUP($B9,'[27]11市町別戸数'!$A:$G,4,FALSE),0)</f>
        <v>186</v>
      </c>
      <c r="F9" s="9">
        <f>IFERROR(VLOOKUP($B9,'[27]11市町別戸数'!$A:$G,5,FALSE),0)</f>
        <v>2</v>
      </c>
      <c r="G9" s="9">
        <f>IFERROR(VLOOKUP($B9,'[27]11市町別戸数'!$A:$G,6,FALSE),0)</f>
        <v>279</v>
      </c>
      <c r="H9" s="9">
        <f>IFERROR(VLOOKUP($B9,'[27]11市町別マンション戸数'!A:C,3,FALSE),0)</f>
        <v>166</v>
      </c>
    </row>
    <row r="10" spans="1:8">
      <c r="A10" s="17"/>
      <c r="B10" s="2" t="s">
        <v>37</v>
      </c>
      <c r="C10" s="9">
        <f>IFERROR(VLOOKUP($B10,'[27]11市町別戸数'!$A:$G,7,FALSE),0)</f>
        <v>425</v>
      </c>
      <c r="D10" s="9">
        <f>IFERROR(VLOOKUP($B10,'[27]11市町別戸数'!$A:$G,3,FALSE),0)</f>
        <v>285</v>
      </c>
      <c r="E10" s="9">
        <f>IFERROR(VLOOKUP($B10,'[27]11市町別戸数'!$A:$G,4,FALSE),0)</f>
        <v>55</v>
      </c>
      <c r="F10" s="9">
        <f>IFERROR(VLOOKUP($B10,'[27]11市町別戸数'!$A:$G,5,FALSE),0)</f>
        <v>0</v>
      </c>
      <c r="G10" s="9">
        <f>IFERROR(VLOOKUP($B10,'[27]11市町別戸数'!$A:$G,6,FALSE),0)</f>
        <v>85</v>
      </c>
      <c r="H10" s="9">
        <f>IFERROR(VLOOKUP($B10,'[27]11市町別マンション戸数'!A:C,3,FALSE),0)</f>
        <v>0</v>
      </c>
    </row>
    <row r="11" spans="1:8">
      <c r="A11" s="17"/>
      <c r="B11" s="2" t="s">
        <v>40</v>
      </c>
      <c r="C11" s="9">
        <f>IFERROR(VLOOKUP($B11,'[27]11市町別戸数'!$A:$G,7,FALSE),0)</f>
        <v>622</v>
      </c>
      <c r="D11" s="9">
        <f>IFERROR(VLOOKUP($B11,'[27]11市町別戸数'!$A:$G,3,FALSE),0)</f>
        <v>305</v>
      </c>
      <c r="E11" s="9">
        <f>IFERROR(VLOOKUP($B11,'[27]11市町別戸数'!$A:$G,4,FALSE),0)</f>
        <v>93</v>
      </c>
      <c r="F11" s="9">
        <f>IFERROR(VLOOKUP($B11,'[27]11市町別戸数'!$A:$G,5,FALSE),0)</f>
        <v>1</v>
      </c>
      <c r="G11" s="9">
        <f>IFERROR(VLOOKUP($B11,'[27]11市町別戸数'!$A:$G,6,FALSE),0)</f>
        <v>223</v>
      </c>
      <c r="H11" s="9">
        <f>IFERROR(VLOOKUP($B11,'[27]11市町別マンション戸数'!A:C,3,FALSE),0)</f>
        <v>84</v>
      </c>
    </row>
    <row r="12" spans="1:8">
      <c r="A12" s="17"/>
      <c r="B12" s="2" t="s">
        <v>39</v>
      </c>
      <c r="C12" s="9">
        <f>IFERROR(VLOOKUP($B12,'[27]11市町別戸数'!$A:$G,7,FALSE),0)</f>
        <v>510</v>
      </c>
      <c r="D12" s="9">
        <f>IFERROR(VLOOKUP($B12,'[27]11市町別戸数'!$A:$G,3,FALSE),0)</f>
        <v>287</v>
      </c>
      <c r="E12" s="9">
        <f>IFERROR(VLOOKUP($B12,'[27]11市町別戸数'!$A:$G,4,FALSE),0)</f>
        <v>156</v>
      </c>
      <c r="F12" s="9">
        <f>IFERROR(VLOOKUP($B12,'[27]11市町別戸数'!$A:$G,5,FALSE),0)</f>
        <v>0</v>
      </c>
      <c r="G12" s="9">
        <f>IFERROR(VLOOKUP($B12,'[27]11市町別戸数'!$A:$G,6,FALSE),0)</f>
        <v>67</v>
      </c>
      <c r="H12" s="9">
        <f>IFERROR(VLOOKUP($B12,'[27]11市町別マンション戸数'!A:C,3,FALSE),0)</f>
        <v>0</v>
      </c>
    </row>
    <row r="13" spans="1:8">
      <c r="A13" s="17"/>
      <c r="B13" s="2" t="s">
        <v>42</v>
      </c>
      <c r="C13" s="9">
        <f>IFERROR(VLOOKUP($B13,'[27]11市町別戸数'!$A:$G,7,FALSE),0)</f>
        <v>606</v>
      </c>
      <c r="D13" s="9">
        <f>IFERROR(VLOOKUP($B13,'[27]11市町別戸数'!$A:$G,3,FALSE),0)</f>
        <v>360</v>
      </c>
      <c r="E13" s="9">
        <f>IFERROR(VLOOKUP($B13,'[27]11市町別戸数'!$A:$G,4,FALSE),0)</f>
        <v>123</v>
      </c>
      <c r="F13" s="9">
        <f>IFERROR(VLOOKUP($B13,'[27]11市町別戸数'!$A:$G,5,FALSE),0)</f>
        <v>2</v>
      </c>
      <c r="G13" s="9">
        <f>IFERROR(VLOOKUP($B13,'[27]11市町別戸数'!$A:$G,6,FALSE),0)</f>
        <v>121</v>
      </c>
      <c r="H13" s="9">
        <f>IFERROR(VLOOKUP($B13,'[27]11市町別マンション戸数'!A:C,3,FALSE),0)</f>
        <v>0</v>
      </c>
    </row>
    <row r="14" spans="1:8">
      <c r="A14" s="17"/>
      <c r="B14" s="2" t="s">
        <v>41</v>
      </c>
      <c r="C14" s="9">
        <f>IFERROR(VLOOKUP($B14,'[27]11市町別戸数'!$A:$G,7,FALSE),0)</f>
        <v>69</v>
      </c>
      <c r="D14" s="9">
        <f>IFERROR(VLOOKUP($B14,'[27]11市町別戸数'!$A:$G,3,FALSE),0)</f>
        <v>46</v>
      </c>
      <c r="E14" s="9">
        <f>IFERROR(VLOOKUP($B14,'[27]11市町別戸数'!$A:$G,4,FALSE),0)</f>
        <v>10</v>
      </c>
      <c r="F14" s="9">
        <f>IFERROR(VLOOKUP($B14,'[27]11市町別戸数'!$A:$G,5,FALSE),0)</f>
        <v>0</v>
      </c>
      <c r="G14" s="9">
        <f>IFERROR(VLOOKUP($B14,'[27]11市町別戸数'!$A:$G,6,FALSE),0)</f>
        <v>13</v>
      </c>
      <c r="H14" s="9">
        <f>IFERROR(VLOOKUP($B14,'[27]11市町別マンション戸数'!A:C,3,FALSE),0)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8</v>
      </c>
      <c r="C16" s="9">
        <f>IFERROR(VLOOKUP($B16,'[27]11市町別戸数'!$A:$G,7,FALSE),0)</f>
        <v>922</v>
      </c>
      <c r="D16" s="9">
        <f>IFERROR(VLOOKUP($B16,'[27]11市町別戸数'!$A:$G,3,FALSE),0)</f>
        <v>366</v>
      </c>
      <c r="E16" s="9">
        <f>IFERROR(VLOOKUP($B16,'[27]11市町別戸数'!$A:$G,4,FALSE),0)</f>
        <v>328</v>
      </c>
      <c r="F16" s="9">
        <f>IFERROR(VLOOKUP($B16,'[27]11市町別戸数'!$A:$G,5,FALSE),0)</f>
        <v>4</v>
      </c>
      <c r="G16" s="9">
        <f>IFERROR(VLOOKUP($B16,'[27]11市町別戸数'!$A:$G,6,FALSE),0)</f>
        <v>224</v>
      </c>
      <c r="H16" s="9">
        <f>IFERROR(VLOOKUP($B16,'[27]11市町別マンション戸数'!A:C,3,FALSE),0)</f>
        <v>0</v>
      </c>
    </row>
    <row r="17" spans="1:8">
      <c r="A17" s="17"/>
      <c r="B17" s="2" t="s">
        <v>21</v>
      </c>
      <c r="C17" s="9">
        <f>IFERROR(VLOOKUP($B17,'[27]11市町別戸数'!$A:$G,7,FALSE),0)</f>
        <v>108</v>
      </c>
      <c r="D17" s="9">
        <f>IFERROR(VLOOKUP($B17,'[27]11市町別戸数'!$A:$G,3,FALSE),0)</f>
        <v>44</v>
      </c>
      <c r="E17" s="9">
        <f>IFERROR(VLOOKUP($B17,'[27]11市町別戸数'!$A:$G,4,FALSE),0)</f>
        <v>59</v>
      </c>
      <c r="F17" s="9">
        <f>IFERROR(VLOOKUP($B17,'[27]11市町別戸数'!$A:$G,5,FALSE),0)</f>
        <v>4</v>
      </c>
      <c r="G17" s="9">
        <f>IFERROR(VLOOKUP($B17,'[27]11市町別戸数'!$A:$G,6,FALSE),0)</f>
        <v>1</v>
      </c>
      <c r="H17" s="9">
        <f>IFERROR(VLOOKUP($B17,'[27]11市町別マンション戸数'!A:C,3,FALSE),0)</f>
        <v>0</v>
      </c>
    </row>
    <row r="18" spans="1:8">
      <c r="A18" s="17"/>
      <c r="B18" s="2" t="s">
        <v>45</v>
      </c>
      <c r="C18" s="9">
        <f>IFERROR(VLOOKUP($B18,'[27]11市町別戸数'!$A:$G,7,FALSE),0)</f>
        <v>551</v>
      </c>
      <c r="D18" s="9">
        <f>IFERROR(VLOOKUP($B18,'[27]11市町別戸数'!$A:$G,3,FALSE),0)</f>
        <v>251</v>
      </c>
      <c r="E18" s="9">
        <f>IFERROR(VLOOKUP($B18,'[27]11市町別戸数'!$A:$G,4,FALSE),0)</f>
        <v>115</v>
      </c>
      <c r="F18" s="9">
        <f>IFERROR(VLOOKUP($B18,'[27]11市町別戸数'!$A:$G,5,FALSE),0)</f>
        <v>1</v>
      </c>
      <c r="G18" s="9">
        <f>IFERROR(VLOOKUP($B18,'[27]11市町別戸数'!$A:$G,6,FALSE),0)</f>
        <v>184</v>
      </c>
      <c r="H18" s="9">
        <f>IFERROR(VLOOKUP($B18,'[27]11市町別マンション戸数'!A:C,3,FALSE),0)</f>
        <v>95</v>
      </c>
    </row>
    <row r="19" spans="1:8">
      <c r="A19" s="17"/>
      <c r="B19" s="2" t="s">
        <v>48</v>
      </c>
      <c r="C19" s="9">
        <f>IFERROR(VLOOKUP($B19,'[27]11市町別戸数'!$A:$G,7,FALSE),0)</f>
        <v>738</v>
      </c>
      <c r="D19" s="9">
        <f>IFERROR(VLOOKUP($B19,'[27]11市町別戸数'!$A:$G,3,FALSE),0)</f>
        <v>341</v>
      </c>
      <c r="E19" s="9">
        <f>IFERROR(VLOOKUP($B19,'[27]11市町別戸数'!$A:$G,4,FALSE),0)</f>
        <v>278</v>
      </c>
      <c r="F19" s="9">
        <f>IFERROR(VLOOKUP($B19,'[27]11市町別戸数'!$A:$G,5,FALSE),0)</f>
        <v>1</v>
      </c>
      <c r="G19" s="9">
        <f>IFERROR(VLOOKUP($B19,'[27]11市町別戸数'!$A:$G,6,FALSE),0)</f>
        <v>118</v>
      </c>
      <c r="H19" s="9">
        <f>IFERROR(VLOOKUP($B19,'[27]11市町別マンション戸数'!A:C,3,FALSE),0)</f>
        <v>0</v>
      </c>
    </row>
    <row r="20" spans="1:8">
      <c r="A20" s="17"/>
      <c r="B20" s="2" t="s">
        <v>52</v>
      </c>
      <c r="C20" s="9">
        <f>IFERROR(VLOOKUP($B20,'[27]11市町別戸数'!$A:$G,7,FALSE),0)</f>
        <v>174</v>
      </c>
      <c r="D20" s="9">
        <f>IFERROR(VLOOKUP($B20,'[27]11市町別戸数'!$A:$G,3,FALSE),0)</f>
        <v>130</v>
      </c>
      <c r="E20" s="9">
        <f>IFERROR(VLOOKUP($B20,'[27]11市町別戸数'!$A:$G,4,FALSE),0)</f>
        <v>18</v>
      </c>
      <c r="F20" s="9">
        <f>IFERROR(VLOOKUP($B20,'[27]11市町別戸数'!$A:$G,5,FALSE),0)</f>
        <v>5</v>
      </c>
      <c r="G20" s="9">
        <f>IFERROR(VLOOKUP($B20,'[27]11市町別戸数'!$A:$G,6,FALSE),0)</f>
        <v>21</v>
      </c>
      <c r="H20" s="9">
        <f>IFERROR(VLOOKUP($B20,'[27]11市町別マンション戸数'!A:C,3,FALSE),0)</f>
        <v>0</v>
      </c>
    </row>
    <row r="21" spans="1:8">
      <c r="A21" s="17"/>
      <c r="B21" s="2" t="s">
        <v>55</v>
      </c>
      <c r="C21" s="9">
        <f>IFERROR(VLOOKUP($B21,'[27]11市町別戸数'!$A:$G,7,FALSE),0)</f>
        <v>452</v>
      </c>
      <c r="D21" s="9">
        <f>IFERROR(VLOOKUP($B21,'[27]11市町別戸数'!$A:$G,3,FALSE),0)</f>
        <v>296</v>
      </c>
      <c r="E21" s="9">
        <f>IFERROR(VLOOKUP($B21,'[27]11市町別戸数'!$A:$G,4,FALSE),0)</f>
        <v>94</v>
      </c>
      <c r="F21" s="9">
        <f>IFERROR(VLOOKUP($B21,'[27]11市町別戸数'!$A:$G,5,FALSE),0)</f>
        <v>4</v>
      </c>
      <c r="G21" s="9">
        <f>IFERROR(VLOOKUP($B21,'[27]11市町別戸数'!$A:$G,6,FALSE),0)</f>
        <v>58</v>
      </c>
      <c r="H21" s="9">
        <f>IFERROR(VLOOKUP($B21,'[27]11市町別マンション戸数'!A:C,3,FALSE),0)</f>
        <v>0</v>
      </c>
    </row>
    <row r="22" spans="1:8">
      <c r="A22" s="17"/>
      <c r="B22" s="2" t="s">
        <v>12</v>
      </c>
      <c r="C22" s="9">
        <f>IFERROR(VLOOKUP($B22,'[27]11市町別戸数'!$A:$G,7,FALSE),0)</f>
        <v>1279</v>
      </c>
      <c r="D22" s="9">
        <f>IFERROR(VLOOKUP($B22,'[27]11市町別戸数'!$A:$G,3,FALSE),0)</f>
        <v>673</v>
      </c>
      <c r="E22" s="9">
        <f>IFERROR(VLOOKUP($B22,'[27]11市町別戸数'!$A:$G,4,FALSE),0)</f>
        <v>398</v>
      </c>
      <c r="F22" s="9">
        <f>IFERROR(VLOOKUP($B22,'[27]11市町別戸数'!$A:$G,5,FALSE),0)</f>
        <v>4</v>
      </c>
      <c r="G22" s="9">
        <f>IFERROR(VLOOKUP($B22,'[27]11市町別戸数'!$A:$G,6,FALSE),0)</f>
        <v>204</v>
      </c>
      <c r="H22" s="9">
        <f>IFERROR(VLOOKUP($B22,'[27]11市町別マンション戸数'!A:C,3,FALSE),0)</f>
        <v>0</v>
      </c>
    </row>
    <row r="23" spans="1:8">
      <c r="A23" s="17"/>
      <c r="B23" s="2" t="s">
        <v>43</v>
      </c>
      <c r="C23" s="9">
        <f>IFERROR(VLOOKUP($B23,'[27]11市町別戸数'!$A:$G,7,FALSE),0)</f>
        <v>871</v>
      </c>
      <c r="D23" s="9">
        <f>IFERROR(VLOOKUP($B23,'[27]11市町別戸数'!$A:$G,3,FALSE),0)</f>
        <v>468</v>
      </c>
      <c r="E23" s="9">
        <f>IFERROR(VLOOKUP($B23,'[27]11市町別戸数'!$A:$G,4,FALSE),0)</f>
        <v>230</v>
      </c>
      <c r="F23" s="9">
        <f>IFERROR(VLOOKUP($B23,'[27]11市町別戸数'!$A:$G,5,FALSE),0)</f>
        <v>11</v>
      </c>
      <c r="G23" s="9">
        <f>IFERROR(VLOOKUP($B23,'[27]11市町別戸数'!$A:$G,6,FALSE),0)</f>
        <v>162</v>
      </c>
      <c r="H23" s="9">
        <f>IFERROR(VLOOKUP($B23,'[27]11市町別マンション戸数'!A:C,3,FALSE),0)</f>
        <v>0</v>
      </c>
    </row>
    <row r="24" spans="1:8">
      <c r="A24" s="17"/>
      <c r="B24" s="2" t="s">
        <v>26</v>
      </c>
      <c r="C24" s="9">
        <f>IFERROR(VLOOKUP($B24,'[27]11市町別戸数'!$A:$G,7,FALSE),0)</f>
        <v>674</v>
      </c>
      <c r="D24" s="9">
        <f>IFERROR(VLOOKUP($B24,'[27]11市町別戸数'!$A:$G,3,FALSE),0)</f>
        <v>386</v>
      </c>
      <c r="E24" s="9">
        <f>IFERROR(VLOOKUP($B24,'[27]11市町別戸数'!$A:$G,4,FALSE),0)</f>
        <v>152</v>
      </c>
      <c r="F24" s="9">
        <f>IFERROR(VLOOKUP($B24,'[27]11市町別戸数'!$A:$G,5,FALSE),0)</f>
        <v>2</v>
      </c>
      <c r="G24" s="9">
        <f>IFERROR(VLOOKUP($B24,'[27]11市町別戸数'!$A:$G,6,FALSE),0)</f>
        <v>134</v>
      </c>
      <c r="H24" s="9">
        <f>IFERROR(VLOOKUP($B24,'[27]11市町別マンション戸数'!A:C,3,FALSE),0)</f>
        <v>0</v>
      </c>
    </row>
    <row r="25" spans="1:8">
      <c r="A25" s="17"/>
      <c r="B25" s="2" t="s">
        <v>0</v>
      </c>
      <c r="C25" s="9">
        <f>IFERROR(VLOOKUP($B25,'[27]11市町別戸数'!$A:$G,7,FALSE),0)</f>
        <v>556</v>
      </c>
      <c r="D25" s="9">
        <f>IFERROR(VLOOKUP($B25,'[27]11市町別戸数'!$A:$G,3,FALSE),0)</f>
        <v>358</v>
      </c>
      <c r="E25" s="9">
        <f>IFERROR(VLOOKUP($B25,'[27]11市町別戸数'!$A:$G,4,FALSE),0)</f>
        <v>68</v>
      </c>
      <c r="F25" s="9">
        <f>IFERROR(VLOOKUP($B25,'[27]11市町別戸数'!$A:$G,5,FALSE),0)</f>
        <v>4</v>
      </c>
      <c r="G25" s="9">
        <f>IFERROR(VLOOKUP($B25,'[27]11市町別戸数'!$A:$G,6,FALSE),0)</f>
        <v>126</v>
      </c>
      <c r="H25" s="9">
        <f>IFERROR(VLOOKUP($B25,'[27]11市町別マンション戸数'!A:C,3,FALSE),0)</f>
        <v>42</v>
      </c>
    </row>
    <row r="26" spans="1:8">
      <c r="A26" s="17"/>
      <c r="B26" s="2" t="s">
        <v>44</v>
      </c>
      <c r="C26" s="9">
        <f>IFERROR(VLOOKUP($B26,'[27]11市町別戸数'!$A:$G,7,FALSE),0)</f>
        <v>724</v>
      </c>
      <c r="D26" s="9">
        <f>IFERROR(VLOOKUP($B26,'[27]11市町別戸数'!$A:$G,3,FALSE),0)</f>
        <v>372</v>
      </c>
      <c r="E26" s="9">
        <f>IFERROR(VLOOKUP($B26,'[27]11市町別戸数'!$A:$G,4,FALSE),0)</f>
        <v>212</v>
      </c>
      <c r="F26" s="9">
        <f>IFERROR(VLOOKUP($B26,'[27]11市町別戸数'!$A:$G,5,FALSE),0)</f>
        <v>2</v>
      </c>
      <c r="G26" s="9">
        <f>IFERROR(VLOOKUP($B26,'[27]11市町別戸数'!$A:$G,6,FALSE),0)</f>
        <v>138</v>
      </c>
      <c r="H26" s="9">
        <f>IFERROR(VLOOKUP($B26,'[27]11市町別マンション戸数'!A:C,3,FALSE),0)</f>
        <v>56</v>
      </c>
    </row>
    <row r="27" spans="1:8">
      <c r="A27" s="17"/>
      <c r="B27" s="2" t="s">
        <v>53</v>
      </c>
      <c r="C27" s="9">
        <f>IFERROR(VLOOKUP($B27,'[27]11市町別戸数'!$A:$G,7,FALSE),0)</f>
        <v>514</v>
      </c>
      <c r="D27" s="9">
        <f>IFERROR(VLOOKUP($B27,'[27]11市町別戸数'!$A:$G,3,FALSE),0)</f>
        <v>186</v>
      </c>
      <c r="E27" s="9">
        <f>IFERROR(VLOOKUP($B27,'[27]11市町別戸数'!$A:$G,4,FALSE),0)</f>
        <v>249</v>
      </c>
      <c r="F27" s="9">
        <f>IFERROR(VLOOKUP($B27,'[27]11市町別戸数'!$A:$G,5,FALSE),0)</f>
        <v>1</v>
      </c>
      <c r="G27" s="9">
        <f>IFERROR(VLOOKUP($B27,'[27]11市町別戸数'!$A:$G,6,FALSE),0)</f>
        <v>78</v>
      </c>
      <c r="H27" s="9">
        <f>IFERROR(VLOOKUP($B27,'[27]11市町別マンション戸数'!A:C,3,FALSE),0)</f>
        <v>0</v>
      </c>
    </row>
    <row r="28" spans="1:8">
      <c r="A28" s="17"/>
      <c r="B28" s="2" t="s">
        <v>20</v>
      </c>
      <c r="C28" s="9">
        <f>IFERROR(VLOOKUP($B28,'[27]11市町別戸数'!$A:$G,7,FALSE),0)</f>
        <v>465</v>
      </c>
      <c r="D28" s="9">
        <f>IFERROR(VLOOKUP($B28,'[27]11市町別戸数'!$A:$G,3,FALSE),0)</f>
        <v>260</v>
      </c>
      <c r="E28" s="9">
        <f>IFERROR(VLOOKUP($B28,'[27]11市町別戸数'!$A:$G,4,FALSE),0)</f>
        <v>77</v>
      </c>
      <c r="F28" s="9">
        <f>IFERROR(VLOOKUP($B28,'[27]11市町別戸数'!$A:$G,5,FALSE),0)</f>
        <v>2</v>
      </c>
      <c r="G28" s="9">
        <f>IFERROR(VLOOKUP($B28,'[27]11市町別戸数'!$A:$G,6,FALSE),0)</f>
        <v>126</v>
      </c>
      <c r="H28" s="9">
        <f>IFERROR(VLOOKUP($B28,'[27]11市町別マンション戸数'!A:C,3,FALSE),0)</f>
        <v>48</v>
      </c>
    </row>
    <row r="29" spans="1:8">
      <c r="A29" s="17"/>
      <c r="B29" s="2" t="s">
        <v>51</v>
      </c>
      <c r="C29" s="9">
        <f>IFERROR(VLOOKUP($B29,'[27]11市町別戸数'!$A:$G,7,FALSE),0)</f>
        <v>31</v>
      </c>
      <c r="D29" s="9">
        <f>IFERROR(VLOOKUP($B29,'[27]11市町別戸数'!$A:$G,3,FALSE),0)</f>
        <v>30</v>
      </c>
      <c r="E29" s="9">
        <f>IFERROR(VLOOKUP($B29,'[27]11市町別戸数'!$A:$G,4,FALSE),0)</f>
        <v>0</v>
      </c>
      <c r="F29" s="9">
        <f>IFERROR(VLOOKUP($B29,'[27]11市町別戸数'!$A:$G,5,FALSE),0)</f>
        <v>0</v>
      </c>
      <c r="G29" s="9">
        <f>IFERROR(VLOOKUP($B29,'[27]11市町別戸数'!$A:$G,6,FALSE),0)</f>
        <v>1</v>
      </c>
      <c r="H29" s="9">
        <f>IFERROR(VLOOKUP($B29,'[27]11市町別マンション戸数'!A:C,3,FALSE),0)</f>
        <v>0</v>
      </c>
    </row>
    <row r="30" spans="1:8">
      <c r="A30" s="17"/>
      <c r="B30" s="2" t="s">
        <v>35</v>
      </c>
      <c r="C30" s="9">
        <f>IFERROR(VLOOKUP($B30,'[27]11市町別戸数'!$A:$G,7,FALSE),0)</f>
        <v>217</v>
      </c>
      <c r="D30" s="9">
        <f>IFERROR(VLOOKUP($B30,'[27]11市町別戸数'!$A:$G,3,FALSE),0)</f>
        <v>122</v>
      </c>
      <c r="E30" s="9">
        <f>IFERROR(VLOOKUP($B30,'[27]11市町別戸数'!$A:$G,4,FALSE),0)</f>
        <v>35</v>
      </c>
      <c r="F30" s="9">
        <f>IFERROR(VLOOKUP($B30,'[27]11市町別戸数'!$A:$G,5,FALSE),0)</f>
        <v>2</v>
      </c>
      <c r="G30" s="9">
        <f>IFERROR(VLOOKUP($B30,'[27]11市町別戸数'!$A:$G,6,FALSE),0)</f>
        <v>58</v>
      </c>
      <c r="H30" s="9">
        <f>IFERROR(VLOOKUP($B30,'[27]11市町別マンション戸数'!A:C,3,FALSE),0)</f>
        <v>0</v>
      </c>
    </row>
    <row r="31" spans="1:8">
      <c r="A31" s="17"/>
      <c r="B31" s="2" t="s">
        <v>3</v>
      </c>
      <c r="C31" s="9">
        <f>IFERROR(VLOOKUP($B31,'[27]11市町別戸数'!$A:$G,7,FALSE),0)</f>
        <v>219</v>
      </c>
      <c r="D31" s="9">
        <f>IFERROR(VLOOKUP($B31,'[27]11市町別戸数'!$A:$G,3,FALSE),0)</f>
        <v>116</v>
      </c>
      <c r="E31" s="9">
        <f>IFERROR(VLOOKUP($B31,'[27]11市町別戸数'!$A:$G,4,FALSE),0)</f>
        <v>83</v>
      </c>
      <c r="F31" s="9">
        <f>IFERROR(VLOOKUP($B31,'[27]11市町別戸数'!$A:$G,5,FALSE),0)</f>
        <v>1</v>
      </c>
      <c r="G31" s="9">
        <f>IFERROR(VLOOKUP($B31,'[27]11市町別戸数'!$A:$G,6,FALSE),0)</f>
        <v>19</v>
      </c>
      <c r="H31" s="9">
        <f>IFERROR(VLOOKUP($B31,'[27]11市町別マンション戸数'!A:C,3,FALSE),0)</f>
        <v>0</v>
      </c>
    </row>
    <row r="32" spans="1:8">
      <c r="A32" s="17"/>
      <c r="B32" s="2" t="s">
        <v>50</v>
      </c>
      <c r="C32" s="9">
        <f>IFERROR(VLOOKUP($B32,'[27]11市町別戸数'!$A:$G,7,FALSE),0)</f>
        <v>73</v>
      </c>
      <c r="D32" s="9">
        <f>IFERROR(VLOOKUP($B32,'[27]11市町別戸数'!$A:$G,3,FALSE),0)</f>
        <v>48</v>
      </c>
      <c r="E32" s="9">
        <f>IFERROR(VLOOKUP($B32,'[27]11市町別戸数'!$A:$G,4,FALSE),0)</f>
        <v>22</v>
      </c>
      <c r="F32" s="9">
        <f>IFERROR(VLOOKUP($B32,'[27]11市町別戸数'!$A:$G,5,FALSE),0)</f>
        <v>0</v>
      </c>
      <c r="G32" s="9">
        <f>IFERROR(VLOOKUP($B32,'[27]11市町別戸数'!$A:$G,6,FALSE),0)</f>
        <v>3</v>
      </c>
      <c r="H32" s="9">
        <f>IFERROR(VLOOKUP($B32,'[27]11市町別マンション戸数'!A:C,3,FALSE),0)</f>
        <v>0</v>
      </c>
    </row>
    <row r="33" spans="1:8">
      <c r="A33" s="17"/>
      <c r="B33" s="2" t="s">
        <v>28</v>
      </c>
      <c r="C33" s="9">
        <f>IFERROR(VLOOKUP($B33,'[27]11市町別戸数'!$A:$G,7,FALSE),0)</f>
        <v>99</v>
      </c>
      <c r="D33" s="9">
        <f>IFERROR(VLOOKUP($B33,'[27]11市町別戸数'!$A:$G,3,FALSE),0)</f>
        <v>88</v>
      </c>
      <c r="E33" s="9">
        <f>IFERROR(VLOOKUP($B33,'[27]11市町別戸数'!$A:$G,4,FALSE),0)</f>
        <v>8</v>
      </c>
      <c r="F33" s="9">
        <f>IFERROR(VLOOKUP($B33,'[27]11市町別戸数'!$A:$G,5,FALSE),0)</f>
        <v>0</v>
      </c>
      <c r="G33" s="9">
        <f>IFERROR(VLOOKUP($B33,'[27]11市町別戸数'!$A:$G,6,FALSE),0)</f>
        <v>3</v>
      </c>
      <c r="H33" s="9">
        <f>IFERROR(VLOOKUP($B33,'[27]11市町別マンション戸数'!A:C,3,FALSE),0)</f>
        <v>0</v>
      </c>
    </row>
    <row r="34" spans="1:8">
      <c r="A34" s="17"/>
      <c r="B34" s="2" t="s">
        <v>25</v>
      </c>
      <c r="C34" s="9">
        <f>IFERROR(VLOOKUP($B34,'[27]11市町別戸数'!$A:$G,7,FALSE),0)</f>
        <v>192</v>
      </c>
      <c r="D34" s="9">
        <f>IFERROR(VLOOKUP($B34,'[27]11市町別戸数'!$A:$G,3,FALSE),0)</f>
        <v>128</v>
      </c>
      <c r="E34" s="9">
        <f>IFERROR(VLOOKUP($B34,'[27]11市町別戸数'!$A:$G,4,FALSE),0)</f>
        <v>46</v>
      </c>
      <c r="F34" s="9">
        <f>IFERROR(VLOOKUP($B34,'[27]11市町別戸数'!$A:$G,5,FALSE),0)</f>
        <v>1</v>
      </c>
      <c r="G34" s="9">
        <f>IFERROR(VLOOKUP($B34,'[27]11市町別戸数'!$A:$G,6,FALSE),0)</f>
        <v>17</v>
      </c>
      <c r="H34" s="9">
        <f>IFERROR(VLOOKUP($B34,'[27]11市町別マンション戸数'!A:C,3,FALSE),0)</f>
        <v>0</v>
      </c>
    </row>
    <row r="35" spans="1:8">
      <c r="A35" s="17"/>
      <c r="B35" s="2" t="s">
        <v>16</v>
      </c>
      <c r="C35" s="9">
        <f>IFERROR(VLOOKUP($B35,'[27]11市町別戸数'!$A:$G,7,FALSE),0)</f>
        <v>198</v>
      </c>
      <c r="D35" s="9">
        <f>IFERROR(VLOOKUP($B35,'[27]11市町別戸数'!$A:$G,3,FALSE),0)</f>
        <v>92</v>
      </c>
      <c r="E35" s="9">
        <f>IFERROR(VLOOKUP($B35,'[27]11市町別戸数'!$A:$G,4,FALSE),0)</f>
        <v>73</v>
      </c>
      <c r="F35" s="9">
        <f>IFERROR(VLOOKUP($B35,'[27]11市町別戸数'!$A:$G,5,FALSE),0)</f>
        <v>0</v>
      </c>
      <c r="G35" s="9">
        <f>IFERROR(VLOOKUP($B35,'[27]11市町別戸数'!$A:$G,6,FALSE),0)</f>
        <v>33</v>
      </c>
      <c r="H35" s="9">
        <f>IFERROR(VLOOKUP($B35,'[27]11市町別マンション戸数'!A:C,3,FALSE),0)</f>
        <v>0</v>
      </c>
    </row>
    <row r="36" spans="1:8">
      <c r="A36" s="17"/>
      <c r="B36" s="2" t="s">
        <v>23</v>
      </c>
      <c r="C36" s="9">
        <f>IFERROR(VLOOKUP($B36,'[27]11市町別戸数'!$A:$G,7,FALSE),0)</f>
        <v>99</v>
      </c>
      <c r="D36" s="9">
        <f>IFERROR(VLOOKUP($B36,'[27]11市町別戸数'!$A:$G,3,FALSE),0)</f>
        <v>78</v>
      </c>
      <c r="E36" s="9">
        <f>IFERROR(VLOOKUP($B36,'[27]11市町別戸数'!$A:$G,4,FALSE),0)</f>
        <v>8</v>
      </c>
      <c r="F36" s="9">
        <f>IFERROR(VLOOKUP($B36,'[27]11市町別戸数'!$A:$G,5,FALSE),0)</f>
        <v>1</v>
      </c>
      <c r="G36" s="9">
        <f>IFERROR(VLOOKUP($B36,'[27]11市町別戸数'!$A:$G,6,FALSE),0)</f>
        <v>12</v>
      </c>
      <c r="H36" s="9">
        <f>IFERROR(VLOOKUP($B36,'[27]11市町別マンション戸数'!A:C,3,FALSE),0)</f>
        <v>0</v>
      </c>
    </row>
    <row r="37" spans="1:8">
      <c r="A37" s="17"/>
      <c r="B37" s="2" t="s">
        <v>15</v>
      </c>
      <c r="C37" s="9">
        <f>IFERROR(VLOOKUP($B37,'[27]11市町別戸数'!$A:$G,7,FALSE),0)</f>
        <v>8</v>
      </c>
      <c r="D37" s="9">
        <f>IFERROR(VLOOKUP($B37,'[27]11市町別戸数'!$A:$G,3,FALSE),0)</f>
        <v>6</v>
      </c>
      <c r="E37" s="9">
        <f>IFERROR(VLOOKUP($B37,'[27]11市町別戸数'!$A:$G,4,FALSE),0)</f>
        <v>1</v>
      </c>
      <c r="F37" s="9">
        <f>IFERROR(VLOOKUP($B37,'[27]11市町別戸数'!$A:$G,5,FALSE),0)</f>
        <v>1</v>
      </c>
      <c r="G37" s="9">
        <f>IFERROR(VLOOKUP($B37,'[27]11市町別戸数'!$A:$G,6,FALSE),0)</f>
        <v>0</v>
      </c>
      <c r="H37" s="9">
        <f>IFERROR(VLOOKUP($B37,'[27]11市町別マンション戸数'!A:C,3,FALSE),0)</f>
        <v>0</v>
      </c>
    </row>
    <row r="38" spans="1:8">
      <c r="A38" s="17"/>
      <c r="B38" s="3" t="s">
        <v>60</v>
      </c>
      <c r="C38" s="9">
        <f>IFERROR(VLOOKUP($B38,'[27]11市町別戸数'!$A:$G,7,FALSE),0)</f>
        <v>12</v>
      </c>
      <c r="D38" s="9">
        <f>IFERROR(VLOOKUP($B38,'[27]11市町別戸数'!$A:$G,3,FALSE),0)</f>
        <v>11</v>
      </c>
      <c r="E38" s="9">
        <f>IFERROR(VLOOKUP($B38,'[27]11市町別戸数'!$A:$G,4,FALSE),0)</f>
        <v>1</v>
      </c>
      <c r="F38" s="9">
        <f>IFERROR(VLOOKUP($B38,'[27]11市町別戸数'!$A:$G,5,FALSE),0)</f>
        <v>0</v>
      </c>
      <c r="G38" s="9">
        <f>IFERROR(VLOOKUP($B38,'[27]11市町別戸数'!$A:$G,6,FALSE),0)</f>
        <v>0</v>
      </c>
      <c r="H38" s="9">
        <f>IFERROR(VLOOKUP($B38,'[27]11市町別マンション戸数'!A:C,3,FALSE),0)</f>
        <v>0</v>
      </c>
    </row>
    <row r="39" spans="1:8">
      <c r="A39" s="17"/>
      <c r="B39" s="2" t="s">
        <v>56</v>
      </c>
      <c r="C39" s="9">
        <f>IFERROR(VLOOKUP($B39,'[27]11市町別戸数'!$A:$G,7,FALSE),0)</f>
        <v>16</v>
      </c>
      <c r="D39" s="9">
        <f>IFERROR(VLOOKUP($B39,'[27]11市町別戸数'!$A:$G,3,FALSE),0)</f>
        <v>13</v>
      </c>
      <c r="E39" s="9">
        <f>IFERROR(VLOOKUP($B39,'[27]11市町別戸数'!$A:$G,4,FALSE),0)</f>
        <v>3</v>
      </c>
      <c r="F39" s="9">
        <f>IFERROR(VLOOKUP($B39,'[27]11市町別戸数'!$A:$G,5,FALSE),0)</f>
        <v>0</v>
      </c>
      <c r="G39" s="9">
        <f>IFERROR(VLOOKUP($B39,'[27]11市町別戸数'!$A:$G,6,FALSE),0)</f>
        <v>0</v>
      </c>
      <c r="H39" s="9">
        <f>IFERROR(VLOOKUP($B39,'[27]11市町別マンション戸数'!A:C,3,FALSE),0)</f>
        <v>0</v>
      </c>
    </row>
    <row r="40" spans="1:8">
      <c r="A40" s="17"/>
      <c r="B40" s="2" t="s">
        <v>13</v>
      </c>
      <c r="C40" s="9">
        <f>IFERROR(VLOOKUP($B40,'[27]11市町別戸数'!$A:$G,7,FALSE),0)</f>
        <v>6</v>
      </c>
      <c r="D40" s="9">
        <f>IFERROR(VLOOKUP($B40,'[27]11市町別戸数'!$A:$G,3,FALSE),0)</f>
        <v>6</v>
      </c>
      <c r="E40" s="9">
        <f>IFERROR(VLOOKUP($B40,'[27]11市町別戸数'!$A:$G,4,FALSE),0)</f>
        <v>0</v>
      </c>
      <c r="F40" s="9">
        <f>IFERROR(VLOOKUP($B40,'[27]11市町別戸数'!$A:$G,5,FALSE),0)</f>
        <v>0</v>
      </c>
      <c r="G40" s="9">
        <f>IFERROR(VLOOKUP($B40,'[27]11市町別戸数'!$A:$G,6,FALSE),0)</f>
        <v>0</v>
      </c>
      <c r="H40" s="9">
        <f>IFERROR(VLOOKUP($B40,'[27]11市町別マンション戸数'!A:C,3,FALSE),0)</f>
        <v>0</v>
      </c>
    </row>
    <row r="41" spans="1:8">
      <c r="A41" s="17"/>
      <c r="B41" s="3" t="s">
        <v>27</v>
      </c>
      <c r="C41" s="9">
        <f>IFERROR(VLOOKUP($B41,'[27]11市町別戸数'!$A:$G,7,FALSE),0)</f>
        <v>9</v>
      </c>
      <c r="D41" s="9">
        <f>IFERROR(VLOOKUP($B41,'[27]11市町別戸数'!$A:$G,3,FALSE),0)</f>
        <v>8</v>
      </c>
      <c r="E41" s="9">
        <f>IFERROR(VLOOKUP($B41,'[27]11市町別戸数'!$A:$G,4,FALSE),0)</f>
        <v>0</v>
      </c>
      <c r="F41" s="9">
        <f>IFERROR(VLOOKUP($B41,'[27]11市町別戸数'!$A:$G,5,FALSE),0)</f>
        <v>1</v>
      </c>
      <c r="G41" s="9">
        <f>IFERROR(VLOOKUP($B41,'[27]11市町別戸数'!$A:$G,6,FALSE),0)</f>
        <v>0</v>
      </c>
      <c r="H41" s="9">
        <f>IFERROR(VLOOKUP($B41,'[27]11市町別マンション戸数'!A:C,3,FALSE),0)</f>
        <v>0</v>
      </c>
    </row>
    <row r="42" spans="1:8">
      <c r="A42" s="17"/>
      <c r="B42" s="2" t="s">
        <v>24</v>
      </c>
      <c r="C42" s="9">
        <f>IFERROR(VLOOKUP($B42,'[27]11市町別戸数'!$A:$G,7,FALSE),0)</f>
        <v>109</v>
      </c>
      <c r="D42" s="9">
        <f>IFERROR(VLOOKUP($B42,'[27]11市町別戸数'!$A:$G,3,FALSE),0)</f>
        <v>78</v>
      </c>
      <c r="E42" s="9">
        <f>IFERROR(VLOOKUP($B42,'[27]11市町別戸数'!$A:$G,4,FALSE),0)</f>
        <v>0</v>
      </c>
      <c r="F42" s="9">
        <f>IFERROR(VLOOKUP($B42,'[27]11市町別戸数'!$A:$G,5,FALSE),0)</f>
        <v>1</v>
      </c>
      <c r="G42" s="9">
        <f>IFERROR(VLOOKUP($B42,'[27]11市町別戸数'!$A:$G,6,FALSE),0)</f>
        <v>30</v>
      </c>
      <c r="H42" s="9">
        <f>IFERROR(VLOOKUP($B42,'[27]11市町別マンション戸数'!A:C,3,FALSE),0)</f>
        <v>0</v>
      </c>
    </row>
    <row r="43" spans="1:8">
      <c r="A43" s="17"/>
      <c r="B43" s="2" t="s">
        <v>49</v>
      </c>
      <c r="C43" s="9">
        <f>IFERROR(VLOOKUP($B43,'[27]11市町別戸数'!$A:$G,7,FALSE),0)</f>
        <v>152</v>
      </c>
      <c r="D43" s="9">
        <f>IFERROR(VLOOKUP($B43,'[27]11市町別戸数'!$A:$G,3,FALSE),0)</f>
        <v>71</v>
      </c>
      <c r="E43" s="9">
        <f>IFERROR(VLOOKUP($B43,'[27]11市町別戸数'!$A:$G,4,FALSE),0)</f>
        <v>30</v>
      </c>
      <c r="F43" s="9">
        <f>IFERROR(VLOOKUP($B43,'[27]11市町別戸数'!$A:$G,5,FALSE),0)</f>
        <v>0</v>
      </c>
      <c r="G43" s="9">
        <f>IFERROR(VLOOKUP($B43,'[27]11市町別戸数'!$A:$G,6,FALSE),0)</f>
        <v>51</v>
      </c>
      <c r="H43" s="9">
        <f>IFERROR(VLOOKUP($B43,'[27]11市町別マンション戸数'!A:C,3,FALSE),0)</f>
        <v>0</v>
      </c>
    </row>
    <row r="44" spans="1:8">
      <c r="A44" s="17"/>
      <c r="B44" s="2" t="s">
        <v>14</v>
      </c>
      <c r="C44" s="9">
        <f>IFERROR(VLOOKUP($B44,'[27]11市町別戸数'!$A:$G,7,FALSE),0)</f>
        <v>385</v>
      </c>
      <c r="D44" s="9">
        <f>IFERROR(VLOOKUP($B44,'[27]11市町別戸数'!$A:$G,3,FALSE),0)</f>
        <v>136</v>
      </c>
      <c r="E44" s="9">
        <f>IFERROR(VLOOKUP($B44,'[27]11市町別戸数'!$A:$G,4,FALSE),0)</f>
        <v>145</v>
      </c>
      <c r="F44" s="9">
        <f>IFERROR(VLOOKUP($B44,'[27]11市町別戸数'!$A:$G,5,FALSE),0)</f>
        <v>0</v>
      </c>
      <c r="G44" s="9">
        <f>IFERROR(VLOOKUP($B44,'[27]11市町別戸数'!$A:$G,6,FALSE),0)</f>
        <v>104</v>
      </c>
      <c r="H44" s="9">
        <f>IFERROR(VLOOKUP($B44,'[27]11市町別マンション戸数'!A:C,3,FALSE),0)</f>
        <v>55</v>
      </c>
    </row>
    <row r="45" spans="1:8">
      <c r="A45" s="17"/>
      <c r="B45" s="2" t="s">
        <v>1</v>
      </c>
      <c r="C45" s="9">
        <f>IFERROR(VLOOKUP($B45,'[27]11市町別戸数'!$A:$G,7,FALSE),0)</f>
        <v>53</v>
      </c>
      <c r="D45" s="9">
        <f>IFERROR(VLOOKUP($B45,'[27]11市町別戸数'!$A:$G,3,FALSE),0)</f>
        <v>39</v>
      </c>
      <c r="E45" s="9">
        <f>IFERROR(VLOOKUP($B45,'[27]11市町別戸数'!$A:$G,4,FALSE),0)</f>
        <v>7</v>
      </c>
      <c r="F45" s="9">
        <f>IFERROR(VLOOKUP($B45,'[27]11市町別戸数'!$A:$G,5,FALSE),0)</f>
        <v>0</v>
      </c>
      <c r="G45" s="9">
        <f>IFERROR(VLOOKUP($B45,'[27]11市町別戸数'!$A:$G,6,FALSE),0)</f>
        <v>7</v>
      </c>
      <c r="H45" s="9">
        <f>IFERROR(VLOOKUP($B45,'[27]11市町別マンション戸数'!A:C,3,FALSE),0)</f>
        <v>0</v>
      </c>
    </row>
    <row r="46" spans="1:8">
      <c r="A46" s="17"/>
      <c r="B46" s="2" t="s">
        <v>46</v>
      </c>
      <c r="C46" s="9">
        <f>IFERROR(VLOOKUP($B46,'[27]11市町別戸数'!$A:$G,7,FALSE),0)</f>
        <v>120</v>
      </c>
      <c r="D46" s="9">
        <f>IFERROR(VLOOKUP($B46,'[27]11市町別戸数'!$A:$G,3,FALSE),0)</f>
        <v>85</v>
      </c>
      <c r="E46" s="9">
        <f>IFERROR(VLOOKUP($B46,'[27]11市町別戸数'!$A:$G,4,FALSE),0)</f>
        <v>0</v>
      </c>
      <c r="F46" s="9">
        <f>IFERROR(VLOOKUP($B46,'[27]11市町別戸数'!$A:$G,5,FALSE),0)</f>
        <v>2</v>
      </c>
      <c r="G46" s="9">
        <f>IFERROR(VLOOKUP($B46,'[27]11市町別戸数'!$A:$G,6,FALSE),0)</f>
        <v>33</v>
      </c>
      <c r="H46" s="9">
        <f>IFERROR(VLOOKUP($B46,'[27]11市町別マンション戸数'!A:C,3,FALSE),0)</f>
        <v>0</v>
      </c>
    </row>
    <row r="47" spans="1:8">
      <c r="A47" s="17"/>
      <c r="B47" s="2" t="s">
        <v>4</v>
      </c>
      <c r="C47" s="9">
        <f>IFERROR(VLOOKUP($B47,'[27]11市町別戸数'!$A:$G,7,FALSE),0)</f>
        <v>3</v>
      </c>
      <c r="D47" s="9">
        <f>IFERROR(VLOOKUP($B47,'[27]11市町別戸数'!$A:$G,3,FALSE),0)</f>
        <v>3</v>
      </c>
      <c r="E47" s="9">
        <f>IFERROR(VLOOKUP($B47,'[27]11市町別戸数'!$A:$G,4,FALSE),0)</f>
        <v>0</v>
      </c>
      <c r="F47" s="9">
        <f>IFERROR(VLOOKUP($B47,'[27]11市町別戸数'!$A:$G,5,FALSE),0)</f>
        <v>0</v>
      </c>
      <c r="G47" s="9">
        <f>IFERROR(VLOOKUP($B47,'[27]11市町別戸数'!$A:$G,6,FALSE),0)</f>
        <v>0</v>
      </c>
      <c r="H47" s="9">
        <f>IFERROR(VLOOKUP($B47,'[27]11市町別マンション戸数'!A:C,3,FALSE),0)</f>
        <v>0</v>
      </c>
    </row>
    <row r="48" spans="1:8">
      <c r="A48" s="17"/>
      <c r="B48" s="4" t="s">
        <v>59</v>
      </c>
      <c r="C48" s="9">
        <f>IFERROR(VLOOKUP($B48,'[27]11市町別戸数'!$A:$G,7,FALSE),0)</f>
        <v>59</v>
      </c>
      <c r="D48" s="9">
        <f>IFERROR(VLOOKUP($B48,'[27]11市町別戸数'!$A:$G,3,FALSE),0)</f>
        <v>48</v>
      </c>
      <c r="E48" s="9">
        <f>IFERROR(VLOOKUP($B48,'[27]11市町別戸数'!$A:$G,4,FALSE),0)</f>
        <v>8</v>
      </c>
      <c r="F48" s="9">
        <f>IFERROR(VLOOKUP($B48,'[27]11市町別戸数'!$A:$G,5,FALSE),0)</f>
        <v>0</v>
      </c>
      <c r="G48" s="9">
        <f>IFERROR(VLOOKUP($B48,'[27]11市町別戸数'!$A:$G,6,FALSE),0)</f>
        <v>3</v>
      </c>
      <c r="H48" s="9">
        <f>IFERROR(VLOOKUP($B48,'[27]11市町別マンション戸数'!A:C,3,FALSE),0)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85" zoomScaleSheetLayoutView="85" workbookViewId="0">
      <selection activeCell="K11" sqref="K11"/>
    </sheetView>
  </sheetViews>
  <sheetFormatPr defaultRowHeight="12.9"/>
  <cols>
    <col min="1" max="1" width="5.625" customWidth="1"/>
    <col min="2" max="2" width="13" customWidth="1"/>
  </cols>
  <sheetData>
    <row r="1" spans="1:8" ht="17">
      <c r="A1" s="17"/>
      <c r="C1" s="6"/>
      <c r="D1" s="6"/>
      <c r="E1" s="10"/>
      <c r="F1" s="10" t="s">
        <v>22</v>
      </c>
      <c r="G1" s="26" t="s">
        <v>64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IFERROR(VLOOKUP($B4,'[12]11市町別戸数'!$A:$G,7,FALSE),0)</f>
        <v>1472</v>
      </c>
      <c r="D4" s="9">
        <f>IFERROR(VLOOKUP($B4,'[12]11市町別戸数'!$A:$G,3,FALSE),0)</f>
        <v>518</v>
      </c>
      <c r="E4" s="9">
        <f>IFERROR(VLOOKUP($B4,'[12]11市町別戸数'!$A:$G,4,FALSE),0)</f>
        <v>687</v>
      </c>
      <c r="F4" s="9">
        <f>IFERROR(VLOOKUP($B4,'[12]11市町別戸数'!$A:$G,5,FALSE),0)</f>
        <v>4</v>
      </c>
      <c r="G4" s="9">
        <f>IFERROR(VLOOKUP($B4,'[12]11市町別戸数'!$A:$G,6,FALSE),0)</f>
        <v>263</v>
      </c>
      <c r="H4" s="9">
        <f>IFERROR(VLOOKUP($B4,'[12]11市町別マンション戸数'!A:C,3,FALSE),0)</f>
        <v>46</v>
      </c>
    </row>
    <row r="5" spans="1:8">
      <c r="A5" s="17"/>
      <c r="B5" s="2" t="s">
        <v>11</v>
      </c>
      <c r="C5" s="9">
        <f>IFERROR(VLOOKUP($B5,'[12]11市町別戸数'!$A:$G,7,FALSE),0)</f>
        <v>1341</v>
      </c>
      <c r="D5" s="9">
        <f>IFERROR(VLOOKUP($B5,'[12]11市町別戸数'!$A:$G,3,FALSE),0)</f>
        <v>397</v>
      </c>
      <c r="E5" s="9">
        <f>IFERROR(VLOOKUP($B5,'[12]11市町別戸数'!$A:$G,4,FALSE),0)</f>
        <v>737</v>
      </c>
      <c r="F5" s="9">
        <f>IFERROR(VLOOKUP($B5,'[12]11市町別戸数'!$A:$G,5,FALSE),0)</f>
        <v>2</v>
      </c>
      <c r="G5" s="9">
        <f>IFERROR(VLOOKUP($B5,'[12]11市町別戸数'!$A:$G,6,FALSE),0)</f>
        <v>205</v>
      </c>
      <c r="H5" s="9">
        <f>IFERROR(VLOOKUP($B5,'[12]11市町別マンション戸数'!A:C,3,FALSE),0)</f>
        <v>0</v>
      </c>
    </row>
    <row r="6" spans="1:8">
      <c r="A6" s="17"/>
      <c r="B6" s="2" t="s">
        <v>9</v>
      </c>
      <c r="C6" s="9">
        <f>IFERROR(VLOOKUP($B6,'[12]11市町別戸数'!$A:$G,7,FALSE),0)</f>
        <v>1225</v>
      </c>
      <c r="D6" s="9">
        <f>IFERROR(VLOOKUP($B6,'[12]11市町別戸数'!$A:$G,3,FALSE),0)</f>
        <v>535</v>
      </c>
      <c r="E6" s="9">
        <f>IFERROR(VLOOKUP($B6,'[12]11市町別戸数'!$A:$G,4,FALSE),0)</f>
        <v>511</v>
      </c>
      <c r="F6" s="9">
        <f>IFERROR(VLOOKUP($B6,'[12]11市町別戸数'!$A:$G,5,FALSE),0)</f>
        <v>2</v>
      </c>
      <c r="G6" s="9">
        <f>IFERROR(VLOOKUP($B6,'[12]11市町別戸数'!$A:$G,6,FALSE),0)</f>
        <v>177</v>
      </c>
      <c r="H6" s="9">
        <f>IFERROR(VLOOKUP($B6,'[12]11市町別マンション戸数'!A:C,3,FALSE),0)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2</v>
      </c>
      <c r="C8" s="9">
        <f>IFERROR(VLOOKUP($B8,'[12]11市町別戸数'!$A:$G,7,FALSE),0)</f>
        <v>1569</v>
      </c>
      <c r="D8" s="9">
        <f>IFERROR(VLOOKUP($B8,'[12]11市町別戸数'!$A:$G,3,FALSE),0)</f>
        <v>393</v>
      </c>
      <c r="E8" s="9">
        <f>IFERROR(VLOOKUP($B8,'[12]11市町別戸数'!$A:$G,4,FALSE),0)</f>
        <v>685</v>
      </c>
      <c r="F8" s="9">
        <f>IFERROR(VLOOKUP($B8,'[12]11市町別戸数'!$A:$G,5,FALSE),0)</f>
        <v>3</v>
      </c>
      <c r="G8" s="9">
        <f>IFERROR(VLOOKUP($B8,'[12]11市町別戸数'!$A:$G,6,FALSE),0)</f>
        <v>488</v>
      </c>
      <c r="H8" s="9">
        <f>IFERROR(VLOOKUP($B8,'[12]11市町別マンション戸数'!A:C,3,FALSE),0)</f>
        <v>322</v>
      </c>
    </row>
    <row r="9" spans="1:8">
      <c r="A9" s="17"/>
      <c r="B9" s="2" t="s">
        <v>36</v>
      </c>
      <c r="C9" s="9">
        <f>IFERROR(VLOOKUP($B9,'[12]11市町別戸数'!$A:$G,7,FALSE),0)</f>
        <v>597</v>
      </c>
      <c r="D9" s="9">
        <f>IFERROR(VLOOKUP($B9,'[12]11市町別戸数'!$A:$G,3,FALSE),0)</f>
        <v>254</v>
      </c>
      <c r="E9" s="9">
        <f>IFERROR(VLOOKUP($B9,'[12]11市町別戸数'!$A:$G,4,FALSE),0)</f>
        <v>143</v>
      </c>
      <c r="F9" s="9">
        <f>IFERROR(VLOOKUP($B9,'[12]11市町別戸数'!$A:$G,5,FALSE),0)</f>
        <v>2</v>
      </c>
      <c r="G9" s="9">
        <f>IFERROR(VLOOKUP($B9,'[12]11市町別戸数'!$A:$G,6,FALSE),0)</f>
        <v>198</v>
      </c>
      <c r="H9" s="9">
        <f>IFERROR(VLOOKUP($B9,'[12]11市町別マンション戸数'!A:C,3,FALSE),0)</f>
        <v>106</v>
      </c>
    </row>
    <row r="10" spans="1:8">
      <c r="A10" s="17"/>
      <c r="B10" s="2" t="s">
        <v>37</v>
      </c>
      <c r="C10" s="9">
        <f>IFERROR(VLOOKUP($B10,'[12]11市町別戸数'!$A:$G,7,FALSE),0)</f>
        <v>296</v>
      </c>
      <c r="D10" s="9">
        <f>IFERROR(VLOOKUP($B10,'[12]11市町別戸数'!$A:$G,3,FALSE),0)</f>
        <v>204</v>
      </c>
      <c r="E10" s="9">
        <f>IFERROR(VLOOKUP($B10,'[12]11市町別戸数'!$A:$G,4,FALSE),0)</f>
        <v>33</v>
      </c>
      <c r="F10" s="9">
        <f>IFERROR(VLOOKUP($B10,'[12]11市町別戸数'!$A:$G,5,FALSE),0)</f>
        <v>0</v>
      </c>
      <c r="G10" s="9">
        <f>IFERROR(VLOOKUP($B10,'[12]11市町別戸数'!$A:$G,6,FALSE),0)</f>
        <v>59</v>
      </c>
      <c r="H10" s="9">
        <f>IFERROR(VLOOKUP($B10,'[12]11市町別マンション戸数'!A:C,3,FALSE),0)</f>
        <v>0</v>
      </c>
    </row>
    <row r="11" spans="1:8">
      <c r="A11" s="17"/>
      <c r="B11" s="2" t="s">
        <v>40</v>
      </c>
      <c r="C11" s="9">
        <f>IFERROR(VLOOKUP($B11,'[12]11市町別戸数'!$A:$G,7,FALSE),0)</f>
        <v>505</v>
      </c>
      <c r="D11" s="9">
        <f>IFERROR(VLOOKUP($B11,'[12]11市町別戸数'!$A:$G,3,FALSE),0)</f>
        <v>235</v>
      </c>
      <c r="E11" s="9">
        <f>IFERROR(VLOOKUP($B11,'[12]11市町別戸数'!$A:$G,4,FALSE),0)</f>
        <v>85</v>
      </c>
      <c r="F11" s="9">
        <f>IFERROR(VLOOKUP($B11,'[12]11市町別戸数'!$A:$G,5,FALSE),0)</f>
        <v>1</v>
      </c>
      <c r="G11" s="9">
        <f>IFERROR(VLOOKUP($B11,'[12]11市町別戸数'!$A:$G,6,FALSE),0)</f>
        <v>184</v>
      </c>
      <c r="H11" s="9">
        <f>IFERROR(VLOOKUP($B11,'[12]11市町別マンション戸数'!A:C,3,FALSE),0)</f>
        <v>84</v>
      </c>
    </row>
    <row r="12" spans="1:8">
      <c r="A12" s="17"/>
      <c r="B12" s="2" t="s">
        <v>39</v>
      </c>
      <c r="C12" s="9">
        <f>IFERROR(VLOOKUP($B12,'[12]11市町別戸数'!$A:$G,7,FALSE),0)</f>
        <v>374</v>
      </c>
      <c r="D12" s="9">
        <f>IFERROR(VLOOKUP($B12,'[12]11市町別戸数'!$A:$G,3,FALSE),0)</f>
        <v>194</v>
      </c>
      <c r="E12" s="9">
        <f>IFERROR(VLOOKUP($B12,'[12]11市町別戸数'!$A:$G,4,FALSE),0)</f>
        <v>129</v>
      </c>
      <c r="F12" s="9">
        <f>IFERROR(VLOOKUP($B12,'[12]11市町別戸数'!$A:$G,5,FALSE),0)</f>
        <v>0</v>
      </c>
      <c r="G12" s="9">
        <f>IFERROR(VLOOKUP($B12,'[12]11市町別戸数'!$A:$G,6,FALSE),0)</f>
        <v>51</v>
      </c>
      <c r="H12" s="9">
        <f>IFERROR(VLOOKUP($B12,'[12]11市町別マンション戸数'!A:C,3,FALSE),0)</f>
        <v>0</v>
      </c>
    </row>
    <row r="13" spans="1:8">
      <c r="A13" s="17"/>
      <c r="B13" s="2" t="s">
        <v>42</v>
      </c>
      <c r="C13" s="9">
        <f>IFERROR(VLOOKUP($B13,'[12]11市町別戸数'!$A:$G,7,FALSE),0)</f>
        <v>428</v>
      </c>
      <c r="D13" s="9">
        <f>IFERROR(VLOOKUP($B13,'[12]11市町別戸数'!$A:$G,3,FALSE),0)</f>
        <v>265</v>
      </c>
      <c r="E13" s="9">
        <f>IFERROR(VLOOKUP($B13,'[12]11市町別戸数'!$A:$G,4,FALSE),0)</f>
        <v>87</v>
      </c>
      <c r="F13" s="9">
        <f>IFERROR(VLOOKUP($B13,'[12]11市町別戸数'!$A:$G,5,FALSE),0)</f>
        <v>0</v>
      </c>
      <c r="G13" s="9">
        <f>IFERROR(VLOOKUP($B13,'[12]11市町別戸数'!$A:$G,6,FALSE),0)</f>
        <v>76</v>
      </c>
      <c r="H13" s="9">
        <f>IFERROR(VLOOKUP($B13,'[12]11市町別マンション戸数'!A:C,3,FALSE),0)</f>
        <v>0</v>
      </c>
    </row>
    <row r="14" spans="1:8">
      <c r="A14" s="17"/>
      <c r="B14" s="2" t="s">
        <v>41</v>
      </c>
      <c r="C14" s="9">
        <f>IFERROR(VLOOKUP($B14,'[12]11市町別戸数'!$A:$G,7,FALSE),0)</f>
        <v>58</v>
      </c>
      <c r="D14" s="9">
        <f>IFERROR(VLOOKUP($B14,'[12]11市町別戸数'!$A:$G,3,FALSE),0)</f>
        <v>38</v>
      </c>
      <c r="E14" s="9">
        <f>IFERROR(VLOOKUP($B14,'[12]11市町別戸数'!$A:$G,4,FALSE),0)</f>
        <v>10</v>
      </c>
      <c r="F14" s="9">
        <f>IFERROR(VLOOKUP($B14,'[12]11市町別戸数'!$A:$G,5,FALSE),0)</f>
        <v>0</v>
      </c>
      <c r="G14" s="9">
        <f>IFERROR(VLOOKUP($B14,'[12]11市町別戸数'!$A:$G,6,FALSE),0)</f>
        <v>10</v>
      </c>
      <c r="H14" s="9">
        <f>IFERROR(VLOOKUP($B14,'[12]11市町別マンション戸数'!A:C,3,FALSE),0)</f>
        <v>0</v>
      </c>
    </row>
    <row r="15" spans="1:8">
      <c r="A15" s="17"/>
      <c r="B15" s="2" t="s">
        <v>38</v>
      </c>
      <c r="C15" s="9">
        <f>IFERROR(VLOOKUP($B15,'[12]11市町別戸数'!$A:$G,7,FALSE),0)</f>
        <v>1224</v>
      </c>
      <c r="D15" s="9">
        <f>IFERROR(VLOOKUP($B15,'[12]11市町別戸数'!$A:$G,3,FALSE),0)</f>
        <v>342</v>
      </c>
      <c r="E15" s="9">
        <f>IFERROR(VLOOKUP($B15,'[12]11市町別戸数'!$A:$G,4,FALSE),0)</f>
        <v>691</v>
      </c>
      <c r="F15" s="9">
        <f>IFERROR(VLOOKUP($B15,'[12]11市町別戸数'!$A:$G,5,FALSE),0)</f>
        <v>2</v>
      </c>
      <c r="G15" s="9">
        <f>IFERROR(VLOOKUP($B15,'[12]11市町別戸数'!$A:$G,6,FALSE),0)</f>
        <v>189</v>
      </c>
      <c r="H15" s="9">
        <f>IFERROR(VLOOKUP($B15,'[12]11市町別マンション戸数'!A:C,3,FALSE),0)</f>
        <v>27</v>
      </c>
    </row>
    <row r="16" spans="1:8">
      <c r="A16" s="17"/>
      <c r="B16" s="2" t="s">
        <v>5</v>
      </c>
      <c r="C16" s="9">
        <f>IFERROR(VLOOKUP($B16,'[12]11市町別戸数'!$A:$G,7,FALSE),0)</f>
        <v>160</v>
      </c>
      <c r="D16" s="9">
        <f>IFERROR(VLOOKUP($B16,'[12]11市町別戸数'!$A:$G,3,FALSE),0)</f>
        <v>111</v>
      </c>
      <c r="E16" s="9">
        <f>IFERROR(VLOOKUP($B16,'[12]11市町別戸数'!$A:$G,4,FALSE),0)</f>
        <v>18</v>
      </c>
      <c r="F16" s="9">
        <f>IFERROR(VLOOKUP($B16,'[12]11市町別戸数'!$A:$G,5,FALSE),0)</f>
        <v>0</v>
      </c>
      <c r="G16" s="9">
        <f>IFERROR(VLOOKUP($B16,'[12]11市町別戸数'!$A:$G,6,FALSE),0)</f>
        <v>31</v>
      </c>
      <c r="H16" s="9">
        <f>IFERROR(VLOOKUP($B16,'[12]11市町別マンション戸数'!A:C,3,FALSE),0)</f>
        <v>0</v>
      </c>
    </row>
    <row r="17" spans="1:8">
      <c r="A17" s="17"/>
      <c r="B17" s="2" t="s">
        <v>58</v>
      </c>
      <c r="C17" s="9">
        <f>IFERROR(VLOOKUP($B17,'[12]11市町別戸数'!$A:$G,7,FALSE),0)</f>
        <v>21</v>
      </c>
      <c r="D17" s="9">
        <f>IFERROR(VLOOKUP($B17,'[12]11市町別戸数'!$A:$G,3,FALSE),0)</f>
        <v>13</v>
      </c>
      <c r="E17" s="9">
        <f>IFERROR(VLOOKUP($B17,'[12]11市町別戸数'!$A:$G,4,FALSE),0)</f>
        <v>6</v>
      </c>
      <c r="F17" s="9">
        <f>IFERROR(VLOOKUP($B17,'[12]11市町別戸数'!$A:$G,5,FALSE),0)</f>
        <v>0</v>
      </c>
      <c r="G17" s="9">
        <f>IFERROR(VLOOKUP($B17,'[12]11市町別戸数'!$A:$G,6,FALSE),0)</f>
        <v>2</v>
      </c>
      <c r="H17" s="9">
        <f>IFERROR(VLOOKUP($B17,'[12]11市町別マンション戸数'!A:C,3,FALSE),0)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8</v>
      </c>
      <c r="C19" s="9">
        <f>IFERROR(VLOOKUP($B19,'[12]11市町別戸数'!$A:$G,7,FALSE),0)</f>
        <v>853</v>
      </c>
      <c r="D19" s="9">
        <f>IFERROR(VLOOKUP($B19,'[12]11市町別戸数'!$A:$G,3,FALSE),0)</f>
        <v>350</v>
      </c>
      <c r="E19" s="9">
        <f>IFERROR(VLOOKUP($B19,'[12]11市町別戸数'!$A:$G,4,FALSE),0)</f>
        <v>262</v>
      </c>
      <c r="F19" s="9">
        <f>IFERROR(VLOOKUP($B19,'[12]11市町別戸数'!$A:$G,5,FALSE),0)</f>
        <v>4</v>
      </c>
      <c r="G19" s="9">
        <f>IFERROR(VLOOKUP($B19,'[12]11市町別戸数'!$A:$G,6,FALSE),0)</f>
        <v>237</v>
      </c>
      <c r="H19" s="9">
        <f>IFERROR(VLOOKUP($B19,'[12]11市町別マンション戸数'!A:C,3,FALSE),0)</f>
        <v>0</v>
      </c>
    </row>
    <row r="20" spans="1:8">
      <c r="A20" s="17"/>
      <c r="B20" s="2" t="s">
        <v>21</v>
      </c>
      <c r="C20" s="9">
        <f>IFERROR(VLOOKUP($B20,'[12]11市町別戸数'!$A:$G,7,FALSE),0)</f>
        <v>72</v>
      </c>
      <c r="D20" s="9">
        <f>IFERROR(VLOOKUP($B20,'[12]11市町別戸数'!$A:$G,3,FALSE),0)</f>
        <v>39</v>
      </c>
      <c r="E20" s="9">
        <f>IFERROR(VLOOKUP($B20,'[12]11市町別戸数'!$A:$G,4,FALSE),0)</f>
        <v>27</v>
      </c>
      <c r="F20" s="9">
        <f>IFERROR(VLOOKUP($B20,'[12]11市町別戸数'!$A:$G,5,FALSE),0)</f>
        <v>5</v>
      </c>
      <c r="G20" s="9">
        <f>IFERROR(VLOOKUP($B20,'[12]11市町別戸数'!$A:$G,6,FALSE),0)</f>
        <v>1</v>
      </c>
      <c r="H20" s="9">
        <f>IFERROR(VLOOKUP($B20,'[12]11市町別マンション戸数'!A:C,3,FALSE),0)</f>
        <v>0</v>
      </c>
    </row>
    <row r="21" spans="1:8">
      <c r="A21" s="17"/>
      <c r="B21" s="2" t="s">
        <v>45</v>
      </c>
      <c r="C21" s="9">
        <f>IFERROR(VLOOKUP($B21,'[12]11市町別戸数'!$A:$G,7,FALSE),0)</f>
        <v>497</v>
      </c>
      <c r="D21" s="9">
        <f>IFERROR(VLOOKUP($B21,'[12]11市町別戸数'!$A:$G,3,FALSE),0)</f>
        <v>250</v>
      </c>
      <c r="E21" s="9">
        <f>IFERROR(VLOOKUP($B21,'[12]11市町別戸数'!$A:$G,4,FALSE),0)</f>
        <v>135</v>
      </c>
      <c r="F21" s="9">
        <f>IFERROR(VLOOKUP($B21,'[12]11市町別戸数'!$A:$G,5,FALSE),0)</f>
        <v>0</v>
      </c>
      <c r="G21" s="9">
        <f>IFERROR(VLOOKUP($B21,'[12]11市町別戸数'!$A:$G,6,FALSE),0)</f>
        <v>112</v>
      </c>
      <c r="H21" s="9">
        <f>IFERROR(VLOOKUP($B21,'[12]11市町別マンション戸数'!A:C,3,FALSE),0)</f>
        <v>0</v>
      </c>
    </row>
    <row r="22" spans="1:8">
      <c r="A22" s="17"/>
      <c r="B22" s="2" t="s">
        <v>48</v>
      </c>
      <c r="C22" s="9">
        <f>IFERROR(VLOOKUP($B22,'[12]11市町別戸数'!$A:$G,7,FALSE),0)</f>
        <v>794</v>
      </c>
      <c r="D22" s="9">
        <f>IFERROR(VLOOKUP($B22,'[12]11市町別戸数'!$A:$G,3,FALSE),0)</f>
        <v>343</v>
      </c>
      <c r="E22" s="9">
        <f>IFERROR(VLOOKUP($B22,'[12]11市町別戸数'!$A:$G,4,FALSE),0)</f>
        <v>341</v>
      </c>
      <c r="F22" s="9">
        <f>IFERROR(VLOOKUP($B22,'[12]11市町別戸数'!$A:$G,5,FALSE),0)</f>
        <v>1</v>
      </c>
      <c r="G22" s="9">
        <f>IFERROR(VLOOKUP($B22,'[12]11市町別戸数'!$A:$G,6,FALSE),0)</f>
        <v>109</v>
      </c>
      <c r="H22" s="9">
        <f>IFERROR(VLOOKUP($B22,'[12]11市町別マンション戸数'!A:C,3,FALSE),0)</f>
        <v>0</v>
      </c>
    </row>
    <row r="23" spans="1:8">
      <c r="A23" s="17"/>
      <c r="B23" s="2" t="s">
        <v>52</v>
      </c>
      <c r="C23" s="9">
        <f>IFERROR(VLOOKUP($B23,'[12]11市町別戸数'!$A:$G,7,FALSE),0)</f>
        <v>167</v>
      </c>
      <c r="D23" s="9">
        <f>IFERROR(VLOOKUP($B23,'[12]11市町別戸数'!$A:$G,3,FALSE),0)</f>
        <v>131</v>
      </c>
      <c r="E23" s="9">
        <f>IFERROR(VLOOKUP($B23,'[12]11市町別戸数'!$A:$G,4,FALSE),0)</f>
        <v>14</v>
      </c>
      <c r="F23" s="9">
        <f>IFERROR(VLOOKUP($B23,'[12]11市町別戸数'!$A:$G,5,FALSE),0)</f>
        <v>3</v>
      </c>
      <c r="G23" s="9">
        <f>IFERROR(VLOOKUP($B23,'[12]11市町別戸数'!$A:$G,6,FALSE),0)</f>
        <v>19</v>
      </c>
      <c r="H23" s="9">
        <f>IFERROR(VLOOKUP($B23,'[12]11市町別マンション戸数'!A:C,3,FALSE),0)</f>
        <v>0</v>
      </c>
    </row>
    <row r="24" spans="1:8">
      <c r="A24" s="17"/>
      <c r="B24" s="2" t="s">
        <v>55</v>
      </c>
      <c r="C24" s="9">
        <f>IFERROR(VLOOKUP($B24,'[12]11市町別戸数'!$A:$G,7,FALSE),0)</f>
        <v>441</v>
      </c>
      <c r="D24" s="9">
        <f>IFERROR(VLOOKUP($B24,'[12]11市町別戸数'!$A:$G,3,FALSE),0)</f>
        <v>297</v>
      </c>
      <c r="E24" s="9">
        <f>IFERROR(VLOOKUP($B24,'[12]11市町別戸数'!$A:$G,4,FALSE),0)</f>
        <v>76</v>
      </c>
      <c r="F24" s="9">
        <f>IFERROR(VLOOKUP($B24,'[12]11市町別戸数'!$A:$G,5,FALSE),0)</f>
        <v>4</v>
      </c>
      <c r="G24" s="9">
        <f>IFERROR(VLOOKUP($B24,'[12]11市町別戸数'!$A:$G,6,FALSE),0)</f>
        <v>64</v>
      </c>
      <c r="H24" s="9">
        <f>IFERROR(VLOOKUP($B24,'[12]11市町別マンション戸数'!A:C,3,FALSE),0)</f>
        <v>0</v>
      </c>
    </row>
    <row r="25" spans="1:8">
      <c r="A25" s="17"/>
      <c r="B25" s="2" t="s">
        <v>12</v>
      </c>
      <c r="C25" s="9">
        <f>IFERROR(VLOOKUP($B25,'[12]11市町別戸数'!$A:$G,7,FALSE),0)</f>
        <v>1186</v>
      </c>
      <c r="D25" s="9">
        <f>IFERROR(VLOOKUP($B25,'[12]11市町別戸数'!$A:$G,3,FALSE),0)</f>
        <v>657</v>
      </c>
      <c r="E25" s="9">
        <f>IFERROR(VLOOKUP($B25,'[12]11市町別戸数'!$A:$G,4,FALSE),0)</f>
        <v>353</v>
      </c>
      <c r="F25" s="9">
        <f>IFERROR(VLOOKUP($B25,'[12]11市町別戸数'!$A:$G,5,FALSE),0)</f>
        <v>3</v>
      </c>
      <c r="G25" s="9">
        <f>IFERROR(VLOOKUP($B25,'[12]11市町別戸数'!$A:$G,6,FALSE),0)</f>
        <v>173</v>
      </c>
      <c r="H25" s="9">
        <f>IFERROR(VLOOKUP($B25,'[12]11市町別マンション戸数'!A:C,3,FALSE),0)</f>
        <v>0</v>
      </c>
    </row>
    <row r="26" spans="1:8">
      <c r="A26" s="17"/>
      <c r="B26" s="2" t="s">
        <v>43</v>
      </c>
      <c r="C26" s="9">
        <f>IFERROR(VLOOKUP($B26,'[12]11市町別戸数'!$A:$G,7,FALSE),0)</f>
        <v>852</v>
      </c>
      <c r="D26" s="9">
        <f>IFERROR(VLOOKUP($B26,'[12]11市町別戸数'!$A:$G,3,FALSE),0)</f>
        <v>437</v>
      </c>
      <c r="E26" s="9">
        <f>IFERROR(VLOOKUP($B26,'[12]11市町別戸数'!$A:$G,4,FALSE),0)</f>
        <v>260</v>
      </c>
      <c r="F26" s="9">
        <f>IFERROR(VLOOKUP($B26,'[12]11市町別戸数'!$A:$G,5,FALSE),0)</f>
        <v>11</v>
      </c>
      <c r="G26" s="9">
        <f>IFERROR(VLOOKUP($B26,'[12]11市町別戸数'!$A:$G,6,FALSE),0)</f>
        <v>144</v>
      </c>
      <c r="H26" s="9">
        <f>IFERROR(VLOOKUP($B26,'[12]11市町別マンション戸数'!A:C,3,FALSE),0)</f>
        <v>0</v>
      </c>
    </row>
    <row r="27" spans="1:8">
      <c r="A27" s="17"/>
      <c r="B27" s="2" t="s">
        <v>26</v>
      </c>
      <c r="C27" s="9">
        <f>IFERROR(VLOOKUP($B27,'[12]11市町別戸数'!$A:$G,7,FALSE),0)</f>
        <v>640</v>
      </c>
      <c r="D27" s="9">
        <f>IFERROR(VLOOKUP($B27,'[12]11市町別戸数'!$A:$G,3,FALSE),0)</f>
        <v>384</v>
      </c>
      <c r="E27" s="9">
        <f>IFERROR(VLOOKUP($B27,'[12]11市町別戸数'!$A:$G,4,FALSE),0)</f>
        <v>138</v>
      </c>
      <c r="F27" s="9">
        <f>IFERROR(VLOOKUP($B27,'[12]11市町別戸数'!$A:$G,5,FALSE),0)</f>
        <v>1</v>
      </c>
      <c r="G27" s="9">
        <f>IFERROR(VLOOKUP($B27,'[12]11市町別戸数'!$A:$G,6,FALSE),0)</f>
        <v>117</v>
      </c>
      <c r="H27" s="9">
        <f>IFERROR(VLOOKUP($B27,'[12]11市町別マンション戸数'!A:C,3,FALSE),0)</f>
        <v>0</v>
      </c>
    </row>
    <row r="28" spans="1:8">
      <c r="A28" s="17"/>
      <c r="B28" s="2" t="s">
        <v>0</v>
      </c>
      <c r="C28" s="9">
        <f>IFERROR(VLOOKUP($B28,'[12]11市町別戸数'!$A:$G,7,FALSE),0)</f>
        <v>592</v>
      </c>
      <c r="D28" s="9">
        <f>IFERROR(VLOOKUP($B28,'[12]11市町別戸数'!$A:$G,3,FALSE),0)</f>
        <v>379</v>
      </c>
      <c r="E28" s="9">
        <f>IFERROR(VLOOKUP($B28,'[12]11市町別戸数'!$A:$G,4,FALSE),0)</f>
        <v>78</v>
      </c>
      <c r="F28" s="9">
        <f>IFERROR(VLOOKUP($B28,'[12]11市町別戸数'!$A:$G,5,FALSE),0)</f>
        <v>3</v>
      </c>
      <c r="G28" s="9">
        <f>IFERROR(VLOOKUP($B28,'[12]11市町別戸数'!$A:$G,6,FALSE),0)</f>
        <v>132</v>
      </c>
      <c r="H28" s="9">
        <f>IFERROR(VLOOKUP($B28,'[12]11市町別マンション戸数'!A:C,3,FALSE),0)</f>
        <v>42</v>
      </c>
    </row>
    <row r="29" spans="1:8">
      <c r="A29" s="17"/>
      <c r="B29" s="2" t="s">
        <v>44</v>
      </c>
      <c r="C29" s="9">
        <f>IFERROR(VLOOKUP($B29,'[12]11市町別戸数'!$A:$G,7,FALSE),0)</f>
        <v>735</v>
      </c>
      <c r="D29" s="9">
        <f>IFERROR(VLOOKUP($B29,'[12]11市町別戸数'!$A:$G,3,FALSE),0)</f>
        <v>376</v>
      </c>
      <c r="E29" s="9">
        <f>IFERROR(VLOOKUP($B29,'[12]11市町別戸数'!$A:$G,4,FALSE),0)</f>
        <v>210</v>
      </c>
      <c r="F29" s="9">
        <f>IFERROR(VLOOKUP($B29,'[12]11市町別戸数'!$A:$G,5,FALSE),0)</f>
        <v>3</v>
      </c>
      <c r="G29" s="9">
        <f>IFERROR(VLOOKUP($B29,'[12]11市町別戸数'!$A:$G,6,FALSE),0)</f>
        <v>146</v>
      </c>
      <c r="H29" s="9">
        <f>IFERROR(VLOOKUP($B29,'[12]11市町別マンション戸数'!A:C,3,FALSE),0)</f>
        <v>56</v>
      </c>
    </row>
    <row r="30" spans="1:8">
      <c r="A30" s="17"/>
      <c r="B30" s="2" t="s">
        <v>53</v>
      </c>
      <c r="C30" s="9">
        <f>IFERROR(VLOOKUP($B30,'[12]11市町別戸数'!$A:$G,7,FALSE),0)</f>
        <v>558</v>
      </c>
      <c r="D30" s="9">
        <f>IFERROR(VLOOKUP($B30,'[12]11市町別戸数'!$A:$G,3,FALSE),0)</f>
        <v>193</v>
      </c>
      <c r="E30" s="9">
        <f>IFERROR(VLOOKUP($B30,'[12]11市町別戸数'!$A:$G,4,FALSE),0)</f>
        <v>270</v>
      </c>
      <c r="F30" s="9">
        <f>IFERROR(VLOOKUP($B30,'[12]11市町別戸数'!$A:$G,5,FALSE),0)</f>
        <v>1</v>
      </c>
      <c r="G30" s="9">
        <f>IFERROR(VLOOKUP($B30,'[12]11市町別戸数'!$A:$G,6,FALSE),0)</f>
        <v>94</v>
      </c>
      <c r="H30" s="9">
        <f>IFERROR(VLOOKUP($B30,'[12]11市町別マンション戸数'!A:C,3,FALSE),0)</f>
        <v>0</v>
      </c>
    </row>
    <row r="31" spans="1:8">
      <c r="A31" s="17"/>
      <c r="B31" s="2" t="s">
        <v>20</v>
      </c>
      <c r="C31" s="9">
        <f>IFERROR(VLOOKUP($B31,'[12]11市町別戸数'!$A:$G,7,FALSE),0)</f>
        <v>499</v>
      </c>
      <c r="D31" s="9">
        <f>IFERROR(VLOOKUP($B31,'[12]11市町別戸数'!$A:$G,3,FALSE),0)</f>
        <v>271</v>
      </c>
      <c r="E31" s="9">
        <f>IFERROR(VLOOKUP($B31,'[12]11市町別戸数'!$A:$G,4,FALSE),0)</f>
        <v>97</v>
      </c>
      <c r="F31" s="9">
        <f>IFERROR(VLOOKUP($B31,'[12]11市町別戸数'!$A:$G,5,FALSE),0)</f>
        <v>1</v>
      </c>
      <c r="G31" s="9">
        <f>IFERROR(VLOOKUP($B31,'[12]11市町別戸数'!$A:$G,6,FALSE),0)</f>
        <v>130</v>
      </c>
      <c r="H31" s="9">
        <f>IFERROR(VLOOKUP($B31,'[12]11市町別マンション戸数'!A:C,3,FALSE),0)</f>
        <v>48</v>
      </c>
    </row>
    <row r="32" spans="1:8">
      <c r="A32" s="17"/>
      <c r="B32" s="2" t="s">
        <v>51</v>
      </c>
      <c r="C32" s="9">
        <f>IFERROR(VLOOKUP($B32,'[12]11市町別戸数'!$A:$G,7,FALSE),0)</f>
        <v>29</v>
      </c>
      <c r="D32" s="9">
        <f>IFERROR(VLOOKUP($B32,'[12]11市町別戸数'!$A:$G,3,FALSE),0)</f>
        <v>29</v>
      </c>
      <c r="E32" s="9">
        <f>IFERROR(VLOOKUP($B32,'[12]11市町別戸数'!$A:$G,4,FALSE),0)</f>
        <v>0</v>
      </c>
      <c r="F32" s="9">
        <f>IFERROR(VLOOKUP($B32,'[12]11市町別戸数'!$A:$G,5,FALSE),0)</f>
        <v>0</v>
      </c>
      <c r="G32" s="9">
        <f>IFERROR(VLOOKUP($B32,'[12]11市町別戸数'!$A:$G,6,FALSE),0)</f>
        <v>0</v>
      </c>
      <c r="H32" s="9">
        <f>IFERROR(VLOOKUP($B32,'[12]11市町別マンション戸数'!A:C,3,FALSE),0)</f>
        <v>0</v>
      </c>
    </row>
    <row r="33" spans="1:8">
      <c r="A33" s="17"/>
      <c r="B33" s="2" t="s">
        <v>35</v>
      </c>
      <c r="C33" s="9">
        <f>IFERROR(VLOOKUP($B33,'[12]11市町別戸数'!$A:$G,7,FALSE),0)</f>
        <v>212</v>
      </c>
      <c r="D33" s="9">
        <f>IFERROR(VLOOKUP($B33,'[12]11市町別戸数'!$A:$G,3,FALSE),0)</f>
        <v>116</v>
      </c>
      <c r="E33" s="9">
        <f>IFERROR(VLOOKUP($B33,'[12]11市町別戸数'!$A:$G,4,FALSE),0)</f>
        <v>47</v>
      </c>
      <c r="F33" s="9">
        <f>IFERROR(VLOOKUP($B33,'[12]11市町別戸数'!$A:$G,5,FALSE),0)</f>
        <v>2</v>
      </c>
      <c r="G33" s="9">
        <f>IFERROR(VLOOKUP($B33,'[12]11市町別戸数'!$A:$G,6,FALSE),0)</f>
        <v>47</v>
      </c>
      <c r="H33" s="9">
        <f>IFERROR(VLOOKUP($B33,'[12]11市町別マンション戸数'!A:C,3,FALSE),0)</f>
        <v>0</v>
      </c>
    </row>
    <row r="34" spans="1:8">
      <c r="A34" s="17"/>
      <c r="B34" s="2" t="s">
        <v>3</v>
      </c>
      <c r="C34" s="9">
        <f>IFERROR(VLOOKUP($B34,'[12]11市町別戸数'!$A:$G,7,FALSE),0)</f>
        <v>245</v>
      </c>
      <c r="D34" s="9">
        <f>IFERROR(VLOOKUP($B34,'[12]11市町別戸数'!$A:$G,3,FALSE),0)</f>
        <v>117</v>
      </c>
      <c r="E34" s="9">
        <f>IFERROR(VLOOKUP($B34,'[12]11市町別戸数'!$A:$G,4,FALSE),0)</f>
        <v>97</v>
      </c>
      <c r="F34" s="9">
        <f>IFERROR(VLOOKUP($B34,'[12]11市町別戸数'!$A:$G,5,FALSE),0)</f>
        <v>1</v>
      </c>
      <c r="G34" s="9">
        <f>IFERROR(VLOOKUP($B34,'[12]11市町別戸数'!$A:$G,6,FALSE),0)</f>
        <v>30</v>
      </c>
      <c r="H34" s="9">
        <f>IFERROR(VLOOKUP($B34,'[12]11市町別マンション戸数'!A:C,3,FALSE),0)</f>
        <v>0</v>
      </c>
    </row>
    <row r="35" spans="1:8">
      <c r="A35" s="17"/>
      <c r="B35" s="2" t="s">
        <v>50</v>
      </c>
      <c r="C35" s="9">
        <f>IFERROR(VLOOKUP($B35,'[12]11市町別戸数'!$A:$G,7,FALSE),0)</f>
        <v>68</v>
      </c>
      <c r="D35" s="9">
        <f>IFERROR(VLOOKUP($B35,'[12]11市町別戸数'!$A:$G,3,FALSE),0)</f>
        <v>47</v>
      </c>
      <c r="E35" s="9">
        <f>IFERROR(VLOOKUP($B35,'[12]11市町別戸数'!$A:$G,4,FALSE),0)</f>
        <v>18</v>
      </c>
      <c r="F35" s="9">
        <f>IFERROR(VLOOKUP($B35,'[12]11市町別戸数'!$A:$G,5,FALSE),0)</f>
        <v>0</v>
      </c>
      <c r="G35" s="9">
        <f>IFERROR(VLOOKUP($B35,'[12]11市町別戸数'!$A:$G,6,FALSE),0)</f>
        <v>3</v>
      </c>
      <c r="H35" s="9">
        <f>IFERROR(VLOOKUP($B35,'[12]11市町別マンション戸数'!A:C,3,FALSE),0)</f>
        <v>0</v>
      </c>
    </row>
    <row r="36" spans="1:8">
      <c r="A36" s="17"/>
      <c r="B36" s="2" t="s">
        <v>28</v>
      </c>
      <c r="C36" s="9">
        <f>IFERROR(VLOOKUP($B36,'[12]11市町別戸数'!$A:$G,7,FALSE),0)</f>
        <v>83</v>
      </c>
      <c r="D36" s="9">
        <f>IFERROR(VLOOKUP($B36,'[12]11市町別戸数'!$A:$G,3,FALSE),0)</f>
        <v>73</v>
      </c>
      <c r="E36" s="9">
        <f>IFERROR(VLOOKUP($B36,'[12]11市町別戸数'!$A:$G,4,FALSE),0)</f>
        <v>8</v>
      </c>
      <c r="F36" s="9">
        <f>IFERROR(VLOOKUP($B36,'[12]11市町別戸数'!$A:$G,5,FALSE),0)</f>
        <v>0</v>
      </c>
      <c r="G36" s="9">
        <f>IFERROR(VLOOKUP($B36,'[12]11市町別戸数'!$A:$G,6,FALSE),0)</f>
        <v>2</v>
      </c>
      <c r="H36" s="9">
        <f>IFERROR(VLOOKUP($B36,'[12]11市町別マンション戸数'!A:C,3,FALSE),0)</f>
        <v>0</v>
      </c>
    </row>
    <row r="37" spans="1:8">
      <c r="A37" s="17"/>
      <c r="B37" s="2" t="s">
        <v>25</v>
      </c>
      <c r="C37" s="9">
        <f>IFERROR(VLOOKUP($B37,'[12]11市町別戸数'!$A:$G,7,FALSE),0)</f>
        <v>192</v>
      </c>
      <c r="D37" s="9">
        <f>IFERROR(VLOOKUP($B37,'[12]11市町別戸数'!$A:$G,3,FALSE),0)</f>
        <v>132</v>
      </c>
      <c r="E37" s="9">
        <f>IFERROR(VLOOKUP($B37,'[12]11市町別戸数'!$A:$G,4,FALSE),0)</f>
        <v>42</v>
      </c>
      <c r="F37" s="9">
        <f>IFERROR(VLOOKUP($B37,'[12]11市町別戸数'!$A:$G,5,FALSE),0)</f>
        <v>0</v>
      </c>
      <c r="G37" s="9">
        <f>IFERROR(VLOOKUP($B37,'[12]11市町別戸数'!$A:$G,6,FALSE),0)</f>
        <v>18</v>
      </c>
      <c r="H37" s="9">
        <f>IFERROR(VLOOKUP($B37,'[12]11市町別マンション戸数'!A:C,3,FALSE),0)</f>
        <v>0</v>
      </c>
    </row>
    <row r="38" spans="1:8">
      <c r="A38" s="17"/>
      <c r="B38" s="2" t="s">
        <v>16</v>
      </c>
      <c r="C38" s="9">
        <f>IFERROR(VLOOKUP($B38,'[12]11市町別戸数'!$A:$G,7,FALSE),0)</f>
        <v>205</v>
      </c>
      <c r="D38" s="9">
        <f>IFERROR(VLOOKUP($B38,'[12]11市町別戸数'!$A:$G,3,FALSE),0)</f>
        <v>98</v>
      </c>
      <c r="E38" s="9">
        <f>IFERROR(VLOOKUP($B38,'[12]11市町別戸数'!$A:$G,4,FALSE),0)</f>
        <v>81</v>
      </c>
      <c r="F38" s="9">
        <f>IFERROR(VLOOKUP($B38,'[12]11市町別戸数'!$A:$G,5,FALSE),0)</f>
        <v>0</v>
      </c>
      <c r="G38" s="9">
        <f>IFERROR(VLOOKUP($B38,'[12]11市町別戸数'!$A:$G,6,FALSE),0)</f>
        <v>26</v>
      </c>
      <c r="H38" s="9">
        <f>IFERROR(VLOOKUP($B38,'[12]11市町別マンション戸数'!A:C,3,FALSE),0)</f>
        <v>0</v>
      </c>
    </row>
    <row r="39" spans="1:8">
      <c r="A39" s="17"/>
      <c r="B39" s="2" t="s">
        <v>23</v>
      </c>
      <c r="C39" s="9">
        <f>IFERROR(VLOOKUP($B39,'[12]11市町別戸数'!$A:$G,7,FALSE),0)</f>
        <v>92</v>
      </c>
      <c r="D39" s="9">
        <f>IFERROR(VLOOKUP($B39,'[12]11市町別戸数'!$A:$G,3,FALSE),0)</f>
        <v>71</v>
      </c>
      <c r="E39" s="9">
        <f>IFERROR(VLOOKUP($B39,'[12]11市町別戸数'!$A:$G,4,FALSE),0)</f>
        <v>8</v>
      </c>
      <c r="F39" s="9">
        <f>IFERROR(VLOOKUP($B39,'[12]11市町別戸数'!$A:$G,5,FALSE),0)</f>
        <v>1</v>
      </c>
      <c r="G39" s="9">
        <f>IFERROR(VLOOKUP($B39,'[12]11市町別戸数'!$A:$G,6,FALSE),0)</f>
        <v>12</v>
      </c>
      <c r="H39" s="9">
        <f>IFERROR(VLOOKUP($B39,'[12]11市町別マンション戸数'!A:C,3,FALSE),0)</f>
        <v>0</v>
      </c>
    </row>
    <row r="40" spans="1:8">
      <c r="A40" s="17"/>
      <c r="B40" s="2" t="s">
        <v>15</v>
      </c>
      <c r="C40" s="9">
        <f>IFERROR(VLOOKUP($B40,'[12]11市町別戸数'!$A:$G,7,FALSE),0)</f>
        <v>12</v>
      </c>
      <c r="D40" s="9">
        <f>IFERROR(VLOOKUP($B40,'[12]11市町別戸数'!$A:$G,3,FALSE),0)</f>
        <v>9</v>
      </c>
      <c r="E40" s="9">
        <f>IFERROR(VLOOKUP($B40,'[12]11市町別戸数'!$A:$G,4,FALSE),0)</f>
        <v>1</v>
      </c>
      <c r="F40" s="9">
        <f>IFERROR(VLOOKUP($B40,'[12]11市町別戸数'!$A:$G,5,FALSE),0)</f>
        <v>2</v>
      </c>
      <c r="G40" s="9">
        <f>IFERROR(VLOOKUP($B40,'[12]11市町別戸数'!$A:$G,6,FALSE),0)</f>
        <v>0</v>
      </c>
      <c r="H40" s="9">
        <f>IFERROR(VLOOKUP($B40,'[12]11市町別マンション戸数'!A:C,3,FALSE),0)</f>
        <v>0</v>
      </c>
    </row>
    <row r="41" spans="1:8">
      <c r="A41" s="17"/>
      <c r="B41" s="3" t="s">
        <v>60</v>
      </c>
      <c r="C41" s="9">
        <f>IFERROR(VLOOKUP($B41,'[12]11市町別戸数'!$A:$G,7,FALSE),0)</f>
        <v>9</v>
      </c>
      <c r="D41" s="9">
        <f>IFERROR(VLOOKUP($B41,'[12]11市町別戸数'!$A:$G,3,FALSE),0)</f>
        <v>9</v>
      </c>
      <c r="E41" s="9">
        <f>IFERROR(VLOOKUP($B41,'[12]11市町別戸数'!$A:$G,4,FALSE),0)</f>
        <v>0</v>
      </c>
      <c r="F41" s="9">
        <f>IFERROR(VLOOKUP($B41,'[12]11市町別戸数'!$A:$G,5,FALSE),0)</f>
        <v>0</v>
      </c>
      <c r="G41" s="9">
        <f>IFERROR(VLOOKUP($B41,'[12]11市町別戸数'!$A:$G,6,FALSE),0)</f>
        <v>0</v>
      </c>
      <c r="H41" s="9">
        <f>IFERROR(VLOOKUP($B41,'[12]11市町別マンション戸数'!A:C,3,FALSE),0)</f>
        <v>0</v>
      </c>
    </row>
    <row r="42" spans="1:8">
      <c r="A42" s="17"/>
      <c r="B42" s="2" t="s">
        <v>56</v>
      </c>
      <c r="C42" s="9">
        <f>IFERROR(VLOOKUP($B42,'[12]11市町別戸数'!$A:$G,7,FALSE),0)</f>
        <v>14</v>
      </c>
      <c r="D42" s="9">
        <f>IFERROR(VLOOKUP($B42,'[12]11市町別戸数'!$A:$G,3,FALSE),0)</f>
        <v>14</v>
      </c>
      <c r="E42" s="9">
        <f>IFERROR(VLOOKUP($B42,'[12]11市町別戸数'!$A:$G,4,FALSE),0)</f>
        <v>0</v>
      </c>
      <c r="F42" s="9">
        <f>IFERROR(VLOOKUP($B42,'[12]11市町別戸数'!$A:$G,5,FALSE),0)</f>
        <v>0</v>
      </c>
      <c r="G42" s="9">
        <f>IFERROR(VLOOKUP($B42,'[12]11市町別戸数'!$A:$G,6,FALSE),0)</f>
        <v>0</v>
      </c>
      <c r="H42" s="9">
        <f>IFERROR(VLOOKUP($B42,'[12]11市町別マンション戸数'!A:C,3,FALSE),0)</f>
        <v>0</v>
      </c>
    </row>
    <row r="43" spans="1:8">
      <c r="A43" s="17"/>
      <c r="B43" s="2" t="s">
        <v>13</v>
      </c>
      <c r="C43" s="9">
        <f>IFERROR(VLOOKUP($B43,'[12]11市町別戸数'!$A:$G,7,FALSE),0)</f>
        <v>4</v>
      </c>
      <c r="D43" s="9">
        <f>IFERROR(VLOOKUP($B43,'[12]11市町別戸数'!$A:$G,3,FALSE),0)</f>
        <v>4</v>
      </c>
      <c r="E43" s="9">
        <f>IFERROR(VLOOKUP($B43,'[12]11市町別戸数'!$A:$G,4,FALSE),0)</f>
        <v>0</v>
      </c>
      <c r="F43" s="9">
        <f>IFERROR(VLOOKUP($B43,'[12]11市町別戸数'!$A:$G,5,FALSE),0)</f>
        <v>0</v>
      </c>
      <c r="G43" s="9">
        <f>IFERROR(VLOOKUP($B43,'[12]11市町別戸数'!$A:$G,6,FALSE),0)</f>
        <v>0</v>
      </c>
      <c r="H43" s="9">
        <f>IFERROR(VLOOKUP($B43,'[12]11市町別マンション戸数'!A:C,3,FALSE),0)</f>
        <v>0</v>
      </c>
    </row>
    <row r="44" spans="1:8">
      <c r="A44" s="17"/>
      <c r="B44" s="3" t="s">
        <v>27</v>
      </c>
      <c r="C44" s="9">
        <f>IFERROR(VLOOKUP($B44,'[12]11市町別戸数'!$A:$G,7,FALSE),0)</f>
        <v>7</v>
      </c>
      <c r="D44" s="9">
        <f>IFERROR(VLOOKUP($B44,'[12]11市町別戸数'!$A:$G,3,FALSE),0)</f>
        <v>7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1:8">
      <c r="A45" s="17"/>
      <c r="B45" s="2" t="s">
        <v>24</v>
      </c>
      <c r="C45" s="9">
        <f>IFERROR(VLOOKUP($B45,'[12]11市町別戸数'!$A:$G,7,FALSE),0)</f>
        <v>141</v>
      </c>
      <c r="D45" s="9">
        <f>IFERROR(VLOOKUP($B45,'[12]11市町別戸数'!$A:$G,3,FALSE),0)</f>
        <v>78</v>
      </c>
      <c r="E45" s="9">
        <f>IFERROR(VLOOKUP($B45,'[12]11市町別戸数'!$A:$G,4,FALSE),0)</f>
        <v>35</v>
      </c>
      <c r="F45" s="9">
        <f>IFERROR(VLOOKUP($B45,'[12]11市町別戸数'!$A:$G,5,FALSE),0)</f>
        <v>1</v>
      </c>
      <c r="G45" s="9">
        <f>IFERROR(VLOOKUP($B45,'[12]11市町別戸数'!$A:$G,6,FALSE),0)</f>
        <v>27</v>
      </c>
      <c r="H45" s="9">
        <f>IFERROR(VLOOKUP($B45,'[12]11市町別マンション戸数'!A:C,3,FALSE),0)</f>
        <v>0</v>
      </c>
    </row>
    <row r="46" spans="1:8">
      <c r="A46" s="17"/>
      <c r="B46" s="2" t="s">
        <v>49</v>
      </c>
      <c r="C46" s="9">
        <f>IFERROR(VLOOKUP($B46,'[12]11市町別戸数'!$A:$G,7,FALSE),0)</f>
        <v>128</v>
      </c>
      <c r="D46" s="9">
        <f>IFERROR(VLOOKUP($B46,'[12]11市町別戸数'!$A:$G,3,FALSE),0)</f>
        <v>67</v>
      </c>
      <c r="E46" s="9">
        <f>IFERROR(VLOOKUP($B46,'[12]11市町別戸数'!$A:$G,4,FALSE),0)</f>
        <v>20</v>
      </c>
      <c r="F46" s="9">
        <f>IFERROR(VLOOKUP($B46,'[12]11市町別戸数'!$A:$G,5,FALSE),0)</f>
        <v>0</v>
      </c>
      <c r="G46" s="9">
        <f>IFERROR(VLOOKUP($B46,'[12]11市町別戸数'!$A:$G,6,FALSE),0)</f>
        <v>41</v>
      </c>
      <c r="H46" s="9">
        <f>IFERROR(VLOOKUP($B46,'[12]11市町別マンション戸数'!A:C,3,FALSE),0)</f>
        <v>0</v>
      </c>
    </row>
    <row r="47" spans="1:8">
      <c r="A47" s="17"/>
      <c r="B47" s="2" t="s">
        <v>14</v>
      </c>
      <c r="C47" s="9">
        <f>IFERROR(VLOOKUP($B47,'[12]11市町別戸数'!$A:$G,7,FALSE),0)</f>
        <v>335</v>
      </c>
      <c r="D47" s="9">
        <f>IFERROR(VLOOKUP($B47,'[12]11市町別戸数'!$A:$G,3,FALSE),0)</f>
        <v>126</v>
      </c>
      <c r="E47" s="9">
        <f>IFERROR(VLOOKUP($B47,'[12]11市町別戸数'!$A:$G,4,FALSE),0)</f>
        <v>109</v>
      </c>
      <c r="F47" s="9">
        <f>IFERROR(VLOOKUP($B47,'[12]11市町別戸数'!$A:$G,5,FALSE),0)</f>
        <v>0</v>
      </c>
      <c r="G47" s="9">
        <f>IFERROR(VLOOKUP($B47,'[12]11市町別戸数'!$A:$G,6,FALSE),0)</f>
        <v>100</v>
      </c>
      <c r="H47" s="9">
        <f>IFERROR(VLOOKUP($B47,'[12]11市町別マンション戸数'!A:C,3,FALSE),0)</f>
        <v>55</v>
      </c>
    </row>
    <row r="48" spans="1:8">
      <c r="A48" s="17"/>
      <c r="B48" s="2" t="s">
        <v>1</v>
      </c>
      <c r="C48" s="9">
        <f>IFERROR(VLOOKUP($B48,'[12]11市町別戸数'!$A:$G,7,FALSE),0)</f>
        <v>70</v>
      </c>
      <c r="D48" s="9">
        <f>IFERROR(VLOOKUP($B48,'[12]11市町別戸数'!$A:$G,3,FALSE),0)</f>
        <v>44</v>
      </c>
      <c r="E48" s="9">
        <f>IFERROR(VLOOKUP($B48,'[12]11市町別戸数'!$A:$G,4,FALSE),0)</f>
        <v>17</v>
      </c>
      <c r="F48" s="9">
        <f>IFERROR(VLOOKUP($B48,'[12]11市町別戸数'!$A:$G,5,FALSE),0)</f>
        <v>0</v>
      </c>
      <c r="G48" s="9">
        <f>IFERROR(VLOOKUP($B48,'[12]11市町別戸数'!$A:$G,6,FALSE),0)</f>
        <v>9</v>
      </c>
      <c r="H48" s="9">
        <f>IFERROR(VLOOKUP($B48,'[12]11市町別マンション戸数'!A:C,3,FALSE),0)</f>
        <v>0</v>
      </c>
    </row>
    <row r="49" spans="1:8">
      <c r="A49" s="17"/>
      <c r="B49" s="2" t="s">
        <v>46</v>
      </c>
      <c r="C49" s="9">
        <f>IFERROR(VLOOKUP($B49,'[12]11市町別戸数'!$A:$G,7,FALSE),0)</f>
        <v>108</v>
      </c>
      <c r="D49" s="9">
        <f>IFERROR(VLOOKUP($B49,'[12]11市町別戸数'!$A:$G,3,FALSE),0)</f>
        <v>80</v>
      </c>
      <c r="E49" s="9">
        <f>IFERROR(VLOOKUP($B49,'[12]11市町別戸数'!$A:$G,4,FALSE),0)</f>
        <v>0</v>
      </c>
      <c r="F49" s="9">
        <f>IFERROR(VLOOKUP($B49,'[12]11市町別戸数'!$A:$G,5,FALSE),0)</f>
        <v>2</v>
      </c>
      <c r="G49" s="9">
        <f>IFERROR(VLOOKUP($B49,'[12]11市町別戸数'!$A:$G,6,FALSE),0)</f>
        <v>26</v>
      </c>
      <c r="H49" s="9">
        <f>IFERROR(VLOOKUP($B49,'[12]11市町別マンション戸数'!A:C,3,FALSE),0)</f>
        <v>0</v>
      </c>
    </row>
    <row r="50" spans="1:8">
      <c r="A50" s="17"/>
      <c r="B50" s="2" t="s">
        <v>4</v>
      </c>
      <c r="C50" s="9">
        <f>IFERROR(VLOOKUP($B50,'[12]11市町別戸数'!$A:$G,7,FALSE),0)</f>
        <v>5</v>
      </c>
      <c r="D50" s="9">
        <f>IFERROR(VLOOKUP($B50,'[12]11市町別戸数'!$A:$G,3,FALSE),0)</f>
        <v>5</v>
      </c>
      <c r="E50" s="9">
        <f>IFERROR(VLOOKUP($B50,'[12]11市町別戸数'!$A:$G,4,FALSE),0)</f>
        <v>0</v>
      </c>
      <c r="F50" s="9">
        <f>IFERROR(VLOOKUP($B50,'[12]11市町別戸数'!$A:$G,5,FALSE),0)</f>
        <v>0</v>
      </c>
      <c r="G50" s="9">
        <f>IFERROR(VLOOKUP($B50,'[12]11市町別戸数'!$A:$G,6,FALSE),0)</f>
        <v>0</v>
      </c>
      <c r="H50" s="9">
        <f>IFERROR(VLOOKUP($B50,'[12]11市町別マンション戸数'!A:C,3,FALSE),0)</f>
        <v>0</v>
      </c>
    </row>
    <row r="51" spans="1:8">
      <c r="A51" s="17"/>
      <c r="B51" s="4" t="s">
        <v>59</v>
      </c>
      <c r="C51" s="9">
        <f>IFERROR(VLOOKUP($B51,'[12]11市町別戸数'!$A:$G,7,FALSE),0)</f>
        <v>48</v>
      </c>
      <c r="D51" s="9">
        <f>IFERROR(VLOOKUP($B51,'[12]11市町別戸数'!$A:$G,3,FALSE),0)</f>
        <v>44</v>
      </c>
      <c r="E51" s="9">
        <f>IFERROR(VLOOKUP($B51,'[12]11市町別戸数'!$A:$G,4,FALSE),0)</f>
        <v>0</v>
      </c>
      <c r="F51" s="9">
        <f>IFERROR(VLOOKUP($B51,'[12]11市町別戸数'!$A:$G,5,FALSE),0)</f>
        <v>0</v>
      </c>
      <c r="G51" s="9">
        <f>IFERROR(VLOOKUP($B51,'[12]11市町別戸数'!$A:$G,6,FALSE),0)</f>
        <v>4</v>
      </c>
      <c r="H51" s="9">
        <f>IFERROR(VLOOKUP($B51,'[12]11市町別マンション戸数'!A:C,3,FALSE),0)</f>
        <v>0</v>
      </c>
    </row>
    <row r="52" spans="1:8">
      <c r="A52" s="17"/>
      <c r="B52" s="5" t="s">
        <v>19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IFERROR(VLOOKUP($A4,'[4]11市町別戸数'!$A:$G,7,FALSE),0)</f>
        <v>111</v>
      </c>
      <c r="C4" s="9">
        <f>IFERROR(VLOOKUP($A4,'[4]11市町別戸数'!$A:$G,3,FALSE),0)</f>
        <v>34</v>
      </c>
      <c r="D4" s="9">
        <f>IFERROR(VLOOKUP($A4,'[4]11市町別戸数'!$A:$G,4,FALSE),0)</f>
        <v>60</v>
      </c>
      <c r="E4" s="9">
        <f>IFERROR(VLOOKUP($A4,'[4]11市町別戸数'!$A:$G,5,FALSE),0)</f>
        <v>0</v>
      </c>
      <c r="F4" s="9">
        <f>IFERROR(VLOOKUP($A4,'[4]11市町別戸数'!$A:$G,6,FALSE),0)</f>
        <v>17</v>
      </c>
      <c r="G4" s="9">
        <f>IFERROR(VLOOKUP($A4,'[4]11市町別マンション戸数'!A:C,3,FALSE),0)</f>
        <v>0</v>
      </c>
    </row>
    <row r="5" spans="1:7">
      <c r="A5" s="2" t="s">
        <v>11</v>
      </c>
      <c r="B5" s="9">
        <f>IFERROR(VLOOKUP($A5,'[4]11市町別戸数'!$A:$G,7,FALSE),0)</f>
        <v>163</v>
      </c>
      <c r="C5" s="9">
        <f>IFERROR(VLOOKUP($A5,'[4]11市町別戸数'!$A:$G,3,FALSE),0)</f>
        <v>45</v>
      </c>
      <c r="D5" s="9">
        <f>IFERROR(VLOOKUP($A5,'[4]11市町別戸数'!$A:$G,4,FALSE),0)</f>
        <v>95</v>
      </c>
      <c r="E5" s="9">
        <f>IFERROR(VLOOKUP($A5,'[4]11市町別戸数'!$A:$G,5,FALSE),0)</f>
        <v>0</v>
      </c>
      <c r="F5" s="9">
        <f>IFERROR(VLOOKUP($A5,'[4]11市町別戸数'!$A:$G,6,FALSE),0)</f>
        <v>23</v>
      </c>
      <c r="G5" s="9">
        <f>IFERROR(VLOOKUP($A5,'[4]11市町別マンション戸数'!A:C,3,FALSE),0)</f>
        <v>0</v>
      </c>
    </row>
    <row r="6" spans="1:7">
      <c r="A6" s="2" t="s">
        <v>9</v>
      </c>
      <c r="B6" s="9">
        <f>IFERROR(VLOOKUP($A6,'[4]11市町別戸数'!$A:$G,7,FALSE),0)</f>
        <v>77</v>
      </c>
      <c r="C6" s="9">
        <f>IFERROR(VLOOKUP($A6,'[4]11市町別戸数'!$A:$G,3,FALSE),0)</f>
        <v>46</v>
      </c>
      <c r="D6" s="9">
        <f>IFERROR(VLOOKUP($A6,'[4]11市町別戸数'!$A:$G,4,FALSE),0)</f>
        <v>20</v>
      </c>
      <c r="E6" s="9">
        <f>IFERROR(VLOOKUP($A6,'[4]11市町別戸数'!$A:$G,5,FALSE),0)</f>
        <v>0</v>
      </c>
      <c r="F6" s="9">
        <f>IFERROR(VLOOKUP($A6,'[4]11市町別戸数'!$A:$G,6,FALSE),0)</f>
        <v>11</v>
      </c>
      <c r="G6" s="9">
        <f>IFERROR(VLOOKUP($A6,'[4]11市町別マンション戸数'!A:C,3,FALSE),0)</f>
        <v>0</v>
      </c>
    </row>
    <row r="7" spans="1:7">
      <c r="A7" s="2" t="s">
        <v>33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2</v>
      </c>
      <c r="B8" s="9">
        <f>IFERROR(VLOOKUP($A8,'[4]11市町別戸数'!$A:$G,7,FALSE),0)</f>
        <v>154</v>
      </c>
      <c r="C8" s="9">
        <f>IFERROR(VLOOKUP($A8,'[4]11市町別戸数'!$A:$G,3,FALSE),0)</f>
        <v>38</v>
      </c>
      <c r="D8" s="9">
        <f>IFERROR(VLOOKUP($A8,'[4]11市町別戸数'!$A:$G,4,FALSE),0)</f>
        <v>101</v>
      </c>
      <c r="E8" s="9">
        <f>IFERROR(VLOOKUP($A8,'[4]11市町別戸数'!$A:$G,5,FALSE),0)</f>
        <v>0</v>
      </c>
      <c r="F8" s="9">
        <f>IFERROR(VLOOKUP($A8,'[4]11市町別戸数'!$A:$G,6,FALSE),0)</f>
        <v>15</v>
      </c>
      <c r="G8" s="9">
        <f>IFERROR(VLOOKUP($A8,'[4]11市町別マンション戸数'!A:C,3,FALSE),0)</f>
        <v>0</v>
      </c>
    </row>
    <row r="9" spans="1:7">
      <c r="A9" s="2" t="s">
        <v>36</v>
      </c>
      <c r="B9" s="9">
        <f>IFERROR(VLOOKUP($A9,'[4]11市町別戸数'!$A:$G,7,FALSE),0)</f>
        <v>47</v>
      </c>
      <c r="C9" s="9">
        <f>IFERROR(VLOOKUP($A9,'[4]11市町別戸数'!$A:$G,3,FALSE),0)</f>
        <v>28</v>
      </c>
      <c r="D9" s="9">
        <f>IFERROR(VLOOKUP($A9,'[4]11市町別戸数'!$A:$G,4,FALSE),0)</f>
        <v>12</v>
      </c>
      <c r="E9" s="9">
        <f>IFERROR(VLOOKUP($A9,'[4]11市町別戸数'!$A:$G,5,FALSE),0)</f>
        <v>0</v>
      </c>
      <c r="F9" s="9">
        <f>IFERROR(VLOOKUP($A9,'[4]11市町別戸数'!$A:$G,6,FALSE),0)</f>
        <v>7</v>
      </c>
      <c r="G9" s="9">
        <f>IFERROR(VLOOKUP($A9,'[4]11市町別マンション戸数'!A:C,3,FALSE),0)</f>
        <v>0</v>
      </c>
    </row>
    <row r="10" spans="1:7">
      <c r="A10" s="2" t="s">
        <v>37</v>
      </c>
      <c r="B10" s="9">
        <f>IFERROR(VLOOKUP($A10,'[4]11市町別戸数'!$A:$G,7,FALSE),0)</f>
        <v>52</v>
      </c>
      <c r="C10" s="9">
        <f>IFERROR(VLOOKUP($A10,'[4]11市町別戸数'!$A:$G,3,FALSE),0)</f>
        <v>27</v>
      </c>
      <c r="D10" s="9">
        <f>IFERROR(VLOOKUP($A10,'[4]11市町別戸数'!$A:$G,4,FALSE),0)</f>
        <v>13</v>
      </c>
      <c r="E10" s="9">
        <f>IFERROR(VLOOKUP($A10,'[4]11市町別戸数'!$A:$G,5,FALSE),0)</f>
        <v>0</v>
      </c>
      <c r="F10" s="9">
        <f>IFERROR(VLOOKUP($A10,'[4]11市町別戸数'!$A:$G,6,FALSE),0)</f>
        <v>12</v>
      </c>
      <c r="G10" s="9">
        <f>IFERROR(VLOOKUP($A10,'[4]11市町別マンション戸数'!A:C,3,FALSE),0)</f>
        <v>0</v>
      </c>
    </row>
    <row r="11" spans="1:7">
      <c r="A11" s="2" t="s">
        <v>40</v>
      </c>
      <c r="B11" s="9">
        <f>IFERROR(VLOOKUP($A11,'[4]11市町別戸数'!$A:$G,7,FALSE),0)</f>
        <v>43</v>
      </c>
      <c r="C11" s="9">
        <f>IFERROR(VLOOKUP($A11,'[4]11市町別戸数'!$A:$G,3,FALSE),0)</f>
        <v>21</v>
      </c>
      <c r="D11" s="9">
        <f>IFERROR(VLOOKUP($A11,'[4]11市町別戸数'!$A:$G,4,FALSE),0)</f>
        <v>8</v>
      </c>
      <c r="E11" s="9">
        <f>IFERROR(VLOOKUP($A11,'[4]11市町別戸数'!$A:$G,5,FALSE),0)</f>
        <v>0</v>
      </c>
      <c r="F11" s="9">
        <f>IFERROR(VLOOKUP($A11,'[4]11市町別戸数'!$A:$G,6,FALSE),0)</f>
        <v>14</v>
      </c>
      <c r="G11" s="9">
        <f>IFERROR(VLOOKUP($A11,'[4]11市町別マンション戸数'!A:C,3,FALSE),0)</f>
        <v>0</v>
      </c>
    </row>
    <row r="12" spans="1:7">
      <c r="A12" s="2" t="s">
        <v>39</v>
      </c>
      <c r="B12" s="9">
        <f>IFERROR(VLOOKUP($A12,'[4]11市町別戸数'!$A:$G,7,FALSE),0)</f>
        <v>50</v>
      </c>
      <c r="C12" s="9">
        <f>IFERROR(VLOOKUP($A12,'[4]11市町別戸数'!$A:$G,3,FALSE),0)</f>
        <v>23</v>
      </c>
      <c r="D12" s="9">
        <f>IFERROR(VLOOKUP($A12,'[4]11市町別戸数'!$A:$G,4,FALSE),0)</f>
        <v>18</v>
      </c>
      <c r="E12" s="9">
        <f>IFERROR(VLOOKUP($A12,'[4]11市町別戸数'!$A:$G,5,FALSE),0)</f>
        <v>0</v>
      </c>
      <c r="F12" s="9">
        <f>IFERROR(VLOOKUP($A12,'[4]11市町別戸数'!$A:$G,6,FALSE),0)</f>
        <v>9</v>
      </c>
      <c r="G12" s="9">
        <f>IFERROR(VLOOKUP($A12,'[4]11市町別マンション戸数'!A:C,3,FALSE),0)</f>
        <v>0</v>
      </c>
    </row>
    <row r="13" spans="1:7">
      <c r="A13" s="2" t="s">
        <v>42</v>
      </c>
      <c r="B13" s="9">
        <f>IFERROR(VLOOKUP($A13,'[4]11市町別戸数'!$A:$G,7,FALSE),0)</f>
        <v>58</v>
      </c>
      <c r="C13" s="9">
        <f>IFERROR(VLOOKUP($A13,'[4]11市町別戸数'!$A:$G,3,FALSE),0)</f>
        <v>32</v>
      </c>
      <c r="D13" s="9">
        <f>IFERROR(VLOOKUP($A13,'[4]11市町別戸数'!$A:$G,4,FALSE),0)</f>
        <v>13</v>
      </c>
      <c r="E13" s="9">
        <f>IFERROR(VLOOKUP($A13,'[4]11市町別戸数'!$A:$G,5,FALSE),0)</f>
        <v>1</v>
      </c>
      <c r="F13" s="9">
        <f>IFERROR(VLOOKUP($A13,'[4]11市町別戸数'!$A:$G,6,FALSE),0)</f>
        <v>12</v>
      </c>
      <c r="G13" s="9">
        <f>IFERROR(VLOOKUP($A13,'[4]11市町別マンション戸数'!A:C,3,FALSE),0)</f>
        <v>0</v>
      </c>
    </row>
    <row r="14" spans="1:7">
      <c r="A14" s="2" t="s">
        <v>41</v>
      </c>
      <c r="B14" s="9">
        <f>IFERROR(VLOOKUP($A14,'[4]11市町別戸数'!$A:$G,7,FALSE),0)</f>
        <v>3</v>
      </c>
      <c r="C14" s="9">
        <f>IFERROR(VLOOKUP($A14,'[4]11市町別戸数'!$A:$G,3,FALSE),0)</f>
        <v>3</v>
      </c>
      <c r="D14" s="9">
        <f>IFERROR(VLOOKUP($A14,'[4]11市町別戸数'!$A:$G,4,FALSE),0)</f>
        <v>0</v>
      </c>
      <c r="E14" s="9">
        <f>IFERROR(VLOOKUP($A14,'[4]11市町別戸数'!$A:$G,5,FALSE),0)</f>
        <v>0</v>
      </c>
      <c r="F14" s="9">
        <f>IFERROR(VLOOKUP($A14,'[4]11市町別戸数'!$A:$G,6,FALSE),0)</f>
        <v>0</v>
      </c>
      <c r="G14" s="9">
        <f>IFERROR(VLOOKUP($A14,'[4]11市町別マンション戸数'!A:C,3,FALSE),0)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8</v>
      </c>
      <c r="B16" s="9">
        <f>IFERROR(VLOOKUP($A16,'[4]11市町別戸数'!$A:$G,7,FALSE),0)</f>
        <v>145</v>
      </c>
      <c r="C16" s="9">
        <f>IFERROR(VLOOKUP($A16,'[4]11市町別戸数'!$A:$G,3,FALSE),0)</f>
        <v>20</v>
      </c>
      <c r="D16" s="9">
        <f>IFERROR(VLOOKUP($A16,'[4]11市町別戸数'!$A:$G,4,FALSE),0)</f>
        <v>116</v>
      </c>
      <c r="E16" s="9">
        <f>IFERROR(VLOOKUP($A16,'[4]11市町別戸数'!$A:$G,5,FALSE),0)</f>
        <v>1</v>
      </c>
      <c r="F16" s="9">
        <f>IFERROR(VLOOKUP($A16,'[4]11市町別戸数'!$A:$G,6,FALSE),0)</f>
        <v>8</v>
      </c>
      <c r="G16" s="9">
        <f>IFERROR(VLOOKUP($A16,'[4]11市町別マンション戸数'!A:C,3,FALSE),0)</f>
        <v>0</v>
      </c>
    </row>
    <row r="17" spans="1:7">
      <c r="A17" s="2" t="s">
        <v>21</v>
      </c>
      <c r="B17" s="9">
        <f>IFERROR(VLOOKUP($A17,'[4]11市町別戸数'!$A:$G,7,FALSE),0)</f>
        <v>37</v>
      </c>
      <c r="C17" s="9">
        <f>IFERROR(VLOOKUP($A17,'[4]11市町別戸数'!$A:$G,3,FALSE),0)</f>
        <v>5</v>
      </c>
      <c r="D17" s="9">
        <f>IFERROR(VLOOKUP($A17,'[4]11市町別戸数'!$A:$G,4,FALSE),0)</f>
        <v>32</v>
      </c>
      <c r="E17" s="9">
        <f>IFERROR(VLOOKUP($A17,'[4]11市町別戸数'!$A:$G,5,FALSE),0)</f>
        <v>0</v>
      </c>
      <c r="F17" s="9">
        <f>IFERROR(VLOOKUP($A17,'[4]11市町別戸数'!$A:$G,6,FALSE),0)</f>
        <v>0</v>
      </c>
      <c r="G17" s="9">
        <f>IFERROR(VLOOKUP($A17,'[4]11市町別マンション戸数'!A:C,3,FALSE),0)</f>
        <v>0</v>
      </c>
    </row>
    <row r="18" spans="1:7">
      <c r="A18" s="2" t="s">
        <v>45</v>
      </c>
      <c r="B18" s="9">
        <f>IFERROR(VLOOKUP($A18,'[4]11市町別戸数'!$A:$G,7,FALSE),0)</f>
        <v>29</v>
      </c>
      <c r="C18" s="9">
        <f>IFERROR(VLOOKUP($A18,'[4]11市町別戸数'!$A:$G,3,FALSE),0)</f>
        <v>18</v>
      </c>
      <c r="D18" s="9">
        <f>IFERROR(VLOOKUP($A18,'[4]11市町別戸数'!$A:$G,4,FALSE),0)</f>
        <v>9</v>
      </c>
      <c r="E18" s="9">
        <f>IFERROR(VLOOKUP($A18,'[4]11市町別戸数'!$A:$G,5,FALSE),0)</f>
        <v>0</v>
      </c>
      <c r="F18" s="9">
        <f>IFERROR(VLOOKUP($A18,'[4]11市町別戸数'!$A:$G,6,FALSE),0)</f>
        <v>2</v>
      </c>
      <c r="G18" s="9">
        <f>IFERROR(VLOOKUP($A18,'[4]11市町別マンション戸数'!A:C,3,FALSE),0)</f>
        <v>0</v>
      </c>
    </row>
    <row r="19" spans="1:7">
      <c r="A19" s="2" t="s">
        <v>48</v>
      </c>
      <c r="B19" s="9">
        <f>IFERROR(VLOOKUP($A19,'[4]11市町別戸数'!$A:$G,7,FALSE),0)</f>
        <v>55</v>
      </c>
      <c r="C19" s="9">
        <f>IFERROR(VLOOKUP($A19,'[4]11市町別戸数'!$A:$G,3,FALSE),0)</f>
        <v>33</v>
      </c>
      <c r="D19" s="9">
        <f>IFERROR(VLOOKUP($A19,'[4]11市町別戸数'!$A:$G,4,FALSE),0)</f>
        <v>14</v>
      </c>
      <c r="E19" s="9">
        <f>IFERROR(VLOOKUP($A19,'[4]11市町別戸数'!$A:$G,5,FALSE),0)</f>
        <v>0</v>
      </c>
      <c r="F19" s="9">
        <f>IFERROR(VLOOKUP($A19,'[4]11市町別戸数'!$A:$G,6,FALSE),0)</f>
        <v>8</v>
      </c>
      <c r="G19" s="9">
        <f>IFERROR(VLOOKUP($A19,'[4]11市町別マンション戸数'!A:C,3,FALSE),0)</f>
        <v>0</v>
      </c>
    </row>
    <row r="20" spans="1:7">
      <c r="A20" s="2" t="s">
        <v>52</v>
      </c>
      <c r="B20" s="9">
        <f>IFERROR(VLOOKUP($A20,'[4]11市町別戸数'!$A:$G,7,FALSE),0)</f>
        <v>10</v>
      </c>
      <c r="C20" s="9">
        <f>IFERROR(VLOOKUP($A20,'[4]11市町別戸数'!$A:$G,3,FALSE),0)</f>
        <v>8</v>
      </c>
      <c r="D20" s="9">
        <f>IFERROR(VLOOKUP($A20,'[4]11市町別戸数'!$A:$G,4,FALSE),0)</f>
        <v>0</v>
      </c>
      <c r="E20" s="9">
        <f>IFERROR(VLOOKUP($A20,'[4]11市町別戸数'!$A:$G,5,FALSE),0)</f>
        <v>1</v>
      </c>
      <c r="F20" s="9">
        <f>IFERROR(VLOOKUP($A20,'[4]11市町別戸数'!$A:$G,6,FALSE),0)</f>
        <v>1</v>
      </c>
      <c r="G20" s="9">
        <f>IFERROR(VLOOKUP($A20,'[4]11市町別マンション戸数'!A:C,3,FALSE),0)</f>
        <v>0</v>
      </c>
    </row>
    <row r="21" spans="1:7">
      <c r="A21" s="2" t="s">
        <v>55</v>
      </c>
      <c r="B21" s="9">
        <f>IFERROR(VLOOKUP($A21,'[4]11市町別戸数'!$A:$G,7,FALSE),0)</f>
        <v>38</v>
      </c>
      <c r="C21" s="9">
        <f>IFERROR(VLOOKUP($A21,'[4]11市町別戸数'!$A:$G,3,FALSE),0)</f>
        <v>21</v>
      </c>
      <c r="D21" s="9">
        <f>IFERROR(VLOOKUP($A21,'[4]11市町別戸数'!$A:$G,4,FALSE),0)</f>
        <v>16</v>
      </c>
      <c r="E21" s="9">
        <f>IFERROR(VLOOKUP($A21,'[4]11市町別戸数'!$A:$G,5,FALSE),0)</f>
        <v>0</v>
      </c>
      <c r="F21" s="9">
        <f>IFERROR(VLOOKUP($A21,'[4]11市町別戸数'!$A:$G,6,FALSE),0)</f>
        <v>1</v>
      </c>
      <c r="G21" s="9">
        <f>IFERROR(VLOOKUP($A21,'[4]11市町別マンション戸数'!A:C,3,FALSE),0)</f>
        <v>0</v>
      </c>
    </row>
    <row r="22" spans="1:7">
      <c r="A22" s="2" t="s">
        <v>12</v>
      </c>
      <c r="B22" s="9">
        <f>IFERROR(VLOOKUP($A22,'[4]11市町別戸数'!$A:$G,7,FALSE),0)</f>
        <v>107</v>
      </c>
      <c r="C22" s="9">
        <f>IFERROR(VLOOKUP($A22,'[4]11市町別戸数'!$A:$G,3,FALSE),0)</f>
        <v>64</v>
      </c>
      <c r="D22" s="9">
        <f>IFERROR(VLOOKUP($A22,'[4]11市町別戸数'!$A:$G,4,FALSE),0)</f>
        <v>4</v>
      </c>
      <c r="E22" s="9">
        <f>IFERROR(VLOOKUP($A22,'[4]11市町別戸数'!$A:$G,5,FALSE),0)</f>
        <v>1</v>
      </c>
      <c r="F22" s="9">
        <f>IFERROR(VLOOKUP($A22,'[4]11市町別戸数'!$A:$G,6,FALSE),0)</f>
        <v>38</v>
      </c>
      <c r="G22" s="9">
        <f>IFERROR(VLOOKUP($A22,'[4]11市町別マンション戸数'!A:C,3,FALSE),0)</f>
        <v>0</v>
      </c>
    </row>
    <row r="23" spans="1:7">
      <c r="A23" s="2" t="s">
        <v>43</v>
      </c>
      <c r="B23" s="9">
        <f>IFERROR(VLOOKUP($A23,'[4]11市町別戸数'!$A:$G,7,FALSE),0)</f>
        <v>68</v>
      </c>
      <c r="C23" s="9">
        <f>IFERROR(VLOOKUP($A23,'[4]11市町別戸数'!$A:$G,3,FALSE),0)</f>
        <v>30</v>
      </c>
      <c r="D23" s="9">
        <f>IFERROR(VLOOKUP($A23,'[4]11市町別戸数'!$A:$G,4,FALSE),0)</f>
        <v>28</v>
      </c>
      <c r="E23" s="9">
        <f>IFERROR(VLOOKUP($A23,'[4]11市町別戸数'!$A:$G,5,FALSE),0)</f>
        <v>0</v>
      </c>
      <c r="F23" s="9">
        <f>IFERROR(VLOOKUP($A23,'[4]11市町別戸数'!$A:$G,6,FALSE),0)</f>
        <v>10</v>
      </c>
      <c r="G23" s="9">
        <f>IFERROR(VLOOKUP($A23,'[4]11市町別マンション戸数'!A:C,3,FALSE),0)</f>
        <v>0</v>
      </c>
    </row>
    <row r="24" spans="1:7">
      <c r="A24" s="2" t="s">
        <v>26</v>
      </c>
      <c r="B24" s="9">
        <f>IFERROR(VLOOKUP($A24,'[4]11市町別戸数'!$A:$G,7,FALSE),0)</f>
        <v>70</v>
      </c>
      <c r="C24" s="9">
        <f>IFERROR(VLOOKUP($A24,'[4]11市町別戸数'!$A:$G,3,FALSE),0)</f>
        <v>28</v>
      </c>
      <c r="D24" s="9">
        <f>IFERROR(VLOOKUP($A24,'[4]11市町別戸数'!$A:$G,4,FALSE),0)</f>
        <v>34</v>
      </c>
      <c r="E24" s="9">
        <f>IFERROR(VLOOKUP($A24,'[4]11市町別戸数'!$A:$G,5,FALSE),0)</f>
        <v>1</v>
      </c>
      <c r="F24" s="9">
        <f>IFERROR(VLOOKUP($A24,'[4]11市町別戸数'!$A:$G,6,FALSE),0)</f>
        <v>7</v>
      </c>
      <c r="G24" s="9">
        <f>IFERROR(VLOOKUP($A24,'[4]11市町別マンション戸数'!A:C,3,FALSE),0)</f>
        <v>0</v>
      </c>
    </row>
    <row r="25" spans="1:7">
      <c r="A25" s="2" t="s">
        <v>0</v>
      </c>
      <c r="B25" s="9">
        <f>IFERROR(VLOOKUP($A25,'[4]11市町別戸数'!$A:$G,7,FALSE),0)</f>
        <v>52</v>
      </c>
      <c r="C25" s="9">
        <f>IFERROR(VLOOKUP($A25,'[4]11市町別戸数'!$A:$G,3,FALSE),0)</f>
        <v>24</v>
      </c>
      <c r="D25" s="9">
        <f>IFERROR(VLOOKUP($A25,'[4]11市町別戸数'!$A:$G,4,FALSE),0)</f>
        <v>18</v>
      </c>
      <c r="E25" s="9">
        <f>IFERROR(VLOOKUP($A25,'[4]11市町別戸数'!$A:$G,5,FALSE),0)</f>
        <v>1</v>
      </c>
      <c r="F25" s="9">
        <f>IFERROR(VLOOKUP($A25,'[4]11市町別戸数'!$A:$G,6,FALSE),0)</f>
        <v>9</v>
      </c>
      <c r="G25" s="9">
        <f>IFERROR(VLOOKUP($A25,'[4]11市町別マンション戸数'!A:C,3,FALSE),0)</f>
        <v>0</v>
      </c>
    </row>
    <row r="26" spans="1:7">
      <c r="A26" s="2" t="s">
        <v>44</v>
      </c>
      <c r="B26" s="9">
        <f>IFERROR(VLOOKUP($A26,'[4]11市町別戸数'!$A:$G,7,FALSE),0)</f>
        <v>60</v>
      </c>
      <c r="C26" s="9">
        <f>IFERROR(VLOOKUP($A26,'[4]11市町別戸数'!$A:$G,3,FALSE),0)</f>
        <v>38</v>
      </c>
      <c r="D26" s="9">
        <f>IFERROR(VLOOKUP($A26,'[4]11市町別戸数'!$A:$G,4,FALSE),0)</f>
        <v>16</v>
      </c>
      <c r="E26" s="9">
        <f>IFERROR(VLOOKUP($A26,'[4]11市町別戸数'!$A:$G,5,FALSE),0)</f>
        <v>0</v>
      </c>
      <c r="F26" s="9">
        <f>IFERROR(VLOOKUP($A26,'[4]11市町別戸数'!$A:$G,6,FALSE),0)</f>
        <v>6</v>
      </c>
      <c r="G26" s="9">
        <f>IFERROR(VLOOKUP($A26,'[4]11市町別マンション戸数'!A:C,3,FALSE),0)</f>
        <v>0</v>
      </c>
    </row>
    <row r="27" spans="1:7">
      <c r="A27" s="2" t="s">
        <v>53</v>
      </c>
      <c r="B27" s="9">
        <f>IFERROR(VLOOKUP($A27,'[4]11市町別戸数'!$A:$G,7,FALSE),0)</f>
        <v>21</v>
      </c>
      <c r="C27" s="9">
        <f>IFERROR(VLOOKUP($A27,'[4]11市町別戸数'!$A:$G,3,FALSE),0)</f>
        <v>10</v>
      </c>
      <c r="D27" s="9">
        <f>IFERROR(VLOOKUP($A27,'[4]11市町別戸数'!$A:$G,4,FALSE),0)</f>
        <v>2</v>
      </c>
      <c r="E27" s="9">
        <f>IFERROR(VLOOKUP($A27,'[4]11市町別戸数'!$A:$G,5,FALSE),0)</f>
        <v>0</v>
      </c>
      <c r="F27" s="9">
        <f>IFERROR(VLOOKUP($A27,'[4]11市町別戸数'!$A:$G,6,FALSE),0)</f>
        <v>9</v>
      </c>
      <c r="G27" s="9">
        <f>IFERROR(VLOOKUP($A27,'[4]11市町別マンション戸数'!A:C,3,FALSE),0)</f>
        <v>0</v>
      </c>
    </row>
    <row r="28" spans="1:7">
      <c r="A28" s="2" t="s">
        <v>20</v>
      </c>
      <c r="B28" s="9">
        <f>IFERROR(VLOOKUP($A28,'[4]11市町別戸数'!$A:$G,7,FALSE),0)</f>
        <v>24</v>
      </c>
      <c r="C28" s="9">
        <f>IFERROR(VLOOKUP($A28,'[4]11市町別戸数'!$A:$G,3,FALSE),0)</f>
        <v>10</v>
      </c>
      <c r="D28" s="9">
        <f>IFERROR(VLOOKUP($A28,'[4]11市町別戸数'!$A:$G,4,FALSE),0)</f>
        <v>8</v>
      </c>
      <c r="E28" s="9">
        <f>IFERROR(VLOOKUP($A28,'[4]11市町別戸数'!$A:$G,5,FALSE),0)</f>
        <v>1</v>
      </c>
      <c r="F28" s="9">
        <f>IFERROR(VLOOKUP($A28,'[4]11市町別戸数'!$A:$G,6,FALSE),0)</f>
        <v>5</v>
      </c>
      <c r="G28" s="9">
        <f>IFERROR(VLOOKUP($A28,'[4]11市町別マンション戸数'!A:C,3,FALSE),0)</f>
        <v>0</v>
      </c>
    </row>
    <row r="29" spans="1:7">
      <c r="A29" s="2" t="s">
        <v>51</v>
      </c>
      <c r="B29" s="9">
        <f>IFERROR(VLOOKUP($A29,'[4]11市町別戸数'!$A:$G,7,FALSE),0)</f>
        <v>5</v>
      </c>
      <c r="C29" s="9">
        <f>IFERROR(VLOOKUP($A29,'[4]11市町別戸数'!$A:$G,3,FALSE),0)</f>
        <v>4</v>
      </c>
      <c r="D29" s="9">
        <f>IFERROR(VLOOKUP($A29,'[4]11市町別戸数'!$A:$G,4,FALSE),0)</f>
        <v>0</v>
      </c>
      <c r="E29" s="9">
        <f>IFERROR(VLOOKUP($A29,'[4]11市町別戸数'!$A:$G,5,FALSE),0)</f>
        <v>0</v>
      </c>
      <c r="F29" s="9">
        <f>IFERROR(VLOOKUP($A29,'[4]11市町別戸数'!$A:$G,6,FALSE),0)</f>
        <v>1</v>
      </c>
      <c r="G29" s="9">
        <f>IFERROR(VLOOKUP($A29,'[4]11市町別マンション戸数'!A:C,3,FALSE),0)</f>
        <v>0</v>
      </c>
    </row>
    <row r="30" spans="1:7">
      <c r="A30" s="2" t="s">
        <v>35</v>
      </c>
      <c r="B30" s="9">
        <f>IFERROR(VLOOKUP($A30,'[4]11市町別戸数'!$A:$G,7,FALSE),0)</f>
        <v>19</v>
      </c>
      <c r="C30" s="9">
        <f>IFERROR(VLOOKUP($A30,'[4]11市町別戸数'!$A:$G,3,FALSE),0)</f>
        <v>14</v>
      </c>
      <c r="D30" s="9">
        <f>IFERROR(VLOOKUP($A30,'[4]11市町別戸数'!$A:$G,4,FALSE),0)</f>
        <v>0</v>
      </c>
      <c r="E30" s="9">
        <f>IFERROR(VLOOKUP($A30,'[4]11市町別戸数'!$A:$G,5,FALSE),0)</f>
        <v>0</v>
      </c>
      <c r="F30" s="9">
        <f>IFERROR(VLOOKUP($A30,'[4]11市町別戸数'!$A:$G,6,FALSE),0)</f>
        <v>5</v>
      </c>
      <c r="G30" s="9">
        <f>IFERROR(VLOOKUP($A30,'[4]11市町別マンション戸数'!A:C,3,FALSE),0)</f>
        <v>0</v>
      </c>
    </row>
    <row r="31" spans="1:7">
      <c r="A31" s="2" t="s">
        <v>3</v>
      </c>
      <c r="B31" s="9">
        <f>IFERROR(VLOOKUP($A31,'[4]11市町別戸数'!$A:$G,7,FALSE),0)</f>
        <v>25</v>
      </c>
      <c r="C31" s="9">
        <f>IFERROR(VLOOKUP($A31,'[4]11市町別戸数'!$A:$G,3,FALSE),0)</f>
        <v>13</v>
      </c>
      <c r="D31" s="9">
        <f>IFERROR(VLOOKUP($A31,'[4]11市町別戸数'!$A:$G,4,FALSE),0)</f>
        <v>12</v>
      </c>
      <c r="E31" s="9">
        <f>IFERROR(VLOOKUP($A31,'[4]11市町別戸数'!$A:$G,5,FALSE),0)</f>
        <v>0</v>
      </c>
      <c r="F31" s="9">
        <f>IFERROR(VLOOKUP($A31,'[4]11市町別戸数'!$A:$G,6,FALSE),0)</f>
        <v>0</v>
      </c>
      <c r="G31" s="9">
        <f>IFERROR(VLOOKUP($A31,'[4]11市町別マンション戸数'!A:C,3,FALSE),0)</f>
        <v>0</v>
      </c>
    </row>
    <row r="32" spans="1:7">
      <c r="A32" s="2" t="s">
        <v>50</v>
      </c>
      <c r="B32" s="9">
        <f>IFERROR(VLOOKUP($A32,'[4]11市町別戸数'!$A:$G,7,FALSE),0)</f>
        <v>1</v>
      </c>
      <c r="C32" s="9">
        <f>IFERROR(VLOOKUP($A32,'[4]11市町別戸数'!$A:$G,3,FALSE),0)</f>
        <v>1</v>
      </c>
      <c r="D32" s="9">
        <f>IFERROR(VLOOKUP($A32,'[4]11市町別戸数'!$A:$G,4,FALSE),0)</f>
        <v>0</v>
      </c>
      <c r="E32" s="9">
        <f>IFERROR(VLOOKUP($A32,'[4]11市町別戸数'!$A:$G,5,FALSE),0)</f>
        <v>0</v>
      </c>
      <c r="F32" s="9">
        <f>IFERROR(VLOOKUP($A32,'[4]11市町別戸数'!$A:$G,6,FALSE),0)</f>
        <v>0</v>
      </c>
      <c r="G32" s="9">
        <f>IFERROR(VLOOKUP($A32,'[4]11市町別マンション戸数'!A:C,3,FALSE),0)</f>
        <v>0</v>
      </c>
    </row>
    <row r="33" spans="1:7">
      <c r="A33" s="2" t="s">
        <v>28</v>
      </c>
      <c r="B33" s="9">
        <f>IFERROR(VLOOKUP($A33,'[4]11市町別戸数'!$A:$G,7,FALSE),0)</f>
        <v>8</v>
      </c>
      <c r="C33" s="9">
        <f>IFERROR(VLOOKUP($A33,'[4]11市町別戸数'!$A:$G,3,FALSE),0)</f>
        <v>8</v>
      </c>
      <c r="D33" s="9">
        <f>IFERROR(VLOOKUP($A33,'[4]11市町別戸数'!$A:$G,4,FALSE),0)</f>
        <v>0</v>
      </c>
      <c r="E33" s="9">
        <f>IFERROR(VLOOKUP($A33,'[4]11市町別戸数'!$A:$G,5,FALSE),0)</f>
        <v>0</v>
      </c>
      <c r="F33" s="9">
        <f>IFERROR(VLOOKUP($A33,'[4]11市町別戸数'!$A:$G,6,FALSE),0)</f>
        <v>0</v>
      </c>
      <c r="G33" s="9">
        <f>IFERROR(VLOOKUP($A33,'[4]11市町別マンション戸数'!A:C,3,FALSE),0)</f>
        <v>0</v>
      </c>
    </row>
    <row r="34" spans="1:7">
      <c r="A34" s="2" t="s">
        <v>25</v>
      </c>
      <c r="B34" s="9">
        <f>IFERROR(VLOOKUP($A34,'[4]11市町別戸数'!$A:$G,7,FALSE),0)</f>
        <v>10</v>
      </c>
      <c r="C34" s="9">
        <f>IFERROR(VLOOKUP($A34,'[4]11市町別戸数'!$A:$G,3,FALSE),0)</f>
        <v>9</v>
      </c>
      <c r="D34" s="9">
        <f>IFERROR(VLOOKUP($A34,'[4]11市町別戸数'!$A:$G,4,FALSE),0)</f>
        <v>0</v>
      </c>
      <c r="E34" s="9">
        <f>IFERROR(VLOOKUP($A34,'[4]11市町別戸数'!$A:$G,5,FALSE),0)</f>
        <v>1</v>
      </c>
      <c r="F34" s="9">
        <f>IFERROR(VLOOKUP($A34,'[4]11市町別戸数'!$A:$G,6,FALSE),0)</f>
        <v>0</v>
      </c>
      <c r="G34" s="9">
        <f>IFERROR(VLOOKUP($A34,'[4]11市町別マンション戸数'!A:C,3,FALSE),0)</f>
        <v>0</v>
      </c>
    </row>
    <row r="35" spans="1:7">
      <c r="A35" s="2" t="s">
        <v>16</v>
      </c>
      <c r="B35" s="9">
        <f>IFERROR(VLOOKUP($A35,'[4]11市町別戸数'!$A:$G,7,FALSE),0)</f>
        <v>14</v>
      </c>
      <c r="C35" s="9">
        <f>IFERROR(VLOOKUP($A35,'[4]11市町別戸数'!$A:$G,3,FALSE),0)</f>
        <v>10</v>
      </c>
      <c r="D35" s="9">
        <f>IFERROR(VLOOKUP($A35,'[4]11市町別戸数'!$A:$G,4,FALSE),0)</f>
        <v>0</v>
      </c>
      <c r="E35" s="9">
        <f>IFERROR(VLOOKUP($A35,'[4]11市町別戸数'!$A:$G,5,FALSE),0)</f>
        <v>0</v>
      </c>
      <c r="F35" s="9">
        <f>IFERROR(VLOOKUP($A35,'[4]11市町別戸数'!$A:$G,6,FALSE),0)</f>
        <v>4</v>
      </c>
      <c r="G35" s="9">
        <f>IFERROR(VLOOKUP($A35,'[4]11市町別マンション戸数'!A:C,3,FALSE),0)</f>
        <v>0</v>
      </c>
    </row>
    <row r="36" spans="1:7">
      <c r="A36" s="2" t="s">
        <v>23</v>
      </c>
      <c r="B36" s="9">
        <f>IFERROR(VLOOKUP($A36,'[4]11市町別戸数'!$A:$G,7,FALSE),0)</f>
        <v>9</v>
      </c>
      <c r="C36" s="9">
        <f>IFERROR(VLOOKUP($A36,'[4]11市町別戸数'!$A:$G,3,FALSE),0)</f>
        <v>9</v>
      </c>
      <c r="D36" s="9">
        <f>IFERROR(VLOOKUP($A36,'[4]11市町別戸数'!$A:$G,4,FALSE),0)</f>
        <v>0</v>
      </c>
      <c r="E36" s="9">
        <f>IFERROR(VLOOKUP($A36,'[4]11市町別戸数'!$A:$G,5,FALSE),0)</f>
        <v>0</v>
      </c>
      <c r="F36" s="9">
        <f>IFERROR(VLOOKUP($A36,'[4]11市町別戸数'!$A:$G,6,FALSE),0)</f>
        <v>0</v>
      </c>
      <c r="G36" s="9">
        <f>IFERROR(VLOOKUP($A36,'[4]11市町別マンション戸数'!A:C,3,FALSE),0)</f>
        <v>0</v>
      </c>
    </row>
    <row r="37" spans="1:7">
      <c r="A37" s="2" t="s">
        <v>15</v>
      </c>
      <c r="B37" s="9">
        <f>IFERROR(VLOOKUP($A37,'[4]11市町別戸数'!$A:$G,7,FALSE),0)</f>
        <v>0</v>
      </c>
      <c r="C37" s="9">
        <f>IFERROR(VLOOKUP($A37,'[4]11市町別戸数'!$A:$G,3,FALSE),0)</f>
        <v>0</v>
      </c>
      <c r="D37" s="9">
        <f>IFERROR(VLOOKUP($A37,'[4]11市町別戸数'!$A:$G,4,FALSE),0)</f>
        <v>0</v>
      </c>
      <c r="E37" s="9">
        <f>IFERROR(VLOOKUP($A37,'[4]11市町別戸数'!$A:$G,5,FALSE),0)</f>
        <v>0</v>
      </c>
      <c r="F37" s="9">
        <f>IFERROR(VLOOKUP($A37,'[4]11市町別戸数'!$A:$G,6,FALSE),0)</f>
        <v>0</v>
      </c>
      <c r="G37" s="9">
        <f>IFERROR(VLOOKUP($A37,'[4]11市町別マンション戸数'!A:C,3,FALSE),0)</f>
        <v>0</v>
      </c>
    </row>
    <row r="38" spans="1:7">
      <c r="A38" s="3" t="s">
        <v>60</v>
      </c>
      <c r="B38" s="9">
        <f>IFERROR(VLOOKUP($A38,'[4]11市町別戸数'!$A:$G,7,FALSE),0)</f>
        <v>2</v>
      </c>
      <c r="C38" s="9">
        <f>IFERROR(VLOOKUP($A38,'[4]11市町別戸数'!$A:$G,3,FALSE),0)</f>
        <v>1</v>
      </c>
      <c r="D38" s="9">
        <f>IFERROR(VLOOKUP($A38,'[4]11市町別戸数'!$A:$G,4,FALSE),0)</f>
        <v>1</v>
      </c>
      <c r="E38" s="9">
        <f>IFERROR(VLOOKUP($A38,'[4]11市町別戸数'!$A:$G,5,FALSE),0)</f>
        <v>0</v>
      </c>
      <c r="F38" s="9">
        <f>IFERROR(VLOOKUP($A38,'[4]11市町別戸数'!$A:$G,6,FALSE),0)</f>
        <v>0</v>
      </c>
      <c r="G38" s="9">
        <f>IFERROR(VLOOKUP($A38,'[4]11市町別マンション戸数'!A:C,3,FALSE),0)</f>
        <v>0</v>
      </c>
    </row>
    <row r="39" spans="1:7">
      <c r="A39" s="2" t="s">
        <v>56</v>
      </c>
      <c r="B39" s="9">
        <f>IFERROR(VLOOKUP($A39,'[4]11市町別戸数'!$A:$G,7,FALSE),0)</f>
        <v>0</v>
      </c>
      <c r="C39" s="9">
        <f>IFERROR(VLOOKUP($A39,'[4]11市町別戸数'!$A:$G,3,FALSE),0)</f>
        <v>0</v>
      </c>
      <c r="D39" s="9">
        <f>IFERROR(VLOOKUP($A39,'[4]11市町別戸数'!$A:$G,4,FALSE),0)</f>
        <v>0</v>
      </c>
      <c r="E39" s="9">
        <f>IFERROR(VLOOKUP($A39,'[4]11市町別戸数'!$A:$G,5,FALSE),0)</f>
        <v>0</v>
      </c>
      <c r="F39" s="9">
        <f>IFERROR(VLOOKUP($A39,'[4]11市町別戸数'!$A:$G,6,FALSE),0)</f>
        <v>0</v>
      </c>
      <c r="G39" s="9">
        <f>IFERROR(VLOOKUP($A39,'[4]11市町別マンション戸数'!A:C,3,FALSE),0)</f>
        <v>0</v>
      </c>
    </row>
    <row r="40" spans="1:7">
      <c r="A40" s="2" t="s">
        <v>13</v>
      </c>
      <c r="B40" s="9">
        <f>IFERROR(VLOOKUP($A40,'[4]11市町別戸数'!$A:$G,7,FALSE),0)</f>
        <v>0</v>
      </c>
      <c r="C40" s="9">
        <f>IFERROR(VLOOKUP($A40,'[4]11市町別戸数'!$A:$G,3,FALSE),0)</f>
        <v>0</v>
      </c>
      <c r="D40" s="9">
        <f>IFERROR(VLOOKUP($A40,'[4]11市町別戸数'!$A:$G,4,FALSE),0)</f>
        <v>0</v>
      </c>
      <c r="E40" s="9">
        <f>IFERROR(VLOOKUP($A40,'[4]11市町別戸数'!$A:$G,5,FALSE),0)</f>
        <v>0</v>
      </c>
      <c r="F40" s="9">
        <f>IFERROR(VLOOKUP($A40,'[4]11市町別戸数'!$A:$G,6,FALSE),0)</f>
        <v>0</v>
      </c>
      <c r="G40" s="9">
        <f>IFERROR(VLOOKUP($A40,'[4]11市町別マンション戸数'!A:C,3,FALSE),0)</f>
        <v>0</v>
      </c>
    </row>
    <row r="41" spans="1:7">
      <c r="A41" s="3" t="s">
        <v>27</v>
      </c>
      <c r="B41" s="9">
        <f>IFERROR(VLOOKUP($A41,'[4]11市町別戸数'!$A:$G,7,FALSE),0)</f>
        <v>1</v>
      </c>
      <c r="C41" s="9">
        <f>IFERROR(VLOOKUP($A41,'[4]11市町別戸数'!$A:$G,3,FALSE),0)</f>
        <v>1</v>
      </c>
      <c r="D41" s="9">
        <f>IFERROR(VLOOKUP($A41,'[4]11市町別戸数'!$A:$G,4,FALSE),0)</f>
        <v>0</v>
      </c>
      <c r="E41" s="9">
        <f>IFERROR(VLOOKUP($A41,'[4]11市町別戸数'!$A:$G,5,FALSE),0)</f>
        <v>0</v>
      </c>
      <c r="F41" s="9">
        <f>IFERROR(VLOOKUP($A41,'[4]11市町別戸数'!$A:$G,6,FALSE),0)</f>
        <v>0</v>
      </c>
      <c r="G41" s="9">
        <f>IFERROR(VLOOKUP($A41,'[4]11市町別マンション戸数'!A:C,3,FALSE),0)</f>
        <v>0</v>
      </c>
    </row>
    <row r="42" spans="1:7">
      <c r="A42" s="2" t="s">
        <v>24</v>
      </c>
      <c r="B42" s="9">
        <f>IFERROR(VLOOKUP($A42,'[4]11市町別戸数'!$A:$G,7,FALSE),0)</f>
        <v>5</v>
      </c>
      <c r="C42" s="9">
        <f>IFERROR(VLOOKUP($A42,'[4]11市町別戸数'!$A:$G,3,FALSE),0)</f>
        <v>5</v>
      </c>
      <c r="D42" s="9">
        <f>IFERROR(VLOOKUP($A42,'[4]11市町別戸数'!$A:$G,4,FALSE),0)</f>
        <v>0</v>
      </c>
      <c r="E42" s="9">
        <f>IFERROR(VLOOKUP($A42,'[4]11市町別戸数'!$A:$G,5,FALSE),0)</f>
        <v>0</v>
      </c>
      <c r="F42" s="9">
        <f>IFERROR(VLOOKUP($A42,'[4]11市町別戸数'!$A:$G,6,FALSE),0)</f>
        <v>0</v>
      </c>
      <c r="G42" s="9">
        <f>IFERROR(VLOOKUP($A42,'[4]11市町別マンション戸数'!A:C,3,FALSE),0)</f>
        <v>0</v>
      </c>
    </row>
    <row r="43" spans="1:7">
      <c r="A43" s="2" t="s">
        <v>49</v>
      </c>
      <c r="B43" s="9">
        <f>IFERROR(VLOOKUP($A43,'[4]11市町別戸数'!$A:$G,7,FALSE),0)</f>
        <v>18</v>
      </c>
      <c r="C43" s="9">
        <f>IFERROR(VLOOKUP($A43,'[4]11市町別戸数'!$A:$G,3,FALSE),0)</f>
        <v>10</v>
      </c>
      <c r="D43" s="9">
        <f>IFERROR(VLOOKUP($A43,'[4]11市町別戸数'!$A:$G,4,FALSE),0)</f>
        <v>6</v>
      </c>
      <c r="E43" s="9">
        <f>IFERROR(VLOOKUP($A43,'[4]11市町別戸数'!$A:$G,5,FALSE),0)</f>
        <v>0</v>
      </c>
      <c r="F43" s="9">
        <f>IFERROR(VLOOKUP($A43,'[4]11市町別戸数'!$A:$G,6,FALSE),0)</f>
        <v>2</v>
      </c>
      <c r="G43" s="9">
        <f>IFERROR(VLOOKUP($A43,'[4]11市町別マンション戸数'!A:C,3,FALSE),0)</f>
        <v>0</v>
      </c>
    </row>
    <row r="44" spans="1:7">
      <c r="A44" s="2" t="s">
        <v>14</v>
      </c>
      <c r="B44" s="9">
        <f>IFERROR(VLOOKUP($A44,'[4]11市町別戸数'!$A:$G,7,FALSE),0)</f>
        <v>52</v>
      </c>
      <c r="C44" s="9">
        <f>IFERROR(VLOOKUP($A44,'[4]11市町別戸数'!$A:$G,3,FALSE),0)</f>
        <v>14</v>
      </c>
      <c r="D44" s="9">
        <f>IFERROR(VLOOKUP($A44,'[4]11市町別戸数'!$A:$G,4,FALSE),0)</f>
        <v>30</v>
      </c>
      <c r="E44" s="9">
        <f>IFERROR(VLOOKUP($A44,'[4]11市町別戸数'!$A:$G,5,FALSE),0)</f>
        <v>0</v>
      </c>
      <c r="F44" s="9">
        <f>IFERROR(VLOOKUP($A44,'[4]11市町別戸数'!$A:$G,6,FALSE),0)</f>
        <v>8</v>
      </c>
      <c r="G44" s="9">
        <f>IFERROR(VLOOKUP($A44,'[4]11市町別マンション戸数'!A:C,3,FALSE),0)</f>
        <v>0</v>
      </c>
    </row>
    <row r="45" spans="1:7">
      <c r="A45" s="2" t="s">
        <v>1</v>
      </c>
      <c r="B45" s="9">
        <f>IFERROR(VLOOKUP($A45,'[4]11市町別戸数'!$A:$G,7,FALSE),0)</f>
        <v>3</v>
      </c>
      <c r="C45" s="9">
        <f>IFERROR(VLOOKUP($A45,'[4]11市町別戸数'!$A:$G,3,FALSE),0)</f>
        <v>3</v>
      </c>
      <c r="D45" s="9">
        <f>IFERROR(VLOOKUP($A45,'[4]11市町別戸数'!$A:$G,4,FALSE),0)</f>
        <v>0</v>
      </c>
      <c r="E45" s="9">
        <f>IFERROR(VLOOKUP($A45,'[4]11市町別戸数'!$A:$G,5,FALSE),0)</f>
        <v>0</v>
      </c>
      <c r="F45" s="9">
        <f>IFERROR(VLOOKUP($A45,'[4]11市町別戸数'!$A:$G,6,FALSE),0)</f>
        <v>0</v>
      </c>
      <c r="G45" s="9">
        <f>IFERROR(VLOOKUP($A45,'[4]11市町別マンション戸数'!A:C,3,FALSE),0)</f>
        <v>0</v>
      </c>
    </row>
    <row r="46" spans="1:7">
      <c r="A46" s="2" t="s">
        <v>46</v>
      </c>
      <c r="B46" s="9">
        <f>IFERROR(VLOOKUP($A46,'[4]11市町別戸数'!$A:$G,7,FALSE),0)</f>
        <v>5</v>
      </c>
      <c r="C46" s="9">
        <f>IFERROR(VLOOKUP($A46,'[4]11市町別戸数'!$A:$G,3,FALSE),0)</f>
        <v>4</v>
      </c>
      <c r="D46" s="9">
        <f>IFERROR(VLOOKUP($A46,'[4]11市町別戸数'!$A:$G,4,FALSE),0)</f>
        <v>0</v>
      </c>
      <c r="E46" s="9">
        <f>IFERROR(VLOOKUP($A46,'[4]11市町別戸数'!$A:$G,5,FALSE),0)</f>
        <v>0</v>
      </c>
      <c r="F46" s="9">
        <f>IFERROR(VLOOKUP($A46,'[4]11市町別戸数'!$A:$G,6,FALSE),0)</f>
        <v>1</v>
      </c>
      <c r="G46" s="9">
        <f>IFERROR(VLOOKUP($A46,'[4]11市町別マンション戸数'!A:C,3,FALSE),0)</f>
        <v>0</v>
      </c>
    </row>
    <row r="47" spans="1:7">
      <c r="A47" s="2" t="s">
        <v>4</v>
      </c>
      <c r="B47" s="9">
        <f>IFERROR(VLOOKUP($A47,'[4]11市町別戸数'!$A:$G,7,FALSE),0)</f>
        <v>0</v>
      </c>
      <c r="C47" s="9">
        <f>IFERROR(VLOOKUP($A47,'[4]11市町別戸数'!$A:$G,3,FALSE),0)</f>
        <v>0</v>
      </c>
      <c r="D47" s="9">
        <f>IFERROR(VLOOKUP($A47,'[4]11市町別戸数'!$A:$G,4,FALSE),0)</f>
        <v>0</v>
      </c>
      <c r="E47" s="9">
        <f>IFERROR(VLOOKUP($A47,'[4]11市町別戸数'!$A:$G,5,FALSE),0)</f>
        <v>0</v>
      </c>
      <c r="F47" s="9">
        <f>IFERROR(VLOOKUP($A47,'[4]11市町別戸数'!$A:$G,6,FALSE),0)</f>
        <v>0</v>
      </c>
      <c r="G47" s="9">
        <f>IFERROR(VLOOKUP($A47,'[4]11市町別マンション戸数'!A:C,3,FALSE),0)</f>
        <v>0</v>
      </c>
    </row>
    <row r="48" spans="1:7">
      <c r="A48" s="4" t="s">
        <v>59</v>
      </c>
      <c r="B48" s="9">
        <f>IFERROR(VLOOKUP($A48,'[4]11市町別戸数'!$A:$G,7,FALSE),0)</f>
        <v>5</v>
      </c>
      <c r="C48" s="9">
        <f>IFERROR(VLOOKUP($A48,'[4]11市町別戸数'!$A:$G,3,FALSE),0)</f>
        <v>5</v>
      </c>
      <c r="D48" s="9">
        <f>IFERROR(VLOOKUP($A48,'[4]11市町別戸数'!$A:$G,4,FALSE),0)</f>
        <v>0</v>
      </c>
      <c r="E48" s="9">
        <f>IFERROR(VLOOKUP($A48,'[4]11市町別戸数'!$A:$G,5,FALSE),0)</f>
        <v>0</v>
      </c>
      <c r="F48" s="9">
        <f>IFERROR(VLOOKUP($A48,'[4]11市町別戸数'!$A:$G,6,FALSE),0)</f>
        <v>0</v>
      </c>
      <c r="G48" s="9">
        <f>IFERROR(VLOOKUP($A48,'[4]11市町別マンション戸数'!A:C,3,FALSE),0)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IFERROR(VLOOKUP($A4,'[5]11市町別戸数'!$A:$G,7,FALSE),0)</f>
        <v>134</v>
      </c>
      <c r="C4" s="9">
        <f>IFERROR(VLOOKUP($A4,'[5]11市町別戸数'!$A:$G,3,FALSE),0)</f>
        <v>47</v>
      </c>
      <c r="D4" s="9">
        <f>IFERROR(VLOOKUP($A4,'[5]11市町別戸数'!$A:$G,4,FALSE),0)</f>
        <v>62</v>
      </c>
      <c r="E4" s="9">
        <f>IFERROR(VLOOKUP($A4,'[5]11市町別戸数'!$A:$G,5,FALSE),0)</f>
        <v>0</v>
      </c>
      <c r="F4" s="9">
        <f>IFERROR(VLOOKUP($A4,'[5]11市町別戸数'!$A:$G,6,FALSE),0)</f>
        <v>25</v>
      </c>
      <c r="G4" s="9">
        <f>IFERROR(VLOOKUP($A4,'[5]11市町別マンション戸数'!A:C,3,FALSE),0)</f>
        <v>0</v>
      </c>
    </row>
    <row r="5" spans="1:7">
      <c r="A5" s="2" t="s">
        <v>11</v>
      </c>
      <c r="B5" s="9">
        <f>IFERROR(VLOOKUP($A5,'[5]11市町別戸数'!$A:$G,7,FALSE),0)</f>
        <v>102</v>
      </c>
      <c r="C5" s="9">
        <f>IFERROR(VLOOKUP($A5,'[5]11市町別戸数'!$A:$G,3,FALSE),0)</f>
        <v>31</v>
      </c>
      <c r="D5" s="9">
        <f>IFERROR(VLOOKUP($A5,'[5]11市町別戸数'!$A:$G,4,FALSE),0)</f>
        <v>44</v>
      </c>
      <c r="E5" s="9">
        <f>IFERROR(VLOOKUP($A5,'[5]11市町別戸数'!$A:$G,5,FALSE),0)</f>
        <v>0</v>
      </c>
      <c r="F5" s="9">
        <f>IFERROR(VLOOKUP($A5,'[5]11市町別戸数'!$A:$G,6,FALSE),0)</f>
        <v>27</v>
      </c>
      <c r="G5" s="9">
        <f>IFERROR(VLOOKUP($A5,'[5]11市町別マンション戸数'!A:C,3,FALSE),0)</f>
        <v>0</v>
      </c>
    </row>
    <row r="6" spans="1:7">
      <c r="A6" s="2" t="s">
        <v>9</v>
      </c>
      <c r="B6" s="9">
        <f>IFERROR(VLOOKUP($A6,'[5]11市町別戸数'!$A:$G,7,FALSE),0)</f>
        <v>78</v>
      </c>
      <c r="C6" s="9">
        <f>IFERROR(VLOOKUP($A6,'[5]11市町別戸数'!$A:$G,3,FALSE),0)</f>
        <v>42</v>
      </c>
      <c r="D6" s="9">
        <f>IFERROR(VLOOKUP($A6,'[5]11市町別戸数'!$A:$G,4,FALSE),0)</f>
        <v>8</v>
      </c>
      <c r="E6" s="9">
        <f>IFERROR(VLOOKUP($A6,'[5]11市町別戸数'!$A:$G,5,FALSE),0)</f>
        <v>0</v>
      </c>
      <c r="F6" s="9">
        <f>IFERROR(VLOOKUP($A6,'[5]11市町別戸数'!$A:$G,6,FALSE),0)</f>
        <v>28</v>
      </c>
      <c r="G6" s="9">
        <f>IFERROR(VLOOKUP($A6,'[5]11市町別マンション戸数'!A:C,3,FALSE),0)</f>
        <v>0</v>
      </c>
    </row>
    <row r="7" spans="1:7">
      <c r="A7" s="2" t="s">
        <v>33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2</v>
      </c>
      <c r="B8" s="9">
        <f>IFERROR(VLOOKUP($A8,'[5]11市町別戸数'!$A:$G,7,FALSE),0)</f>
        <v>235</v>
      </c>
      <c r="C8" s="9">
        <f>IFERROR(VLOOKUP($A8,'[5]11市町別戸数'!$A:$G,3,FALSE),0)</f>
        <v>38</v>
      </c>
      <c r="D8" s="9">
        <f>IFERROR(VLOOKUP($A8,'[5]11市町別戸数'!$A:$G,4,FALSE),0)</f>
        <v>88</v>
      </c>
      <c r="E8" s="9">
        <f>IFERROR(VLOOKUP($A8,'[5]11市町別戸数'!$A:$G,5,FALSE),0)</f>
        <v>0</v>
      </c>
      <c r="F8" s="9">
        <f>IFERROR(VLOOKUP($A8,'[5]11市町別戸数'!$A:$G,6,FALSE),0)</f>
        <v>109</v>
      </c>
      <c r="G8" s="9">
        <f>IFERROR(VLOOKUP($A8,'[5]11市町別マンション戸数'!A:C,3,FALSE),0)</f>
        <v>98</v>
      </c>
    </row>
    <row r="9" spans="1:7">
      <c r="A9" s="2" t="s">
        <v>36</v>
      </c>
      <c r="B9" s="9">
        <f>IFERROR(VLOOKUP($A9,'[5]11市町別戸数'!$A:$G,7,FALSE),0)</f>
        <v>130</v>
      </c>
      <c r="C9" s="9">
        <f>IFERROR(VLOOKUP($A9,'[5]11市町別戸数'!$A:$G,3,FALSE),0)</f>
        <v>25</v>
      </c>
      <c r="D9" s="9">
        <f>IFERROR(VLOOKUP($A9,'[5]11市町別戸数'!$A:$G,4,FALSE),0)</f>
        <v>6</v>
      </c>
      <c r="E9" s="9">
        <f>IFERROR(VLOOKUP($A9,'[5]11市町別戸数'!$A:$G,5,FALSE),0)</f>
        <v>0</v>
      </c>
      <c r="F9" s="9">
        <f>IFERROR(VLOOKUP($A9,'[5]11市町別戸数'!$A:$G,6,FALSE),0)</f>
        <v>99</v>
      </c>
      <c r="G9" s="9">
        <f>IFERROR(VLOOKUP($A9,'[5]11市町別マンション戸数'!A:C,3,FALSE),0)</f>
        <v>97</v>
      </c>
    </row>
    <row r="10" spans="1:7">
      <c r="A10" s="2" t="s">
        <v>37</v>
      </c>
      <c r="B10" s="9">
        <f>IFERROR(VLOOKUP($A10,'[5]11市町別戸数'!$A:$G,7,FALSE),0)</f>
        <v>30</v>
      </c>
      <c r="C10" s="9">
        <f>IFERROR(VLOOKUP($A10,'[5]11市町別戸数'!$A:$G,3,FALSE),0)</f>
        <v>19</v>
      </c>
      <c r="D10" s="9">
        <f>IFERROR(VLOOKUP($A10,'[5]11市町別戸数'!$A:$G,4,FALSE),0)</f>
        <v>6</v>
      </c>
      <c r="E10" s="9">
        <f>IFERROR(VLOOKUP($A10,'[5]11市町別戸数'!$A:$G,5,FALSE),0)</f>
        <v>0</v>
      </c>
      <c r="F10" s="9">
        <f>IFERROR(VLOOKUP($A10,'[5]11市町別戸数'!$A:$G,6,FALSE),0)</f>
        <v>5</v>
      </c>
      <c r="G10" s="9">
        <f>IFERROR(VLOOKUP($A10,'[5]11市町別マンション戸数'!A:C,3,FALSE),0)</f>
        <v>0</v>
      </c>
    </row>
    <row r="11" spans="1:7">
      <c r="A11" s="2" t="s">
        <v>40</v>
      </c>
      <c r="B11" s="9">
        <f>IFERROR(VLOOKUP($A11,'[5]11市町別戸数'!$A:$G,7,FALSE),0)</f>
        <v>38</v>
      </c>
      <c r="C11" s="9">
        <f>IFERROR(VLOOKUP($A11,'[5]11市町別戸数'!$A:$G,3,FALSE),0)</f>
        <v>30</v>
      </c>
      <c r="D11" s="9">
        <f>IFERROR(VLOOKUP($A11,'[5]11市町別戸数'!$A:$G,4,FALSE),0)</f>
        <v>2</v>
      </c>
      <c r="E11" s="9">
        <f>IFERROR(VLOOKUP($A11,'[5]11市町別戸数'!$A:$G,5,FALSE),0)</f>
        <v>1</v>
      </c>
      <c r="F11" s="9">
        <f>IFERROR(VLOOKUP($A11,'[5]11市町別戸数'!$A:$G,6,FALSE),0)</f>
        <v>5</v>
      </c>
      <c r="G11" s="9">
        <f>IFERROR(VLOOKUP($A11,'[5]11市町別マンション戸数'!A:C,3,FALSE),0)</f>
        <v>0</v>
      </c>
    </row>
    <row r="12" spans="1:7">
      <c r="A12" s="2" t="s">
        <v>39</v>
      </c>
      <c r="B12" s="9">
        <f>IFERROR(VLOOKUP($A12,'[5]11市町別戸数'!$A:$G,7,FALSE),0)</f>
        <v>71</v>
      </c>
      <c r="C12" s="9">
        <f>IFERROR(VLOOKUP($A12,'[5]11市町別戸数'!$A:$G,3,FALSE),0)</f>
        <v>14</v>
      </c>
      <c r="D12" s="9">
        <f>IFERROR(VLOOKUP($A12,'[5]11市町別戸数'!$A:$G,4,FALSE),0)</f>
        <v>48</v>
      </c>
      <c r="E12" s="9">
        <f>IFERROR(VLOOKUP($A12,'[5]11市町別戸数'!$A:$G,5,FALSE),0)</f>
        <v>0</v>
      </c>
      <c r="F12" s="9">
        <f>IFERROR(VLOOKUP($A12,'[5]11市町別戸数'!$A:$G,6,FALSE),0)</f>
        <v>9</v>
      </c>
      <c r="G12" s="9">
        <f>IFERROR(VLOOKUP($A12,'[5]11市町別マンション戸数'!A:C,3,FALSE),0)</f>
        <v>0</v>
      </c>
    </row>
    <row r="13" spans="1:7">
      <c r="A13" s="2" t="s">
        <v>42</v>
      </c>
      <c r="B13" s="9">
        <f>IFERROR(VLOOKUP($A13,'[5]11市町別戸数'!$A:$G,7,FALSE),0)</f>
        <v>45</v>
      </c>
      <c r="C13" s="9">
        <f>IFERROR(VLOOKUP($A13,'[5]11市町別戸数'!$A:$G,3,FALSE),0)</f>
        <v>26</v>
      </c>
      <c r="D13" s="9">
        <f>IFERROR(VLOOKUP($A13,'[5]11市町別戸数'!$A:$G,4,FALSE),0)</f>
        <v>14</v>
      </c>
      <c r="E13" s="9">
        <f>IFERROR(VLOOKUP($A13,'[5]11市町別戸数'!$A:$G,5,FALSE),0)</f>
        <v>0</v>
      </c>
      <c r="F13" s="9">
        <f>IFERROR(VLOOKUP($A13,'[5]11市町別戸数'!$A:$G,6,FALSE),0)</f>
        <v>5</v>
      </c>
      <c r="G13" s="9">
        <f>IFERROR(VLOOKUP($A13,'[5]11市町別マンション戸数'!A:C,3,FALSE),0)</f>
        <v>0</v>
      </c>
    </row>
    <row r="14" spans="1:7">
      <c r="A14" s="2" t="s">
        <v>41</v>
      </c>
      <c r="B14" s="9">
        <f>IFERROR(VLOOKUP($A14,'[5]11市町別戸数'!$A:$G,7,FALSE),0)</f>
        <v>5</v>
      </c>
      <c r="C14" s="9">
        <f>IFERROR(VLOOKUP($A14,'[5]11市町別戸数'!$A:$G,3,FALSE),0)</f>
        <v>4</v>
      </c>
      <c r="D14" s="9">
        <f>IFERROR(VLOOKUP($A14,'[5]11市町別戸数'!$A:$G,4,FALSE),0)</f>
        <v>0</v>
      </c>
      <c r="E14" s="9">
        <f>IFERROR(VLOOKUP($A14,'[5]11市町別戸数'!$A:$G,5,FALSE),0)</f>
        <v>0</v>
      </c>
      <c r="F14" s="9">
        <f>IFERROR(VLOOKUP($A14,'[5]11市町別戸数'!$A:$G,6,FALSE),0)</f>
        <v>1</v>
      </c>
      <c r="G14" s="9">
        <f>IFERROR(VLOOKUP($A14,'[5]11市町別マンション戸数'!A:C,3,FALSE),0)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8</v>
      </c>
      <c r="B16" s="9">
        <f>IFERROR(VLOOKUP($A16,'[5]11市町別戸数'!$A:$G,7,FALSE),0)</f>
        <v>71</v>
      </c>
      <c r="C16" s="9">
        <f>IFERROR(VLOOKUP($A16,'[5]11市町別戸数'!$A:$G,3,FALSE),0)</f>
        <v>37</v>
      </c>
      <c r="D16" s="9">
        <f>IFERROR(VLOOKUP($A16,'[5]11市町別戸数'!$A:$G,4,FALSE),0)</f>
        <v>12</v>
      </c>
      <c r="E16" s="9">
        <f>IFERROR(VLOOKUP($A16,'[5]11市町別戸数'!$A:$G,5,FALSE),0)</f>
        <v>0</v>
      </c>
      <c r="F16" s="9">
        <f>IFERROR(VLOOKUP($A16,'[5]11市町別戸数'!$A:$G,6,FALSE),0)</f>
        <v>22</v>
      </c>
      <c r="G16" s="9">
        <f>IFERROR(VLOOKUP($A16,'[5]11市町別マンション戸数'!A:C,3,FALSE),0)</f>
        <v>0</v>
      </c>
    </row>
    <row r="17" spans="1:7">
      <c r="A17" s="2" t="s">
        <v>21</v>
      </c>
      <c r="B17" s="9">
        <f>IFERROR(VLOOKUP($A17,'[5]11市町別戸数'!$A:$G,7,FALSE),0)</f>
        <v>7</v>
      </c>
      <c r="C17" s="9">
        <f>IFERROR(VLOOKUP($A17,'[5]11市町別戸数'!$A:$G,3,FALSE),0)</f>
        <v>5</v>
      </c>
      <c r="D17" s="9">
        <f>IFERROR(VLOOKUP($A17,'[5]11市町別戸数'!$A:$G,4,FALSE),0)</f>
        <v>0</v>
      </c>
      <c r="E17" s="9">
        <f>IFERROR(VLOOKUP($A17,'[5]11市町別戸数'!$A:$G,5,FALSE),0)</f>
        <v>2</v>
      </c>
      <c r="F17" s="9">
        <f>IFERROR(VLOOKUP($A17,'[5]11市町別戸数'!$A:$G,6,FALSE),0)</f>
        <v>0</v>
      </c>
      <c r="G17" s="9">
        <f>IFERROR(VLOOKUP($A17,'[5]11市町別マンション戸数'!A:C,3,FALSE),0)</f>
        <v>0</v>
      </c>
    </row>
    <row r="18" spans="1:7">
      <c r="A18" s="2" t="s">
        <v>45</v>
      </c>
      <c r="B18" s="9">
        <f>IFERROR(VLOOKUP($A18,'[5]11市町別戸数'!$A:$G,7,FALSE),0)</f>
        <v>34</v>
      </c>
      <c r="C18" s="9">
        <f>IFERROR(VLOOKUP($A18,'[5]11市町別戸数'!$A:$G,3,FALSE),0)</f>
        <v>17</v>
      </c>
      <c r="D18" s="9">
        <f>IFERROR(VLOOKUP($A18,'[5]11市町別戸数'!$A:$G,4,FALSE),0)</f>
        <v>6</v>
      </c>
      <c r="E18" s="9">
        <f>IFERROR(VLOOKUP($A18,'[5]11市町別戸数'!$A:$G,5,FALSE),0)</f>
        <v>0</v>
      </c>
      <c r="F18" s="9">
        <f>IFERROR(VLOOKUP($A18,'[5]11市町別戸数'!$A:$G,6,FALSE),0)</f>
        <v>11</v>
      </c>
      <c r="G18" s="9">
        <f>IFERROR(VLOOKUP($A18,'[5]11市町別マンション戸数'!A:C,3,FALSE),0)</f>
        <v>0</v>
      </c>
    </row>
    <row r="19" spans="1:7">
      <c r="A19" s="2" t="s">
        <v>48</v>
      </c>
      <c r="B19" s="9">
        <f>IFERROR(VLOOKUP($A19,'[5]11市町別戸数'!$A:$G,7,FALSE),0)</f>
        <v>96</v>
      </c>
      <c r="C19" s="9">
        <f>IFERROR(VLOOKUP($A19,'[5]11市町別戸数'!$A:$G,3,FALSE),0)</f>
        <v>32</v>
      </c>
      <c r="D19" s="9">
        <f>IFERROR(VLOOKUP($A19,'[5]11市町別戸数'!$A:$G,4,FALSE),0)</f>
        <v>42</v>
      </c>
      <c r="E19" s="9">
        <f>IFERROR(VLOOKUP($A19,'[5]11市町別戸数'!$A:$G,5,FALSE),0)</f>
        <v>0</v>
      </c>
      <c r="F19" s="9">
        <f>IFERROR(VLOOKUP($A19,'[5]11市町別戸数'!$A:$G,6,FALSE),0)</f>
        <v>22</v>
      </c>
      <c r="G19" s="9">
        <f>IFERROR(VLOOKUP($A19,'[5]11市町別マンション戸数'!A:C,3,FALSE),0)</f>
        <v>0</v>
      </c>
    </row>
    <row r="20" spans="1:7">
      <c r="A20" s="2" t="s">
        <v>52</v>
      </c>
      <c r="B20" s="9">
        <f>IFERROR(VLOOKUP($A20,'[5]11市町別戸数'!$A:$G,7,FALSE),0)</f>
        <v>14</v>
      </c>
      <c r="C20" s="9">
        <f>IFERROR(VLOOKUP($A20,'[5]11市町別戸数'!$A:$G,3,FALSE),0)</f>
        <v>9</v>
      </c>
      <c r="D20" s="9">
        <f>IFERROR(VLOOKUP($A20,'[5]11市町別戸数'!$A:$G,4,FALSE),0)</f>
        <v>4</v>
      </c>
      <c r="E20" s="9">
        <f>IFERROR(VLOOKUP($A20,'[5]11市町別戸数'!$A:$G,5,FALSE),0)</f>
        <v>0</v>
      </c>
      <c r="F20" s="9">
        <f>IFERROR(VLOOKUP($A20,'[5]11市町別戸数'!$A:$G,6,FALSE),0)</f>
        <v>1</v>
      </c>
      <c r="G20" s="9">
        <f>IFERROR(VLOOKUP($A20,'[5]11市町別マンション戸数'!A:C,3,FALSE),0)</f>
        <v>0</v>
      </c>
    </row>
    <row r="21" spans="1:7">
      <c r="A21" s="2" t="s">
        <v>55</v>
      </c>
      <c r="B21" s="9">
        <f>IFERROR(VLOOKUP($A21,'[5]11市町別戸数'!$A:$G,7,FALSE),0)</f>
        <v>22</v>
      </c>
      <c r="C21" s="9">
        <f>IFERROR(VLOOKUP($A21,'[5]11市町別戸数'!$A:$G,3,FALSE),0)</f>
        <v>18</v>
      </c>
      <c r="D21" s="9">
        <f>IFERROR(VLOOKUP($A21,'[5]11市町別戸数'!$A:$G,4,FALSE),0)</f>
        <v>0</v>
      </c>
      <c r="E21" s="9">
        <f>IFERROR(VLOOKUP($A21,'[5]11市町別戸数'!$A:$G,5,FALSE),0)</f>
        <v>0</v>
      </c>
      <c r="F21" s="9">
        <f>IFERROR(VLOOKUP($A21,'[5]11市町別戸数'!$A:$G,6,FALSE),0)</f>
        <v>4</v>
      </c>
      <c r="G21" s="9">
        <f>IFERROR(VLOOKUP($A21,'[5]11市町別マンション戸数'!A:C,3,FALSE),0)</f>
        <v>0</v>
      </c>
    </row>
    <row r="22" spans="1:7">
      <c r="A22" s="2" t="s">
        <v>12</v>
      </c>
      <c r="B22" s="9">
        <f>IFERROR(VLOOKUP($A22,'[5]11市町別戸数'!$A:$G,7,FALSE),0)</f>
        <v>118</v>
      </c>
      <c r="C22" s="9">
        <f>IFERROR(VLOOKUP($A22,'[5]11市町別戸数'!$A:$G,3,FALSE),0)</f>
        <v>62</v>
      </c>
      <c r="D22" s="9">
        <f>IFERROR(VLOOKUP($A22,'[5]11市町別戸数'!$A:$G,4,FALSE),0)</f>
        <v>36</v>
      </c>
      <c r="E22" s="9">
        <f>IFERROR(VLOOKUP($A22,'[5]11市町別戸数'!$A:$G,5,FALSE),0)</f>
        <v>1</v>
      </c>
      <c r="F22" s="9">
        <f>IFERROR(VLOOKUP($A22,'[5]11市町別戸数'!$A:$G,6,FALSE),0)</f>
        <v>19</v>
      </c>
      <c r="G22" s="9">
        <f>IFERROR(VLOOKUP($A22,'[5]11市町別マンション戸数'!A:C,3,FALSE),0)</f>
        <v>0</v>
      </c>
    </row>
    <row r="23" spans="1:7">
      <c r="A23" s="2" t="s">
        <v>43</v>
      </c>
      <c r="B23" s="9">
        <f>IFERROR(VLOOKUP($A23,'[5]11市町別戸数'!$A:$G,7,FALSE),0)</f>
        <v>57</v>
      </c>
      <c r="C23" s="9">
        <f>IFERROR(VLOOKUP($A23,'[5]11市町別戸数'!$A:$G,3,FALSE),0)</f>
        <v>41</v>
      </c>
      <c r="D23" s="9">
        <f>IFERROR(VLOOKUP($A23,'[5]11市町別戸数'!$A:$G,4,FALSE),0)</f>
        <v>0</v>
      </c>
      <c r="E23" s="9">
        <f>IFERROR(VLOOKUP($A23,'[5]11市町別戸数'!$A:$G,5,FALSE),0)</f>
        <v>0</v>
      </c>
      <c r="F23" s="9">
        <f>IFERROR(VLOOKUP($A23,'[5]11市町別戸数'!$A:$G,6,FALSE),0)</f>
        <v>16</v>
      </c>
      <c r="G23" s="9">
        <f>IFERROR(VLOOKUP($A23,'[5]11市町別マンション戸数'!A:C,3,FALSE),0)</f>
        <v>0</v>
      </c>
    </row>
    <row r="24" spans="1:7">
      <c r="A24" s="2" t="s">
        <v>26</v>
      </c>
      <c r="B24" s="9">
        <f>IFERROR(VLOOKUP($A24,'[5]11市町別戸数'!$A:$G,7,FALSE),0)</f>
        <v>47</v>
      </c>
      <c r="C24" s="9">
        <f>IFERROR(VLOOKUP($A24,'[5]11市町別戸数'!$A:$G,3,FALSE),0)</f>
        <v>28</v>
      </c>
      <c r="D24" s="9">
        <f>IFERROR(VLOOKUP($A24,'[5]11市町別戸数'!$A:$G,4,FALSE),0)</f>
        <v>0</v>
      </c>
      <c r="E24" s="9">
        <f>IFERROR(VLOOKUP($A24,'[5]11市町別戸数'!$A:$G,5,FALSE),0)</f>
        <v>0</v>
      </c>
      <c r="F24" s="9">
        <f>IFERROR(VLOOKUP($A24,'[5]11市町別戸数'!$A:$G,6,FALSE),0)</f>
        <v>19</v>
      </c>
      <c r="G24" s="9">
        <f>IFERROR(VLOOKUP($A24,'[5]11市町別マンション戸数'!A:C,3,FALSE),0)</f>
        <v>0</v>
      </c>
    </row>
    <row r="25" spans="1:7">
      <c r="A25" s="2" t="s">
        <v>0</v>
      </c>
      <c r="B25" s="9">
        <f>IFERROR(VLOOKUP($A25,'[5]11市町別戸数'!$A:$G,7,FALSE),0)</f>
        <v>41</v>
      </c>
      <c r="C25" s="9">
        <f>IFERROR(VLOOKUP($A25,'[5]11市町別戸数'!$A:$G,3,FALSE),0)</f>
        <v>35</v>
      </c>
      <c r="D25" s="9">
        <f>IFERROR(VLOOKUP($A25,'[5]11市町別戸数'!$A:$G,4,FALSE),0)</f>
        <v>3</v>
      </c>
      <c r="E25" s="9">
        <f>IFERROR(VLOOKUP($A25,'[5]11市町別戸数'!$A:$G,5,FALSE),0)</f>
        <v>0</v>
      </c>
      <c r="F25" s="9">
        <f>IFERROR(VLOOKUP($A25,'[5]11市町別戸数'!$A:$G,6,FALSE),0)</f>
        <v>3</v>
      </c>
      <c r="G25" s="9">
        <f>IFERROR(VLOOKUP($A25,'[5]11市町別マンション戸数'!A:C,3,FALSE),0)</f>
        <v>0</v>
      </c>
    </row>
    <row r="26" spans="1:7">
      <c r="A26" s="2" t="s">
        <v>44</v>
      </c>
      <c r="B26" s="9">
        <f>IFERROR(VLOOKUP($A26,'[5]11市町別戸数'!$A:$G,7,FALSE),0)</f>
        <v>52</v>
      </c>
      <c r="C26" s="9">
        <f>IFERROR(VLOOKUP($A26,'[5]11市町別戸数'!$A:$G,3,FALSE),0)</f>
        <v>33</v>
      </c>
      <c r="D26" s="9">
        <f>IFERROR(VLOOKUP($A26,'[5]11市町別戸数'!$A:$G,4,FALSE),0)</f>
        <v>10</v>
      </c>
      <c r="E26" s="9">
        <f>IFERROR(VLOOKUP($A26,'[5]11市町別戸数'!$A:$G,5,FALSE),0)</f>
        <v>0</v>
      </c>
      <c r="F26" s="9">
        <f>IFERROR(VLOOKUP($A26,'[5]11市町別戸数'!$A:$G,6,FALSE),0)</f>
        <v>9</v>
      </c>
      <c r="G26" s="9">
        <f>IFERROR(VLOOKUP($A26,'[5]11市町別マンション戸数'!A:C,3,FALSE),0)</f>
        <v>0</v>
      </c>
    </row>
    <row r="27" spans="1:7">
      <c r="A27" s="2" t="s">
        <v>53</v>
      </c>
      <c r="B27" s="9">
        <f>IFERROR(VLOOKUP($A27,'[5]11市町別戸数'!$A:$G,7,FALSE),0)</f>
        <v>32</v>
      </c>
      <c r="C27" s="9">
        <f>IFERROR(VLOOKUP($A27,'[5]11市町別戸数'!$A:$G,3,FALSE),0)</f>
        <v>15</v>
      </c>
      <c r="D27" s="9">
        <f>IFERROR(VLOOKUP($A27,'[5]11市町別戸数'!$A:$G,4,FALSE),0)</f>
        <v>12</v>
      </c>
      <c r="E27" s="9">
        <f>IFERROR(VLOOKUP($A27,'[5]11市町別戸数'!$A:$G,5,FALSE),0)</f>
        <v>1</v>
      </c>
      <c r="F27" s="9">
        <f>IFERROR(VLOOKUP($A27,'[5]11市町別戸数'!$A:$G,6,FALSE),0)</f>
        <v>4</v>
      </c>
      <c r="G27" s="9">
        <f>IFERROR(VLOOKUP($A27,'[5]11市町別マンション戸数'!A:C,3,FALSE),0)</f>
        <v>0</v>
      </c>
    </row>
    <row r="28" spans="1:7">
      <c r="A28" s="2" t="s">
        <v>20</v>
      </c>
      <c r="B28" s="9">
        <f>IFERROR(VLOOKUP($A28,'[5]11市町別戸数'!$A:$G,7,FALSE),0)</f>
        <v>75</v>
      </c>
      <c r="C28" s="9">
        <f>IFERROR(VLOOKUP($A28,'[5]11市町別戸数'!$A:$G,3,FALSE),0)</f>
        <v>20</v>
      </c>
      <c r="D28" s="9">
        <f>IFERROR(VLOOKUP($A28,'[5]11市町別戸数'!$A:$G,4,FALSE),0)</f>
        <v>0</v>
      </c>
      <c r="E28" s="9">
        <f>IFERROR(VLOOKUP($A28,'[5]11市町別戸数'!$A:$G,5,FALSE),0)</f>
        <v>1</v>
      </c>
      <c r="F28" s="9">
        <f>IFERROR(VLOOKUP($A28,'[5]11市町別戸数'!$A:$G,6,FALSE),0)</f>
        <v>54</v>
      </c>
      <c r="G28" s="9">
        <f>IFERROR(VLOOKUP($A28,'[5]11市町別マンション戸数'!A:C,3,FALSE),0)</f>
        <v>48</v>
      </c>
    </row>
    <row r="29" spans="1:7">
      <c r="A29" s="2" t="s">
        <v>51</v>
      </c>
      <c r="B29" s="9">
        <f>IFERROR(VLOOKUP($A29,'[5]11市町別戸数'!$A:$G,7,FALSE),0)</f>
        <v>5</v>
      </c>
      <c r="C29" s="9">
        <f>IFERROR(VLOOKUP($A29,'[5]11市町別戸数'!$A:$G,3,FALSE),0)</f>
        <v>5</v>
      </c>
      <c r="D29" s="9">
        <f>IFERROR(VLOOKUP($A29,'[5]11市町別戸数'!$A:$G,4,FALSE),0)</f>
        <v>0</v>
      </c>
      <c r="E29" s="9">
        <f>IFERROR(VLOOKUP($A29,'[5]11市町別戸数'!$A:$G,5,FALSE),0)</f>
        <v>0</v>
      </c>
      <c r="F29" s="9">
        <f>IFERROR(VLOOKUP($A29,'[5]11市町別戸数'!$A:$G,6,FALSE),0)</f>
        <v>0</v>
      </c>
      <c r="G29" s="9">
        <f>IFERROR(VLOOKUP($A29,'[5]11市町別マンション戸数'!A:C,3,FALSE),0)</f>
        <v>0</v>
      </c>
    </row>
    <row r="30" spans="1:7">
      <c r="A30" s="2" t="s">
        <v>35</v>
      </c>
      <c r="B30" s="9">
        <f>IFERROR(VLOOKUP($A30,'[5]11市町別戸数'!$A:$G,7,FALSE),0)</f>
        <v>19</v>
      </c>
      <c r="C30" s="9">
        <f>IFERROR(VLOOKUP($A30,'[5]11市町別戸数'!$A:$G,3,FALSE),0)</f>
        <v>8</v>
      </c>
      <c r="D30" s="9">
        <f>IFERROR(VLOOKUP($A30,'[5]11市町別戸数'!$A:$G,4,FALSE),0)</f>
        <v>0</v>
      </c>
      <c r="E30" s="9">
        <f>IFERROR(VLOOKUP($A30,'[5]11市町別戸数'!$A:$G,5,FALSE),0)</f>
        <v>0</v>
      </c>
      <c r="F30" s="9">
        <f>IFERROR(VLOOKUP($A30,'[5]11市町別戸数'!$A:$G,6,FALSE),0)</f>
        <v>11</v>
      </c>
      <c r="G30" s="9">
        <f>IFERROR(VLOOKUP($A30,'[5]11市町別マンション戸数'!A:C,3,FALSE),0)</f>
        <v>0</v>
      </c>
    </row>
    <row r="31" spans="1:7">
      <c r="A31" s="2" t="s">
        <v>3</v>
      </c>
      <c r="B31" s="9">
        <f>IFERROR(VLOOKUP($A31,'[5]11市町別戸数'!$A:$G,7,FALSE),0)</f>
        <v>18</v>
      </c>
      <c r="C31" s="9">
        <f>IFERROR(VLOOKUP($A31,'[5]11市町別戸数'!$A:$G,3,FALSE),0)</f>
        <v>16</v>
      </c>
      <c r="D31" s="9">
        <f>IFERROR(VLOOKUP($A31,'[5]11市町別戸数'!$A:$G,4,FALSE),0)</f>
        <v>0</v>
      </c>
      <c r="E31" s="9">
        <f>IFERROR(VLOOKUP($A31,'[5]11市町別戸数'!$A:$G,5,FALSE),0)</f>
        <v>0</v>
      </c>
      <c r="F31" s="9">
        <f>IFERROR(VLOOKUP($A31,'[5]11市町別戸数'!$A:$G,6,FALSE),0)</f>
        <v>2</v>
      </c>
      <c r="G31" s="9">
        <f>IFERROR(VLOOKUP($A31,'[5]11市町別マンション戸数'!A:C,3,FALSE),0)</f>
        <v>0</v>
      </c>
    </row>
    <row r="32" spans="1:7">
      <c r="A32" s="2" t="s">
        <v>50</v>
      </c>
      <c r="B32" s="9">
        <f>IFERROR(VLOOKUP($A32,'[5]11市町別戸数'!$A:$G,7,FALSE),0)</f>
        <v>4</v>
      </c>
      <c r="C32" s="9">
        <f>IFERROR(VLOOKUP($A32,'[5]11市町別戸数'!$A:$G,3,FALSE),0)</f>
        <v>4</v>
      </c>
      <c r="D32" s="9">
        <f>IFERROR(VLOOKUP($A32,'[5]11市町別戸数'!$A:$G,4,FALSE),0)</f>
        <v>0</v>
      </c>
      <c r="E32" s="9">
        <f>IFERROR(VLOOKUP($A32,'[5]11市町別戸数'!$A:$G,5,FALSE),0)</f>
        <v>0</v>
      </c>
      <c r="F32" s="9">
        <f>IFERROR(VLOOKUP($A32,'[5]11市町別戸数'!$A:$G,6,FALSE),0)</f>
        <v>0</v>
      </c>
      <c r="G32" s="9">
        <f>IFERROR(VLOOKUP($A32,'[5]11市町別マンション戸数'!A:C,3,FALSE),0)</f>
        <v>0</v>
      </c>
    </row>
    <row r="33" spans="1:7">
      <c r="A33" s="2" t="s">
        <v>28</v>
      </c>
      <c r="B33" s="9">
        <f>IFERROR(VLOOKUP($A33,'[5]11市町別戸数'!$A:$G,7,FALSE),0)</f>
        <v>4</v>
      </c>
      <c r="C33" s="9">
        <f>IFERROR(VLOOKUP($A33,'[5]11市町別戸数'!$A:$G,3,FALSE),0)</f>
        <v>4</v>
      </c>
      <c r="D33" s="9">
        <f>IFERROR(VLOOKUP($A33,'[5]11市町別戸数'!$A:$G,4,FALSE),0)</f>
        <v>0</v>
      </c>
      <c r="E33" s="9">
        <f>IFERROR(VLOOKUP($A33,'[5]11市町別戸数'!$A:$G,5,FALSE),0)</f>
        <v>0</v>
      </c>
      <c r="F33" s="9">
        <f>IFERROR(VLOOKUP($A33,'[5]11市町別戸数'!$A:$G,6,FALSE),0)</f>
        <v>0</v>
      </c>
      <c r="G33" s="9">
        <f>IFERROR(VLOOKUP($A33,'[5]11市町別マンション戸数'!A:C,3,FALSE),0)</f>
        <v>0</v>
      </c>
    </row>
    <row r="34" spans="1:7">
      <c r="A34" s="2" t="s">
        <v>25</v>
      </c>
      <c r="B34" s="9">
        <f>IFERROR(VLOOKUP($A34,'[5]11市町別戸数'!$A:$G,7,FALSE),0)</f>
        <v>35</v>
      </c>
      <c r="C34" s="9">
        <f>IFERROR(VLOOKUP($A34,'[5]11市町別戸数'!$A:$G,3,FALSE),0)</f>
        <v>19</v>
      </c>
      <c r="D34" s="9">
        <f>IFERROR(VLOOKUP($A34,'[5]11市町別戸数'!$A:$G,4,FALSE),0)</f>
        <v>16</v>
      </c>
      <c r="E34" s="9">
        <f>IFERROR(VLOOKUP($A34,'[5]11市町別戸数'!$A:$G,5,FALSE),0)</f>
        <v>0</v>
      </c>
      <c r="F34" s="9">
        <f>IFERROR(VLOOKUP($A34,'[5]11市町別戸数'!$A:$G,6,FALSE),0)</f>
        <v>0</v>
      </c>
      <c r="G34" s="9">
        <f>IFERROR(VLOOKUP($A34,'[5]11市町別マンション戸数'!A:C,3,FALSE),0)</f>
        <v>0</v>
      </c>
    </row>
    <row r="35" spans="1:7">
      <c r="A35" s="2" t="s">
        <v>16</v>
      </c>
      <c r="B35" s="9">
        <f>IFERROR(VLOOKUP($A35,'[5]11市町別戸数'!$A:$G,7,FALSE),0)</f>
        <v>14</v>
      </c>
      <c r="C35" s="9">
        <f>IFERROR(VLOOKUP($A35,'[5]11市町別戸数'!$A:$G,3,FALSE),0)</f>
        <v>9</v>
      </c>
      <c r="D35" s="9">
        <f>IFERROR(VLOOKUP($A35,'[5]11市町別戸数'!$A:$G,4,FALSE),0)</f>
        <v>0</v>
      </c>
      <c r="E35" s="9">
        <f>IFERROR(VLOOKUP($A35,'[5]11市町別戸数'!$A:$G,5,FALSE),0)</f>
        <v>0</v>
      </c>
      <c r="F35" s="9">
        <f>IFERROR(VLOOKUP($A35,'[5]11市町別戸数'!$A:$G,6,FALSE),0)</f>
        <v>5</v>
      </c>
      <c r="G35" s="9">
        <f>IFERROR(VLOOKUP($A35,'[5]11市町別マンション戸数'!A:C,3,FALSE),0)</f>
        <v>0</v>
      </c>
    </row>
    <row r="36" spans="1:7">
      <c r="A36" s="2" t="s">
        <v>23</v>
      </c>
      <c r="B36" s="9">
        <f>IFERROR(VLOOKUP($A36,'[5]11市町別戸数'!$A:$G,7,FALSE),0)</f>
        <v>9</v>
      </c>
      <c r="C36" s="9">
        <f>IFERROR(VLOOKUP($A36,'[5]11市町別戸数'!$A:$G,3,FALSE),0)</f>
        <v>9</v>
      </c>
      <c r="D36" s="9">
        <f>IFERROR(VLOOKUP($A36,'[5]11市町別戸数'!$A:$G,4,FALSE),0)</f>
        <v>0</v>
      </c>
      <c r="E36" s="9">
        <f>IFERROR(VLOOKUP($A36,'[5]11市町別戸数'!$A:$G,5,FALSE),0)</f>
        <v>0</v>
      </c>
      <c r="F36" s="9">
        <f>IFERROR(VLOOKUP($A36,'[5]11市町別戸数'!$A:$G,6,FALSE),0)</f>
        <v>0</v>
      </c>
      <c r="G36" s="9">
        <f>IFERROR(VLOOKUP($A36,'[5]11市町別マンション戸数'!A:C,3,FALSE),0)</f>
        <v>0</v>
      </c>
    </row>
    <row r="37" spans="1:7">
      <c r="A37" s="2" t="s">
        <v>15</v>
      </c>
      <c r="B37" s="9">
        <f>IFERROR(VLOOKUP($A37,'[5]11市町別戸数'!$A:$G,7,FALSE),0)</f>
        <v>1</v>
      </c>
      <c r="C37" s="9">
        <f>IFERROR(VLOOKUP($A37,'[5]11市町別戸数'!$A:$G,3,FALSE),0)</f>
        <v>1</v>
      </c>
      <c r="D37" s="9">
        <f>IFERROR(VLOOKUP($A37,'[5]11市町別戸数'!$A:$G,4,FALSE),0)</f>
        <v>0</v>
      </c>
      <c r="E37" s="9">
        <f>IFERROR(VLOOKUP($A37,'[5]11市町別戸数'!$A:$G,5,FALSE),0)</f>
        <v>0</v>
      </c>
      <c r="F37" s="9">
        <f>IFERROR(VLOOKUP($A37,'[5]11市町別戸数'!$A:$G,6,FALSE),0)</f>
        <v>0</v>
      </c>
      <c r="G37" s="9">
        <f>IFERROR(VLOOKUP($A37,'[5]11市町別マンション戸数'!A:C,3,FALSE),0)</f>
        <v>0</v>
      </c>
    </row>
    <row r="38" spans="1:7">
      <c r="A38" s="3" t="s">
        <v>60</v>
      </c>
      <c r="B38" s="9">
        <f>IFERROR(VLOOKUP($A38,'[5]11市町別戸数'!$A:$G,7,FALSE),0)</f>
        <v>1</v>
      </c>
      <c r="C38" s="9">
        <f>IFERROR(VLOOKUP($A38,'[5]11市町別戸数'!$A:$G,3,FALSE),0)</f>
        <v>1</v>
      </c>
      <c r="D38" s="9">
        <f>IFERROR(VLOOKUP($A38,'[5]11市町別戸数'!$A:$G,4,FALSE),0)</f>
        <v>0</v>
      </c>
      <c r="E38" s="9">
        <f>IFERROR(VLOOKUP($A38,'[5]11市町別戸数'!$A:$G,5,FALSE),0)</f>
        <v>0</v>
      </c>
      <c r="F38" s="9">
        <f>IFERROR(VLOOKUP($A38,'[5]11市町別戸数'!$A:$G,6,FALSE),0)</f>
        <v>0</v>
      </c>
      <c r="G38" s="9">
        <f>IFERROR(VLOOKUP($A38,'[5]11市町別マンション戸数'!A:C,3,FALSE),0)</f>
        <v>0</v>
      </c>
    </row>
    <row r="39" spans="1:7">
      <c r="A39" s="2" t="s">
        <v>56</v>
      </c>
      <c r="B39" s="9">
        <f>IFERROR(VLOOKUP($A39,'[5]11市町別戸数'!$A:$G,7,FALSE),0)</f>
        <v>3</v>
      </c>
      <c r="C39" s="9">
        <f>IFERROR(VLOOKUP($A39,'[5]11市町別戸数'!$A:$G,3,FALSE),0)</f>
        <v>3</v>
      </c>
      <c r="D39" s="9">
        <f>IFERROR(VLOOKUP($A39,'[5]11市町別戸数'!$A:$G,4,FALSE),0)</f>
        <v>0</v>
      </c>
      <c r="E39" s="9">
        <f>IFERROR(VLOOKUP($A39,'[5]11市町別戸数'!$A:$G,5,FALSE),0)</f>
        <v>0</v>
      </c>
      <c r="F39" s="9">
        <f>IFERROR(VLOOKUP($A39,'[5]11市町別戸数'!$A:$G,6,FALSE),0)</f>
        <v>0</v>
      </c>
      <c r="G39" s="9">
        <f>IFERROR(VLOOKUP($A39,'[5]11市町別マンション戸数'!A:C,3,FALSE),0)</f>
        <v>0</v>
      </c>
    </row>
    <row r="40" spans="1:7">
      <c r="A40" s="2" t="s">
        <v>13</v>
      </c>
      <c r="B40" s="9">
        <f>IFERROR(VLOOKUP($A40,'[5]11市町別戸数'!$A:$G,7,FALSE),0)</f>
        <v>0</v>
      </c>
      <c r="C40" s="9">
        <f>IFERROR(VLOOKUP($A40,'[5]11市町別戸数'!$A:$G,3,FALSE),0)</f>
        <v>0</v>
      </c>
      <c r="D40" s="9">
        <f>IFERROR(VLOOKUP($A40,'[5]11市町別戸数'!$A:$G,4,FALSE),0)</f>
        <v>0</v>
      </c>
      <c r="E40" s="9">
        <f>IFERROR(VLOOKUP($A40,'[5]11市町別戸数'!$A:$G,5,FALSE),0)</f>
        <v>0</v>
      </c>
      <c r="F40" s="9">
        <f>IFERROR(VLOOKUP($A40,'[5]11市町別戸数'!$A:$G,6,FALSE),0)</f>
        <v>0</v>
      </c>
      <c r="G40" s="9">
        <f>IFERROR(VLOOKUP($A40,'[5]11市町別マンション戸数'!A:C,3,FALSE),0)</f>
        <v>0</v>
      </c>
    </row>
    <row r="41" spans="1:7">
      <c r="A41" s="3" t="s">
        <v>27</v>
      </c>
      <c r="B41" s="9">
        <f>IFERROR(VLOOKUP($A41,'[5]11市町別戸数'!$A:$G,7,FALSE),0)</f>
        <v>0</v>
      </c>
      <c r="C41" s="9">
        <f>IFERROR(VLOOKUP($A41,'[5]11市町別戸数'!$A:$G,3,FALSE),0)</f>
        <v>0</v>
      </c>
      <c r="D41" s="9">
        <f>IFERROR(VLOOKUP($A41,'[5]11市町別戸数'!$A:$G,4,FALSE),0)</f>
        <v>0</v>
      </c>
      <c r="E41" s="9">
        <f>IFERROR(VLOOKUP($A41,'[5]11市町別戸数'!$A:$G,5,FALSE),0)</f>
        <v>0</v>
      </c>
      <c r="F41" s="9">
        <f>IFERROR(VLOOKUP($A41,'[5]11市町別戸数'!$A:$G,6,FALSE),0)</f>
        <v>0</v>
      </c>
      <c r="G41" s="9">
        <f>IFERROR(VLOOKUP($A41,'[5]11市町別マンション戸数'!A:C,3,FALSE),0)</f>
        <v>0</v>
      </c>
    </row>
    <row r="42" spans="1:7">
      <c r="A42" s="2" t="s">
        <v>24</v>
      </c>
      <c r="B42" s="9">
        <f>IFERROR(VLOOKUP($A42,'[5]11市町別戸数'!$A:$G,7,FALSE),0)</f>
        <v>10</v>
      </c>
      <c r="C42" s="9">
        <f>IFERROR(VLOOKUP($A42,'[5]11市町別戸数'!$A:$G,3,FALSE),0)</f>
        <v>7</v>
      </c>
      <c r="D42" s="9">
        <f>IFERROR(VLOOKUP($A42,'[5]11市町別戸数'!$A:$G,4,FALSE),0)</f>
        <v>0</v>
      </c>
      <c r="E42" s="9">
        <f>IFERROR(VLOOKUP($A42,'[5]11市町別戸数'!$A:$G,5,FALSE),0)</f>
        <v>0</v>
      </c>
      <c r="F42" s="9">
        <f>IFERROR(VLOOKUP($A42,'[5]11市町別戸数'!$A:$G,6,FALSE),0)</f>
        <v>3</v>
      </c>
      <c r="G42" s="9">
        <f>IFERROR(VLOOKUP($A42,'[5]11市町別マンション戸数'!A:C,3,FALSE),0)</f>
        <v>0</v>
      </c>
    </row>
    <row r="43" spans="1:7">
      <c r="A43" s="2" t="s">
        <v>49</v>
      </c>
      <c r="B43" s="9">
        <f>IFERROR(VLOOKUP($A43,'[5]11市町別戸数'!$A:$G,7,FALSE),0)</f>
        <v>15</v>
      </c>
      <c r="C43" s="9">
        <f>IFERROR(VLOOKUP($A43,'[5]11市町別戸数'!$A:$G,3,FALSE),0)</f>
        <v>8</v>
      </c>
      <c r="D43" s="9">
        <f>IFERROR(VLOOKUP($A43,'[5]11市町別戸数'!$A:$G,4,FALSE),0)</f>
        <v>0</v>
      </c>
      <c r="E43" s="9">
        <f>IFERROR(VLOOKUP($A43,'[5]11市町別戸数'!$A:$G,5,FALSE),0)</f>
        <v>0</v>
      </c>
      <c r="F43" s="9">
        <f>IFERROR(VLOOKUP($A43,'[5]11市町別戸数'!$A:$G,6,FALSE),0)</f>
        <v>7</v>
      </c>
      <c r="G43" s="9">
        <f>IFERROR(VLOOKUP($A43,'[5]11市町別マンション戸数'!A:C,3,FALSE),0)</f>
        <v>0</v>
      </c>
    </row>
    <row r="44" spans="1:7">
      <c r="A44" s="2" t="s">
        <v>14</v>
      </c>
      <c r="B44" s="9">
        <f>IFERROR(VLOOKUP($A44,'[5]11市町別戸数'!$A:$G,7,FALSE),0)</f>
        <v>17</v>
      </c>
      <c r="C44" s="9">
        <f>IFERROR(VLOOKUP($A44,'[5]11市町別戸数'!$A:$G,3,FALSE),0)</f>
        <v>17</v>
      </c>
      <c r="D44" s="9">
        <f>IFERROR(VLOOKUP($A44,'[5]11市町別戸数'!$A:$G,4,FALSE),0)</f>
        <v>0</v>
      </c>
      <c r="E44" s="9">
        <f>IFERROR(VLOOKUP($A44,'[5]11市町別戸数'!$A:$G,5,FALSE),0)</f>
        <v>0</v>
      </c>
      <c r="F44" s="9">
        <f>IFERROR(VLOOKUP($A44,'[5]11市町別戸数'!$A:$G,6,FALSE),0)</f>
        <v>0</v>
      </c>
      <c r="G44" s="9">
        <f>IFERROR(VLOOKUP($A44,'[5]11市町別マンション戸数'!A:C,3,FALSE),0)</f>
        <v>0</v>
      </c>
    </row>
    <row r="45" spans="1:7">
      <c r="A45" s="2" t="s">
        <v>1</v>
      </c>
      <c r="B45" s="9">
        <f>IFERROR(VLOOKUP($A45,'[5]11市町別戸数'!$A:$G,7,FALSE),0)</f>
        <v>9</v>
      </c>
      <c r="C45" s="9">
        <f>IFERROR(VLOOKUP($A45,'[5]11市町別戸数'!$A:$G,3,FALSE),0)</f>
        <v>2</v>
      </c>
      <c r="D45" s="9">
        <f>IFERROR(VLOOKUP($A45,'[5]11市町別戸数'!$A:$G,4,FALSE),0)</f>
        <v>7</v>
      </c>
      <c r="E45" s="9">
        <f>IFERROR(VLOOKUP($A45,'[5]11市町別戸数'!$A:$G,5,FALSE),0)</f>
        <v>0</v>
      </c>
      <c r="F45" s="9">
        <f>IFERROR(VLOOKUP($A45,'[5]11市町別戸数'!$A:$G,6,FALSE),0)</f>
        <v>0</v>
      </c>
      <c r="G45" s="9">
        <f>IFERROR(VLOOKUP($A45,'[5]11市町別マンション戸数'!A:C,3,FALSE),0)</f>
        <v>0</v>
      </c>
    </row>
    <row r="46" spans="1:7">
      <c r="A46" s="2" t="s">
        <v>46</v>
      </c>
      <c r="B46" s="9">
        <f>IFERROR(VLOOKUP($A46,'[5]11市町別戸数'!$A:$G,7,FALSE),0)</f>
        <v>9</v>
      </c>
      <c r="C46" s="9">
        <f>IFERROR(VLOOKUP($A46,'[5]11市町別戸数'!$A:$G,3,FALSE),0)</f>
        <v>8</v>
      </c>
      <c r="D46" s="9">
        <f>IFERROR(VLOOKUP($A46,'[5]11市町別戸数'!$A:$G,4,FALSE),0)</f>
        <v>0</v>
      </c>
      <c r="E46" s="9">
        <f>IFERROR(VLOOKUP($A46,'[5]11市町別戸数'!$A:$G,5,FALSE),0)</f>
        <v>0</v>
      </c>
      <c r="F46" s="9">
        <f>IFERROR(VLOOKUP($A46,'[5]11市町別戸数'!$A:$G,6,FALSE),0)</f>
        <v>1</v>
      </c>
      <c r="G46" s="9">
        <f>IFERROR(VLOOKUP($A46,'[5]11市町別マンション戸数'!A:C,3,FALSE),0)</f>
        <v>0</v>
      </c>
    </row>
    <row r="47" spans="1:7">
      <c r="A47" s="2" t="s">
        <v>4</v>
      </c>
      <c r="B47" s="9">
        <f>IFERROR(VLOOKUP($A47,'[5]11市町別戸数'!$A:$G,7,FALSE),0)</f>
        <v>0</v>
      </c>
      <c r="C47" s="9">
        <f>IFERROR(VLOOKUP($A47,'[5]11市町別戸数'!$A:$G,3,FALSE),0)</f>
        <v>0</v>
      </c>
      <c r="D47" s="9">
        <f>IFERROR(VLOOKUP($A47,'[5]11市町別戸数'!$A:$G,4,FALSE),0)</f>
        <v>0</v>
      </c>
      <c r="E47" s="9">
        <f>IFERROR(VLOOKUP($A47,'[5]11市町別戸数'!$A:$G,5,FALSE),0)</f>
        <v>0</v>
      </c>
      <c r="F47" s="9">
        <f>IFERROR(VLOOKUP($A47,'[5]11市町別戸数'!$A:$G,6,FALSE),0)</f>
        <v>0</v>
      </c>
      <c r="G47" s="9">
        <f>IFERROR(VLOOKUP($A47,'[5]11市町別マンション戸数'!A:C,3,FALSE),0)</f>
        <v>0</v>
      </c>
    </row>
    <row r="48" spans="1:7">
      <c r="A48" s="4" t="s">
        <v>59</v>
      </c>
      <c r="B48" s="9">
        <f>IFERROR(VLOOKUP($A48,'[5]11市町別戸数'!$A:$G,7,FALSE),0)</f>
        <v>6</v>
      </c>
      <c r="C48" s="9">
        <f>IFERROR(VLOOKUP($A48,'[5]11市町別戸数'!$A:$G,3,FALSE),0)</f>
        <v>6</v>
      </c>
      <c r="D48" s="9">
        <f>IFERROR(VLOOKUP($A48,'[5]11市町別戸数'!$A:$G,4,FALSE),0)</f>
        <v>0</v>
      </c>
      <c r="E48" s="9">
        <f>IFERROR(VLOOKUP($A48,'[5]11市町別戸数'!$A:$G,5,FALSE),0)</f>
        <v>0</v>
      </c>
      <c r="F48" s="9">
        <f>IFERROR(VLOOKUP($A48,'[5]11市町別戸数'!$A:$G,6,FALSE),0)</f>
        <v>0</v>
      </c>
      <c r="G48" s="9">
        <f>IFERROR(VLOOKUP($A48,'[5]11市町別マンション戸数'!A:C,3,FALSE),0)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IFERROR(VLOOKUP($A4,'[26]11市町別戸数'!$A:$G,7,FALSE),0)</f>
        <v>113</v>
      </c>
      <c r="C4" s="9">
        <f>IFERROR(VLOOKUP($A4,'[26]11市町別戸数'!$A:$G,3,FALSE),0)</f>
        <v>41</v>
      </c>
      <c r="D4" s="9">
        <f>IFERROR(VLOOKUP($A4,'[26]11市町別戸数'!$A:$G,4,FALSE),0)</f>
        <v>10</v>
      </c>
      <c r="E4" s="9">
        <f>IFERROR(VLOOKUP($A4,'[26]11市町別戸数'!$A:$G,5,FALSE),0)</f>
        <v>2</v>
      </c>
      <c r="F4" s="9">
        <f>IFERROR(VLOOKUP($A4,'[26]11市町別戸数'!$A:$G,6,FALSE),0)</f>
        <v>60</v>
      </c>
      <c r="G4" s="9">
        <f>IFERROR(VLOOKUP($A4,'[26]11市町別マンション戸数'!A:C,3,FALSE),0)</f>
        <v>46</v>
      </c>
    </row>
    <row r="5" spans="1:7">
      <c r="A5" s="2" t="s">
        <v>11</v>
      </c>
      <c r="B5" s="9">
        <f>IFERROR(VLOOKUP($A5,'[26]11市町別戸数'!$A:$G,7,FALSE),0)</f>
        <v>115</v>
      </c>
      <c r="C5" s="9">
        <f>IFERROR(VLOOKUP($A5,'[26]11市町別戸数'!$A:$G,3,FALSE),0)</f>
        <v>44</v>
      </c>
      <c r="D5" s="9">
        <f>IFERROR(VLOOKUP($A5,'[26]11市町別戸数'!$A:$G,4,FALSE),0)</f>
        <v>54</v>
      </c>
      <c r="E5" s="9">
        <f>IFERROR(VLOOKUP($A5,'[26]11市町別戸数'!$A:$G,5,FALSE),0)</f>
        <v>0</v>
      </c>
      <c r="F5" s="9">
        <f>IFERROR(VLOOKUP($A5,'[26]11市町別戸数'!$A:$G,6,FALSE),0)</f>
        <v>17</v>
      </c>
      <c r="G5" s="9">
        <f>IFERROR(VLOOKUP($A5,'[26]11市町別マンション戸数'!A:C,3,FALSE),0)</f>
        <v>0</v>
      </c>
    </row>
    <row r="6" spans="1:7">
      <c r="A6" s="2" t="s">
        <v>9</v>
      </c>
      <c r="B6" s="9">
        <f>IFERROR(VLOOKUP($A6,'[26]11市町別戸数'!$A:$G,7,FALSE),0)</f>
        <v>78</v>
      </c>
      <c r="C6" s="9">
        <f>IFERROR(VLOOKUP($A6,'[26]11市町別戸数'!$A:$G,3,FALSE),0)</f>
        <v>44</v>
      </c>
      <c r="D6" s="9">
        <f>IFERROR(VLOOKUP($A6,'[26]11市町別戸数'!$A:$G,4,FALSE),0)</f>
        <v>29</v>
      </c>
      <c r="E6" s="9">
        <f>IFERROR(VLOOKUP($A6,'[26]11市町別戸数'!$A:$G,5,FALSE),0)</f>
        <v>0</v>
      </c>
      <c r="F6" s="9">
        <f>IFERROR(VLOOKUP($A6,'[26]11市町別戸数'!$A:$G,6,FALSE),0)</f>
        <v>5</v>
      </c>
      <c r="G6" s="9">
        <f>IFERROR(VLOOKUP($A6,'[26]11市町別マンション戸数'!A:C,3,FALSE),0)</f>
        <v>0</v>
      </c>
    </row>
    <row r="7" spans="1:7">
      <c r="A7" s="2" t="s">
        <v>33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2</v>
      </c>
      <c r="B8" s="9">
        <f>IFERROR(VLOOKUP($A8,'[26]11市町別戸数'!$A:$G,7,FALSE),0)</f>
        <v>148</v>
      </c>
      <c r="C8" s="9">
        <f>IFERROR(VLOOKUP($A8,'[26]11市町別戸数'!$A:$G,3,FALSE),0)</f>
        <v>39</v>
      </c>
      <c r="D8" s="9">
        <f>IFERROR(VLOOKUP($A8,'[26]11市町別戸数'!$A:$G,4,FALSE),0)</f>
        <v>90</v>
      </c>
      <c r="E8" s="9">
        <f>IFERROR(VLOOKUP($A8,'[26]11市町別戸数'!$A:$G,5,FALSE),0)</f>
        <v>0</v>
      </c>
      <c r="F8" s="9">
        <f>IFERROR(VLOOKUP($A8,'[26]11市町別戸数'!$A:$G,6,FALSE),0)</f>
        <v>19</v>
      </c>
      <c r="G8" s="9">
        <f>IFERROR(VLOOKUP($A8,'[26]11市町別マンション戸数'!A:C,3,FALSE),0)</f>
        <v>0</v>
      </c>
    </row>
    <row r="9" spans="1:7">
      <c r="A9" s="2" t="s">
        <v>36</v>
      </c>
      <c r="B9" s="9">
        <f>IFERROR(VLOOKUP($A9,'[26]11市町別戸数'!$A:$G,7,FALSE),0)</f>
        <v>38</v>
      </c>
      <c r="C9" s="9">
        <f>IFERROR(VLOOKUP($A9,'[26]11市町別戸数'!$A:$G,3,FALSE),0)</f>
        <v>29</v>
      </c>
      <c r="D9" s="9">
        <f>IFERROR(VLOOKUP($A9,'[26]11市町別戸数'!$A:$G,4,FALSE),0)</f>
        <v>0</v>
      </c>
      <c r="E9" s="9">
        <f>IFERROR(VLOOKUP($A9,'[26]11市町別戸数'!$A:$G,5,FALSE),0)</f>
        <v>0</v>
      </c>
      <c r="F9" s="9">
        <f>IFERROR(VLOOKUP($A9,'[26]11市町別戸数'!$A:$G,6,FALSE),0)</f>
        <v>9</v>
      </c>
      <c r="G9" s="9">
        <f>IFERROR(VLOOKUP($A9,'[26]11市町別マンション戸数'!A:C,3,FALSE),0)</f>
        <v>0</v>
      </c>
    </row>
    <row r="10" spans="1:7">
      <c r="A10" s="2" t="s">
        <v>37</v>
      </c>
      <c r="B10" s="9">
        <f>IFERROR(VLOOKUP($A10,'[26]11市町別戸数'!$A:$G,7,FALSE),0)</f>
        <v>29</v>
      </c>
      <c r="C10" s="9">
        <f>IFERROR(VLOOKUP($A10,'[26]11市町別戸数'!$A:$G,3,FALSE),0)</f>
        <v>19</v>
      </c>
      <c r="D10" s="9">
        <f>IFERROR(VLOOKUP($A10,'[26]11市町別戸数'!$A:$G,4,FALSE),0)</f>
        <v>0</v>
      </c>
      <c r="E10" s="9">
        <f>IFERROR(VLOOKUP($A10,'[26]11市町別戸数'!$A:$G,5,FALSE),0)</f>
        <v>0</v>
      </c>
      <c r="F10" s="9">
        <f>IFERROR(VLOOKUP($A10,'[26]11市町別戸数'!$A:$G,6,FALSE),0)</f>
        <v>10</v>
      </c>
      <c r="G10" s="9">
        <f>IFERROR(VLOOKUP($A10,'[26]11市町別マンション戸数'!A:C,3,FALSE),0)</f>
        <v>0</v>
      </c>
    </row>
    <row r="11" spans="1:7">
      <c r="A11" s="2" t="s">
        <v>40</v>
      </c>
      <c r="B11" s="9">
        <f>IFERROR(VLOOKUP($A11,'[26]11市町別戸数'!$A:$G,7,FALSE),0)</f>
        <v>41</v>
      </c>
      <c r="C11" s="9">
        <f>IFERROR(VLOOKUP($A11,'[26]11市町別戸数'!$A:$G,3,FALSE),0)</f>
        <v>29</v>
      </c>
      <c r="D11" s="9">
        <f>IFERROR(VLOOKUP($A11,'[26]11市町別戸数'!$A:$G,4,FALSE),0)</f>
        <v>0</v>
      </c>
      <c r="E11" s="9">
        <f>IFERROR(VLOOKUP($A11,'[26]11市町別戸数'!$A:$G,5,FALSE),0)</f>
        <v>0</v>
      </c>
      <c r="F11" s="9">
        <f>IFERROR(VLOOKUP($A11,'[26]11市町別戸数'!$A:$G,6,FALSE),0)</f>
        <v>12</v>
      </c>
      <c r="G11" s="9">
        <f>IFERROR(VLOOKUP($A11,'[26]11市町別マンション戸数'!A:C,3,FALSE),0)</f>
        <v>0</v>
      </c>
    </row>
    <row r="12" spans="1:7">
      <c r="A12" s="2" t="s">
        <v>39</v>
      </c>
      <c r="B12" s="9">
        <f>IFERROR(VLOOKUP($A12,'[26]11市町別戸数'!$A:$G,7,FALSE),0)</f>
        <v>30</v>
      </c>
      <c r="C12" s="9">
        <f>IFERROR(VLOOKUP($A12,'[26]11市町別戸数'!$A:$G,3,FALSE),0)</f>
        <v>23</v>
      </c>
      <c r="D12" s="9">
        <f>IFERROR(VLOOKUP($A12,'[26]11市町別戸数'!$A:$G,4,FALSE),0)</f>
        <v>0</v>
      </c>
      <c r="E12" s="9">
        <f>IFERROR(VLOOKUP($A12,'[26]11市町別戸数'!$A:$G,5,FALSE),0)</f>
        <v>0</v>
      </c>
      <c r="F12" s="9">
        <f>IFERROR(VLOOKUP($A12,'[26]11市町別戸数'!$A:$G,6,FALSE),0)</f>
        <v>7</v>
      </c>
      <c r="G12" s="9">
        <f>IFERROR(VLOOKUP($A12,'[26]11市町別マンション戸数'!A:C,3,FALSE),0)</f>
        <v>0</v>
      </c>
    </row>
    <row r="13" spans="1:7">
      <c r="A13" s="2" t="s">
        <v>42</v>
      </c>
      <c r="B13" s="9">
        <f>IFERROR(VLOOKUP($A13,'[26]11市町別戸数'!$A:$G,7,FALSE),0)</f>
        <v>58</v>
      </c>
      <c r="C13" s="9">
        <f>IFERROR(VLOOKUP($A13,'[26]11市町別戸数'!$A:$G,3,FALSE),0)</f>
        <v>22</v>
      </c>
      <c r="D13" s="9">
        <f>IFERROR(VLOOKUP($A13,'[26]11市町別戸数'!$A:$G,4,FALSE),0)</f>
        <v>26</v>
      </c>
      <c r="E13" s="9">
        <f>IFERROR(VLOOKUP($A13,'[26]11市町別戸数'!$A:$G,5,FALSE),0)</f>
        <v>0</v>
      </c>
      <c r="F13" s="9">
        <f>IFERROR(VLOOKUP($A13,'[26]11市町別戸数'!$A:$G,6,FALSE),0)</f>
        <v>10</v>
      </c>
      <c r="G13" s="9">
        <f>IFERROR(VLOOKUP($A13,'[26]11市町別マンション戸数'!A:C,3,FALSE),0)</f>
        <v>0</v>
      </c>
    </row>
    <row r="14" spans="1:7">
      <c r="A14" s="2" t="s">
        <v>41</v>
      </c>
      <c r="B14" s="9">
        <f>IFERROR(VLOOKUP($A14,'[26]11市町別戸数'!$A:$G,7,FALSE),0)</f>
        <v>5</v>
      </c>
      <c r="C14" s="9">
        <f>IFERROR(VLOOKUP($A14,'[26]11市町別戸数'!$A:$G,3,FALSE),0)</f>
        <v>5</v>
      </c>
      <c r="D14" s="9">
        <f>IFERROR(VLOOKUP($A14,'[26]11市町別戸数'!$A:$G,4,FALSE),0)</f>
        <v>0</v>
      </c>
      <c r="E14" s="9">
        <f>IFERROR(VLOOKUP($A14,'[26]11市町別戸数'!$A:$G,5,FALSE),0)</f>
        <v>0</v>
      </c>
      <c r="F14" s="9">
        <f>IFERROR(VLOOKUP($A14,'[26]11市町別戸数'!$A:$G,6,FALSE),0)</f>
        <v>0</v>
      </c>
      <c r="G14" s="9">
        <f>IFERROR(VLOOKUP($A14,'[26]11市町別マンション戸数'!A:C,3,FALSE),0)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8</v>
      </c>
      <c r="B16" s="9">
        <f>IFERROR(VLOOKUP($A16,'[26]11市町別戸数'!$A:$G,7,FALSE),0)</f>
        <v>75</v>
      </c>
      <c r="C16" s="9">
        <f>IFERROR(VLOOKUP($A16,'[26]11市町別戸数'!$A:$G,3,FALSE),0)</f>
        <v>30</v>
      </c>
      <c r="D16" s="9">
        <f>IFERROR(VLOOKUP($A16,'[26]11市町別戸数'!$A:$G,4,FALSE),0)</f>
        <v>8</v>
      </c>
      <c r="E16" s="9">
        <f>IFERROR(VLOOKUP($A16,'[26]11市町別戸数'!$A:$G,5,FALSE),0)</f>
        <v>2</v>
      </c>
      <c r="F16" s="9">
        <f>IFERROR(VLOOKUP($A16,'[26]11市町別戸数'!$A:$G,6,FALSE),0)</f>
        <v>35</v>
      </c>
      <c r="G16" s="9">
        <f>IFERROR(VLOOKUP($A16,'[26]11市町別マンション戸数'!A:C,3,FALSE),0)</f>
        <v>0</v>
      </c>
    </row>
    <row r="17" spans="1:7">
      <c r="A17" s="2" t="s">
        <v>21</v>
      </c>
      <c r="B17" s="9">
        <f>IFERROR(VLOOKUP($A17,'[26]11市町別戸数'!$A:$G,7,FALSE),0)</f>
        <v>29</v>
      </c>
      <c r="C17" s="9">
        <f>IFERROR(VLOOKUP($A17,'[26]11市町別戸数'!$A:$G,3,FALSE),0)</f>
        <v>3</v>
      </c>
      <c r="D17" s="9">
        <f>IFERROR(VLOOKUP($A17,'[26]11市町別戸数'!$A:$G,4,FALSE),0)</f>
        <v>26</v>
      </c>
      <c r="E17" s="9">
        <f>IFERROR(VLOOKUP($A17,'[26]11市町別戸数'!$A:$G,5,FALSE),0)</f>
        <v>0</v>
      </c>
      <c r="F17" s="9">
        <f>IFERROR(VLOOKUP($A17,'[26]11市町別戸数'!$A:$G,6,FALSE),0)</f>
        <v>0</v>
      </c>
      <c r="G17" s="9">
        <f>IFERROR(VLOOKUP($A17,'[26]11市町別マンション戸数'!A:C,3,FALSE),0)</f>
        <v>0</v>
      </c>
    </row>
    <row r="18" spans="1:7">
      <c r="A18" s="2" t="s">
        <v>45</v>
      </c>
      <c r="B18" s="9">
        <f>IFERROR(VLOOKUP($A18,'[26]11市町別戸数'!$A:$G,7,FALSE),0)</f>
        <v>117</v>
      </c>
      <c r="C18" s="9">
        <f>IFERROR(VLOOKUP($A18,'[26]11市町別戸数'!$A:$G,3,FALSE),0)</f>
        <v>20</v>
      </c>
      <c r="D18" s="9">
        <f>IFERROR(VLOOKUP($A18,'[26]11市町別戸数'!$A:$G,4,FALSE),0)</f>
        <v>85</v>
      </c>
      <c r="E18" s="9">
        <f>IFERROR(VLOOKUP($A18,'[26]11市町別戸数'!$A:$G,5,FALSE),0)</f>
        <v>0</v>
      </c>
      <c r="F18" s="9">
        <f>IFERROR(VLOOKUP($A18,'[26]11市町別戸数'!$A:$G,6,FALSE),0)</f>
        <v>12</v>
      </c>
      <c r="G18" s="9">
        <f>IFERROR(VLOOKUP($A18,'[26]11市町別マンション戸数'!A:C,3,FALSE),0)</f>
        <v>0</v>
      </c>
    </row>
    <row r="19" spans="1:7">
      <c r="A19" s="2" t="s">
        <v>48</v>
      </c>
      <c r="B19" s="9">
        <f>IFERROR(VLOOKUP($A19,'[26]11市町別戸数'!$A:$G,7,FALSE),0)</f>
        <v>56</v>
      </c>
      <c r="C19" s="9">
        <f>IFERROR(VLOOKUP($A19,'[26]11市町別戸数'!$A:$G,3,FALSE),0)</f>
        <v>34</v>
      </c>
      <c r="D19" s="9">
        <f>IFERROR(VLOOKUP($A19,'[26]11市町別戸数'!$A:$G,4,FALSE),0)</f>
        <v>14</v>
      </c>
      <c r="E19" s="9">
        <f>IFERROR(VLOOKUP($A19,'[26]11市町別戸数'!$A:$G,5,FALSE),0)</f>
        <v>0</v>
      </c>
      <c r="F19" s="9">
        <f>IFERROR(VLOOKUP($A19,'[26]11市町別戸数'!$A:$G,6,FALSE),0)</f>
        <v>8</v>
      </c>
      <c r="G19" s="9">
        <f>IFERROR(VLOOKUP($A19,'[26]11市町別マンション戸数'!A:C,3,FALSE),0)</f>
        <v>0</v>
      </c>
    </row>
    <row r="20" spans="1:7">
      <c r="A20" s="2" t="s">
        <v>52</v>
      </c>
      <c r="B20" s="9">
        <f>IFERROR(VLOOKUP($A20,'[26]11市町別戸数'!$A:$G,7,FALSE),0)</f>
        <v>9</v>
      </c>
      <c r="C20" s="9">
        <f>IFERROR(VLOOKUP($A20,'[26]11市町別戸数'!$A:$G,3,FALSE),0)</f>
        <v>8</v>
      </c>
      <c r="D20" s="9">
        <f>IFERROR(VLOOKUP($A20,'[26]11市町別戸数'!$A:$G,4,FALSE),0)</f>
        <v>0</v>
      </c>
      <c r="E20" s="9">
        <f>IFERROR(VLOOKUP($A20,'[26]11市町別戸数'!$A:$G,5,FALSE),0)</f>
        <v>0</v>
      </c>
      <c r="F20" s="9">
        <f>IFERROR(VLOOKUP($A20,'[26]11市町別戸数'!$A:$G,6,FALSE),0)</f>
        <v>1</v>
      </c>
      <c r="G20" s="9">
        <f>IFERROR(VLOOKUP($A20,'[26]11市町別マンション戸数'!A:C,3,FALSE),0)</f>
        <v>0</v>
      </c>
    </row>
    <row r="21" spans="1:7">
      <c r="A21" s="2" t="s">
        <v>55</v>
      </c>
      <c r="B21" s="9">
        <f>IFERROR(VLOOKUP($A21,'[26]11市町別戸数'!$A:$G,7,FALSE),0)</f>
        <v>39</v>
      </c>
      <c r="C21" s="9">
        <f>IFERROR(VLOOKUP($A21,'[26]11市町別戸数'!$A:$G,3,FALSE),0)</f>
        <v>31</v>
      </c>
      <c r="D21" s="9">
        <f>IFERROR(VLOOKUP($A21,'[26]11市町別戸数'!$A:$G,4,FALSE),0)</f>
        <v>0</v>
      </c>
      <c r="E21" s="9">
        <f>IFERROR(VLOOKUP($A21,'[26]11市町別戸数'!$A:$G,5,FALSE),0)</f>
        <v>2</v>
      </c>
      <c r="F21" s="9">
        <f>IFERROR(VLOOKUP($A21,'[26]11市町別戸数'!$A:$G,6,FALSE),0)</f>
        <v>6</v>
      </c>
      <c r="G21" s="9">
        <f>IFERROR(VLOOKUP($A21,'[26]11市町別マンション戸数'!A:C,3,FALSE),0)</f>
        <v>0</v>
      </c>
    </row>
    <row r="22" spans="1:7">
      <c r="A22" s="2" t="s">
        <v>12</v>
      </c>
      <c r="B22" s="9">
        <f>IFERROR(VLOOKUP($A22,'[26]11市町別戸数'!$A:$G,7,FALSE),0)</f>
        <v>95</v>
      </c>
      <c r="C22" s="9">
        <f>IFERROR(VLOOKUP($A22,'[26]11市町別戸数'!$A:$G,3,FALSE),0)</f>
        <v>33</v>
      </c>
      <c r="D22" s="9">
        <f>IFERROR(VLOOKUP($A22,'[26]11市町別戸数'!$A:$G,4,FALSE),0)</f>
        <v>48</v>
      </c>
      <c r="E22" s="9">
        <f>IFERROR(VLOOKUP($A22,'[26]11市町別戸数'!$A:$G,5,FALSE),0)</f>
        <v>0</v>
      </c>
      <c r="F22" s="9">
        <f>IFERROR(VLOOKUP($A22,'[26]11市町別戸数'!$A:$G,6,FALSE),0)</f>
        <v>14</v>
      </c>
      <c r="G22" s="9">
        <f>IFERROR(VLOOKUP($A22,'[26]11市町別マンション戸数'!A:C,3,FALSE),0)</f>
        <v>0</v>
      </c>
    </row>
    <row r="23" spans="1:7">
      <c r="A23" s="2" t="s">
        <v>43</v>
      </c>
      <c r="B23" s="9">
        <f>IFERROR(VLOOKUP($A23,'[26]11市町別戸数'!$A:$G,7,FALSE),0)</f>
        <v>64</v>
      </c>
      <c r="C23" s="9">
        <f>IFERROR(VLOOKUP($A23,'[26]11市町別戸数'!$A:$G,3,FALSE),0)</f>
        <v>33</v>
      </c>
      <c r="D23" s="9">
        <f>IFERROR(VLOOKUP($A23,'[26]11市町別戸数'!$A:$G,4,FALSE),0)</f>
        <v>17</v>
      </c>
      <c r="E23" s="9">
        <f>IFERROR(VLOOKUP($A23,'[26]11市町別戸数'!$A:$G,5,FALSE),0)</f>
        <v>0</v>
      </c>
      <c r="F23" s="9">
        <f>IFERROR(VLOOKUP($A23,'[26]11市町別戸数'!$A:$G,6,FALSE),0)</f>
        <v>14</v>
      </c>
      <c r="G23" s="9">
        <f>IFERROR(VLOOKUP($A23,'[26]11市町別マンション戸数'!A:C,3,FALSE),0)</f>
        <v>0</v>
      </c>
    </row>
    <row r="24" spans="1:7">
      <c r="A24" s="2" t="s">
        <v>26</v>
      </c>
      <c r="B24" s="9">
        <f>IFERROR(VLOOKUP($A24,'[26]11市町別戸数'!$A:$G,7,FALSE),0)</f>
        <v>96</v>
      </c>
      <c r="C24" s="9">
        <f>IFERROR(VLOOKUP($A24,'[26]11市町別戸数'!$A:$G,3,FALSE),0)</f>
        <v>38</v>
      </c>
      <c r="D24" s="9">
        <f>IFERROR(VLOOKUP($A24,'[26]11市町別戸数'!$A:$G,4,FALSE),0)</f>
        <v>40</v>
      </c>
      <c r="E24" s="9">
        <f>IFERROR(VLOOKUP($A24,'[26]11市町別戸数'!$A:$G,5,FALSE),0)</f>
        <v>0</v>
      </c>
      <c r="F24" s="9">
        <f>IFERROR(VLOOKUP($A24,'[26]11市町別戸数'!$A:$G,6,FALSE),0)</f>
        <v>18</v>
      </c>
      <c r="G24" s="9">
        <f>IFERROR(VLOOKUP($A24,'[26]11市町別マンション戸数'!A:C,3,FALSE),0)</f>
        <v>0</v>
      </c>
    </row>
    <row r="25" spans="1:7">
      <c r="A25" s="2" t="s">
        <v>0</v>
      </c>
      <c r="B25" s="9">
        <f>IFERROR(VLOOKUP($A25,'[26]11市町別戸数'!$A:$G,7,FALSE),0)</f>
        <v>54</v>
      </c>
      <c r="C25" s="9">
        <f>IFERROR(VLOOKUP($A25,'[26]11市町別戸数'!$A:$G,3,FALSE),0)</f>
        <v>31</v>
      </c>
      <c r="D25" s="9">
        <f>IFERROR(VLOOKUP($A25,'[26]11市町別戸数'!$A:$G,4,FALSE),0)</f>
        <v>15</v>
      </c>
      <c r="E25" s="9">
        <f>IFERROR(VLOOKUP($A25,'[26]11市町別戸数'!$A:$G,5,FALSE),0)</f>
        <v>0</v>
      </c>
      <c r="F25" s="9">
        <f>IFERROR(VLOOKUP($A25,'[26]11市町別戸数'!$A:$G,6,FALSE),0)</f>
        <v>8</v>
      </c>
      <c r="G25" s="9">
        <f>IFERROR(VLOOKUP($A25,'[26]11市町別マンション戸数'!A:C,3,FALSE),0)</f>
        <v>0</v>
      </c>
    </row>
    <row r="26" spans="1:7">
      <c r="A26" s="2" t="s">
        <v>44</v>
      </c>
      <c r="B26" s="9">
        <f>IFERROR(VLOOKUP($A26,'[26]11市町別戸数'!$A:$G,7,FALSE),0)</f>
        <v>88</v>
      </c>
      <c r="C26" s="9">
        <f>IFERROR(VLOOKUP($A26,'[26]11市町別戸数'!$A:$G,3,FALSE),0)</f>
        <v>20</v>
      </c>
      <c r="D26" s="9">
        <f>IFERROR(VLOOKUP($A26,'[26]11市町別戸数'!$A:$G,4,FALSE),0)</f>
        <v>4</v>
      </c>
      <c r="E26" s="9">
        <f>IFERROR(VLOOKUP($A26,'[26]11市町別戸数'!$A:$G,5,FALSE),0)</f>
        <v>1</v>
      </c>
      <c r="F26" s="9">
        <f>IFERROR(VLOOKUP($A26,'[26]11市町別戸数'!$A:$G,6,FALSE),0)</f>
        <v>63</v>
      </c>
      <c r="G26" s="9">
        <f>IFERROR(VLOOKUP($A26,'[26]11市町別マンション戸数'!A:C,3,FALSE),0)</f>
        <v>56</v>
      </c>
    </row>
    <row r="27" spans="1:7">
      <c r="A27" s="2" t="s">
        <v>53</v>
      </c>
      <c r="B27" s="9">
        <f>IFERROR(VLOOKUP($A27,'[26]11市町別戸数'!$A:$G,7,FALSE),0)</f>
        <v>41</v>
      </c>
      <c r="C27" s="9">
        <f>IFERROR(VLOOKUP($A27,'[26]11市町別戸数'!$A:$G,3,FALSE),0)</f>
        <v>16</v>
      </c>
      <c r="D27" s="9">
        <f>IFERROR(VLOOKUP($A27,'[26]11市町別戸数'!$A:$G,4,FALSE),0)</f>
        <v>18</v>
      </c>
      <c r="E27" s="9">
        <f>IFERROR(VLOOKUP($A27,'[26]11市町別戸数'!$A:$G,5,FALSE),0)</f>
        <v>0</v>
      </c>
      <c r="F27" s="9">
        <f>IFERROR(VLOOKUP($A27,'[26]11市町別戸数'!$A:$G,6,FALSE),0)</f>
        <v>7</v>
      </c>
      <c r="G27" s="9">
        <f>IFERROR(VLOOKUP($A27,'[26]11市町別マンション戸数'!A:C,3,FALSE),0)</f>
        <v>0</v>
      </c>
    </row>
    <row r="28" spans="1:7">
      <c r="A28" s="2" t="s">
        <v>20</v>
      </c>
      <c r="B28" s="9">
        <f>IFERROR(VLOOKUP($A28,'[26]11市町別戸数'!$A:$G,7,FALSE),0)</f>
        <v>45</v>
      </c>
      <c r="C28" s="9">
        <f>IFERROR(VLOOKUP($A28,'[26]11市町別戸数'!$A:$G,3,FALSE),0)</f>
        <v>34</v>
      </c>
      <c r="D28" s="9">
        <f>IFERROR(VLOOKUP($A28,'[26]11市町別戸数'!$A:$G,4,FALSE),0)</f>
        <v>0</v>
      </c>
      <c r="E28" s="9">
        <f>IFERROR(VLOOKUP($A28,'[26]11市町別戸数'!$A:$G,5,FALSE),0)</f>
        <v>0</v>
      </c>
      <c r="F28" s="9">
        <f>IFERROR(VLOOKUP($A28,'[26]11市町別戸数'!$A:$G,6,FALSE),0)</f>
        <v>11</v>
      </c>
      <c r="G28" s="9">
        <f>IFERROR(VLOOKUP($A28,'[26]11市町別マンション戸数'!A:C,3,FALSE),0)</f>
        <v>0</v>
      </c>
    </row>
    <row r="29" spans="1:7">
      <c r="A29" s="2" t="s">
        <v>51</v>
      </c>
      <c r="B29" s="9">
        <f>IFERROR(VLOOKUP($A29,'[26]11市町別戸数'!$A:$G,7,FALSE),0)</f>
        <v>2</v>
      </c>
      <c r="C29" s="9">
        <f>IFERROR(VLOOKUP($A29,'[26]11市町別戸数'!$A:$G,3,FALSE),0)</f>
        <v>2</v>
      </c>
      <c r="D29" s="9">
        <f>IFERROR(VLOOKUP($A29,'[26]11市町別戸数'!$A:$G,4,FALSE),0)</f>
        <v>0</v>
      </c>
      <c r="E29" s="9">
        <f>IFERROR(VLOOKUP($A29,'[26]11市町別戸数'!$A:$G,5,FALSE),0)</f>
        <v>0</v>
      </c>
      <c r="F29" s="9">
        <f>IFERROR(VLOOKUP($A29,'[26]11市町別戸数'!$A:$G,6,FALSE),0)</f>
        <v>0</v>
      </c>
      <c r="G29" s="9">
        <f>IFERROR(VLOOKUP($A29,'[26]11市町別マンション戸数'!A:C,3,FALSE),0)</f>
        <v>0</v>
      </c>
    </row>
    <row r="30" spans="1:7">
      <c r="A30" s="2" t="s">
        <v>35</v>
      </c>
      <c r="B30" s="9">
        <f>IFERROR(VLOOKUP($A30,'[26]11市町別戸数'!$A:$G,7,FALSE),0)</f>
        <v>12</v>
      </c>
      <c r="C30" s="9">
        <f>IFERROR(VLOOKUP($A30,'[26]11市町別戸数'!$A:$G,3,FALSE),0)</f>
        <v>8</v>
      </c>
      <c r="D30" s="9">
        <f>IFERROR(VLOOKUP($A30,'[26]11市町別戸数'!$A:$G,4,FALSE),0)</f>
        <v>0</v>
      </c>
      <c r="E30" s="9">
        <f>IFERROR(VLOOKUP($A30,'[26]11市町別戸数'!$A:$G,5,FALSE),0)</f>
        <v>0</v>
      </c>
      <c r="F30" s="9">
        <f>IFERROR(VLOOKUP($A30,'[26]11市町別戸数'!$A:$G,6,FALSE),0)</f>
        <v>4</v>
      </c>
      <c r="G30" s="9">
        <f>IFERROR(VLOOKUP($A30,'[26]11市町別マンション戸数'!A:C,3,FALSE),0)</f>
        <v>0</v>
      </c>
    </row>
    <row r="31" spans="1:7">
      <c r="A31" s="2" t="s">
        <v>3</v>
      </c>
      <c r="B31" s="9">
        <f>IFERROR(VLOOKUP($A31,'[26]11市町別戸数'!$A:$G,7,FALSE),0)</f>
        <v>24</v>
      </c>
      <c r="C31" s="9">
        <f>IFERROR(VLOOKUP($A31,'[26]11市町別戸数'!$A:$G,3,FALSE),0)</f>
        <v>15</v>
      </c>
      <c r="D31" s="9">
        <f>IFERROR(VLOOKUP($A31,'[26]11市町別戸数'!$A:$G,4,FALSE),0)</f>
        <v>2</v>
      </c>
      <c r="E31" s="9">
        <f>IFERROR(VLOOKUP($A31,'[26]11市町別戸数'!$A:$G,5,FALSE),0)</f>
        <v>0</v>
      </c>
      <c r="F31" s="9">
        <f>IFERROR(VLOOKUP($A31,'[26]11市町別戸数'!$A:$G,6,FALSE),0)</f>
        <v>7</v>
      </c>
      <c r="G31" s="9">
        <f>IFERROR(VLOOKUP($A31,'[26]11市町別マンション戸数'!A:C,3,FALSE),0)</f>
        <v>0</v>
      </c>
    </row>
    <row r="32" spans="1:7">
      <c r="A32" s="2" t="s">
        <v>50</v>
      </c>
      <c r="B32" s="9">
        <f>IFERROR(VLOOKUP($A32,'[26]11市町別戸数'!$A:$G,7,FALSE),0)</f>
        <v>3</v>
      </c>
      <c r="C32" s="9">
        <f>IFERROR(VLOOKUP($A32,'[26]11市町別戸数'!$A:$G,3,FALSE),0)</f>
        <v>3</v>
      </c>
      <c r="D32" s="9">
        <f>IFERROR(VLOOKUP($A32,'[26]11市町別戸数'!$A:$G,4,FALSE),0)</f>
        <v>0</v>
      </c>
      <c r="E32" s="9">
        <f>IFERROR(VLOOKUP($A32,'[26]11市町別戸数'!$A:$G,5,FALSE),0)</f>
        <v>0</v>
      </c>
      <c r="F32" s="9">
        <f>IFERROR(VLOOKUP($A32,'[26]11市町別戸数'!$A:$G,6,FALSE),0)</f>
        <v>0</v>
      </c>
      <c r="G32" s="9">
        <f>IFERROR(VLOOKUP($A32,'[26]11市町別マンション戸数'!A:C,3,FALSE),0)</f>
        <v>0</v>
      </c>
    </row>
    <row r="33" spans="1:7">
      <c r="A33" s="2" t="s">
        <v>28</v>
      </c>
      <c r="B33" s="9">
        <f>IFERROR(VLOOKUP($A33,'[26]11市町別戸数'!$A:$G,7,FALSE),0)</f>
        <v>17</v>
      </c>
      <c r="C33" s="9">
        <f>IFERROR(VLOOKUP($A33,'[26]11市町別戸数'!$A:$G,3,FALSE),0)</f>
        <v>9</v>
      </c>
      <c r="D33" s="9">
        <f>IFERROR(VLOOKUP($A33,'[26]11市町別戸数'!$A:$G,4,FALSE),0)</f>
        <v>8</v>
      </c>
      <c r="E33" s="9">
        <f>IFERROR(VLOOKUP($A33,'[26]11市町別戸数'!$A:$G,5,FALSE),0)</f>
        <v>0</v>
      </c>
      <c r="F33" s="9">
        <f>IFERROR(VLOOKUP($A33,'[26]11市町別戸数'!$A:$G,6,FALSE),0)</f>
        <v>0</v>
      </c>
      <c r="G33" s="9">
        <f>IFERROR(VLOOKUP($A33,'[26]11市町別マンション戸数'!A:C,3,FALSE),0)</f>
        <v>0</v>
      </c>
    </row>
    <row r="34" spans="1:7">
      <c r="A34" s="2" t="s">
        <v>25</v>
      </c>
      <c r="B34" s="9">
        <f>IFERROR(VLOOKUP($A34,'[26]11市町別戸数'!$A:$G,7,FALSE),0)</f>
        <v>16</v>
      </c>
      <c r="C34" s="9">
        <f>IFERROR(VLOOKUP($A34,'[26]11市町別戸数'!$A:$G,3,FALSE),0)</f>
        <v>9</v>
      </c>
      <c r="D34" s="9">
        <f>IFERROR(VLOOKUP($A34,'[26]11市町別戸数'!$A:$G,4,FALSE),0)</f>
        <v>6</v>
      </c>
      <c r="E34" s="9">
        <f>IFERROR(VLOOKUP($A34,'[26]11市町別戸数'!$A:$G,5,FALSE),0)</f>
        <v>0</v>
      </c>
      <c r="F34" s="9">
        <f>IFERROR(VLOOKUP($A34,'[26]11市町別戸数'!$A:$G,6,FALSE),0)</f>
        <v>1</v>
      </c>
      <c r="G34" s="9">
        <f>IFERROR(VLOOKUP($A34,'[26]11市町別マンション戸数'!A:C,3,FALSE),0)</f>
        <v>0</v>
      </c>
    </row>
    <row r="35" spans="1:7">
      <c r="A35" s="2" t="s">
        <v>16</v>
      </c>
      <c r="B35" s="9">
        <f>IFERROR(VLOOKUP($A35,'[26]11市町別戸数'!$A:$G,7,FALSE),0)</f>
        <v>58</v>
      </c>
      <c r="C35" s="9">
        <f>IFERROR(VLOOKUP($A35,'[26]11市町別戸数'!$A:$G,3,FALSE),0)</f>
        <v>11</v>
      </c>
      <c r="D35" s="9">
        <f>IFERROR(VLOOKUP($A35,'[26]11市町別戸数'!$A:$G,4,FALSE),0)</f>
        <v>45</v>
      </c>
      <c r="E35" s="9">
        <f>IFERROR(VLOOKUP($A35,'[26]11市町別戸数'!$A:$G,5,FALSE),0)</f>
        <v>0</v>
      </c>
      <c r="F35" s="9">
        <f>IFERROR(VLOOKUP($A35,'[26]11市町別戸数'!$A:$G,6,FALSE),0)</f>
        <v>2</v>
      </c>
      <c r="G35" s="9">
        <f>IFERROR(VLOOKUP($A35,'[26]11市町別マンション戸数'!A:C,3,FALSE),0)</f>
        <v>0</v>
      </c>
    </row>
    <row r="36" spans="1:7">
      <c r="A36" s="2" t="s">
        <v>23</v>
      </c>
      <c r="B36" s="9">
        <f>IFERROR(VLOOKUP($A36,'[26]11市町別戸数'!$A:$G,7,FALSE),0)</f>
        <v>11</v>
      </c>
      <c r="C36" s="9">
        <f>IFERROR(VLOOKUP($A36,'[26]11市町別戸数'!$A:$G,3,FALSE),0)</f>
        <v>11</v>
      </c>
      <c r="D36" s="9">
        <f>IFERROR(VLOOKUP($A36,'[26]11市町別戸数'!$A:$G,4,FALSE),0)</f>
        <v>0</v>
      </c>
      <c r="E36" s="9">
        <f>IFERROR(VLOOKUP($A36,'[26]11市町別戸数'!$A:$G,5,FALSE),0)</f>
        <v>0</v>
      </c>
      <c r="F36" s="9">
        <f>IFERROR(VLOOKUP($A36,'[26]11市町別戸数'!$A:$G,6,FALSE),0)</f>
        <v>0</v>
      </c>
      <c r="G36" s="9">
        <f>IFERROR(VLOOKUP($A36,'[26]11市町別マンション戸数'!A:C,3,FALSE),0)</f>
        <v>0</v>
      </c>
    </row>
    <row r="37" spans="1:7">
      <c r="A37" s="2" t="s">
        <v>15</v>
      </c>
      <c r="B37" s="9">
        <f>IFERROR(VLOOKUP($A37,'[26]11市町別戸数'!$A:$G,7,FALSE),0)</f>
        <v>0</v>
      </c>
      <c r="C37" s="9">
        <f>IFERROR(VLOOKUP($A37,'[26]11市町別戸数'!$A:$G,3,FALSE),0)</f>
        <v>0</v>
      </c>
      <c r="D37" s="9">
        <f>IFERROR(VLOOKUP($A37,'[26]11市町別戸数'!$A:$G,4,FALSE),0)</f>
        <v>0</v>
      </c>
      <c r="E37" s="9">
        <f>IFERROR(VLOOKUP($A37,'[26]11市町別戸数'!$A:$G,5,FALSE),0)</f>
        <v>0</v>
      </c>
      <c r="F37" s="9">
        <f>IFERROR(VLOOKUP($A37,'[26]11市町別戸数'!$A:$G,6,FALSE),0)</f>
        <v>0</v>
      </c>
      <c r="G37" s="9">
        <f>IFERROR(VLOOKUP($A37,'[26]11市町別マンション戸数'!A:C,3,FALSE),0)</f>
        <v>0</v>
      </c>
    </row>
    <row r="38" spans="1:7">
      <c r="A38" s="3" t="s">
        <v>60</v>
      </c>
      <c r="B38" s="9">
        <f>IFERROR(VLOOKUP($A38,'[26]11市町別戸数'!$A:$G,7,FALSE),0)</f>
        <v>1</v>
      </c>
      <c r="C38" s="9">
        <f>IFERROR(VLOOKUP($A38,'[26]11市町別戸数'!$A:$G,3,FALSE),0)</f>
        <v>1</v>
      </c>
      <c r="D38" s="9">
        <f>IFERROR(VLOOKUP($A38,'[26]11市町別戸数'!$A:$G,4,FALSE),0)</f>
        <v>0</v>
      </c>
      <c r="E38" s="9">
        <f>IFERROR(VLOOKUP($A38,'[26]11市町別戸数'!$A:$G,5,FALSE),0)</f>
        <v>0</v>
      </c>
      <c r="F38" s="9">
        <f>IFERROR(VLOOKUP($A38,'[26]11市町別戸数'!$A:$G,6,FALSE),0)</f>
        <v>0</v>
      </c>
      <c r="G38" s="9">
        <f>IFERROR(VLOOKUP($A38,'[26]11市町別マンション戸数'!A:C,3,FALSE),0)</f>
        <v>0</v>
      </c>
    </row>
    <row r="39" spans="1:7">
      <c r="A39" s="2" t="s">
        <v>56</v>
      </c>
      <c r="B39" s="9">
        <f>IFERROR(VLOOKUP($A39,'[26]11市町別戸数'!$A:$G,7,FALSE),0)</f>
        <v>1</v>
      </c>
      <c r="C39" s="9">
        <f>IFERROR(VLOOKUP($A39,'[26]11市町別戸数'!$A:$G,3,FALSE),0)</f>
        <v>1</v>
      </c>
      <c r="D39" s="9">
        <f>IFERROR(VLOOKUP($A39,'[26]11市町別戸数'!$A:$G,4,FALSE),0)</f>
        <v>0</v>
      </c>
      <c r="E39" s="9">
        <f>IFERROR(VLOOKUP($A39,'[26]11市町別戸数'!$A:$G,5,FALSE),0)</f>
        <v>0</v>
      </c>
      <c r="F39" s="9">
        <f>IFERROR(VLOOKUP($A39,'[26]11市町別戸数'!$A:$G,6,FALSE),0)</f>
        <v>0</v>
      </c>
      <c r="G39" s="9">
        <f>IFERROR(VLOOKUP($A39,'[26]11市町別マンション戸数'!A:C,3,FALSE),0)</f>
        <v>0</v>
      </c>
    </row>
    <row r="40" spans="1:7">
      <c r="A40" s="2" t="s">
        <v>13</v>
      </c>
      <c r="B40" s="9">
        <f>IFERROR(VLOOKUP($A40,'[26]11市町別戸数'!$A:$G,7,FALSE),0)</f>
        <v>0</v>
      </c>
      <c r="C40" s="9">
        <f>IFERROR(VLOOKUP($A40,'[26]11市町別戸数'!$A:$G,3,FALSE),0)</f>
        <v>0</v>
      </c>
      <c r="D40" s="9">
        <f>IFERROR(VLOOKUP($A40,'[26]11市町別戸数'!$A:$G,4,FALSE),0)</f>
        <v>0</v>
      </c>
      <c r="E40" s="9">
        <f>IFERROR(VLOOKUP($A40,'[26]11市町別戸数'!$A:$G,5,FALSE),0)</f>
        <v>0</v>
      </c>
      <c r="F40" s="9">
        <f>IFERROR(VLOOKUP($A40,'[26]11市町別戸数'!$A:$G,6,FALSE),0)</f>
        <v>0</v>
      </c>
      <c r="G40" s="9">
        <f>IFERROR(VLOOKUP($A40,'[26]11市町別マンション戸数'!A:C,3,FALSE),0)</f>
        <v>0</v>
      </c>
    </row>
    <row r="41" spans="1:7">
      <c r="A41" s="3" t="s">
        <v>27</v>
      </c>
      <c r="B41" s="9">
        <f>IFERROR(VLOOKUP($A41,'[26]11市町別戸数'!$A:$G,7,FALSE),0)</f>
        <v>0</v>
      </c>
      <c r="C41" s="9">
        <f>IFERROR(VLOOKUP($A41,'[26]11市町別戸数'!$A:$G,3,FALSE),0)</f>
        <v>0</v>
      </c>
      <c r="D41" s="9">
        <f>IFERROR(VLOOKUP($A41,'[26]11市町別戸数'!$A:$G,4,FALSE),0)</f>
        <v>0</v>
      </c>
      <c r="E41" s="9">
        <f>IFERROR(VLOOKUP($A41,'[26]11市町別戸数'!$A:$G,5,FALSE),0)</f>
        <v>0</v>
      </c>
      <c r="F41" s="9">
        <f>IFERROR(VLOOKUP($A41,'[26]11市町別戸数'!$A:$G,6,FALSE),0)</f>
        <v>0</v>
      </c>
      <c r="G41" s="9">
        <f>IFERROR(VLOOKUP($A41,'[26]11市町別マンション戸数'!A:C,3,FALSE),0)</f>
        <v>0</v>
      </c>
    </row>
    <row r="42" spans="1:7">
      <c r="A42" s="2" t="s">
        <v>24</v>
      </c>
      <c r="B42" s="9">
        <f>IFERROR(VLOOKUP($A42,'[26]11市町別戸数'!$A:$G,7,FALSE),0)</f>
        <v>7</v>
      </c>
      <c r="C42" s="9">
        <f>IFERROR(VLOOKUP($A42,'[26]11市町別戸数'!$A:$G,3,FALSE),0)</f>
        <v>3</v>
      </c>
      <c r="D42" s="9">
        <f>IFERROR(VLOOKUP($A42,'[26]11市町別戸数'!$A:$G,4,FALSE),0)</f>
        <v>0</v>
      </c>
      <c r="E42" s="9">
        <f>IFERROR(VLOOKUP($A42,'[26]11市町別戸数'!$A:$G,5,FALSE),0)</f>
        <v>0</v>
      </c>
      <c r="F42" s="9">
        <f>IFERROR(VLOOKUP($A42,'[26]11市町別戸数'!$A:$G,6,FALSE),0)</f>
        <v>4</v>
      </c>
      <c r="G42" s="9">
        <f>IFERROR(VLOOKUP($A42,'[26]11市町別マンション戸数'!A:C,3,FALSE),0)</f>
        <v>0</v>
      </c>
    </row>
    <row r="43" spans="1:7">
      <c r="A43" s="2" t="s">
        <v>49</v>
      </c>
      <c r="B43" s="9">
        <f>IFERROR(VLOOKUP($A43,'[26]11市町別戸数'!$A:$G,7,FALSE),0)</f>
        <v>27</v>
      </c>
      <c r="C43" s="9">
        <f>IFERROR(VLOOKUP($A43,'[26]11市町別戸数'!$A:$G,3,FALSE),0)</f>
        <v>6</v>
      </c>
      <c r="D43" s="9">
        <f>IFERROR(VLOOKUP($A43,'[26]11市町別戸数'!$A:$G,4,FALSE),0)</f>
        <v>18</v>
      </c>
      <c r="E43" s="9">
        <f>IFERROR(VLOOKUP($A43,'[26]11市町別戸数'!$A:$G,5,FALSE),0)</f>
        <v>0</v>
      </c>
      <c r="F43" s="9">
        <f>IFERROR(VLOOKUP($A43,'[26]11市町別戸数'!$A:$G,6,FALSE),0)</f>
        <v>3</v>
      </c>
      <c r="G43" s="9">
        <f>IFERROR(VLOOKUP($A43,'[26]11市町別マンション戸数'!A:C,3,FALSE),0)</f>
        <v>0</v>
      </c>
    </row>
    <row r="44" spans="1:7">
      <c r="A44" s="2" t="s">
        <v>14</v>
      </c>
      <c r="B44" s="9">
        <f>IFERROR(VLOOKUP($A44,'[26]11市町別戸数'!$A:$G,7,FALSE),0)</f>
        <v>14</v>
      </c>
      <c r="C44" s="9">
        <f>IFERROR(VLOOKUP($A44,'[26]11市町別戸数'!$A:$G,3,FALSE),0)</f>
        <v>11</v>
      </c>
      <c r="D44" s="9">
        <f>IFERROR(VLOOKUP($A44,'[26]11市町別戸数'!$A:$G,4,FALSE),0)</f>
        <v>0</v>
      </c>
      <c r="E44" s="9">
        <f>IFERROR(VLOOKUP($A44,'[26]11市町別戸数'!$A:$G,5,FALSE),0)</f>
        <v>0</v>
      </c>
      <c r="F44" s="9">
        <f>IFERROR(VLOOKUP($A44,'[26]11市町別戸数'!$A:$G,6,FALSE),0)</f>
        <v>3</v>
      </c>
      <c r="G44" s="9">
        <f>IFERROR(VLOOKUP($A44,'[26]11市町別マンション戸数'!A:C,3,FALSE),0)</f>
        <v>0</v>
      </c>
    </row>
    <row r="45" spans="1:7">
      <c r="A45" s="2" t="s">
        <v>1</v>
      </c>
      <c r="B45" s="9">
        <f>IFERROR(VLOOKUP($A45,'[26]11市町別戸数'!$A:$G,7,FALSE),0)</f>
        <v>5</v>
      </c>
      <c r="C45" s="9">
        <f>IFERROR(VLOOKUP($A45,'[26]11市町別戸数'!$A:$G,3,FALSE),0)</f>
        <v>3</v>
      </c>
      <c r="D45" s="9">
        <f>IFERROR(VLOOKUP($A45,'[26]11市町別戸数'!$A:$G,4,FALSE),0)</f>
        <v>0</v>
      </c>
      <c r="E45" s="9">
        <f>IFERROR(VLOOKUP($A45,'[26]11市町別戸数'!$A:$G,5,FALSE),0)</f>
        <v>0</v>
      </c>
      <c r="F45" s="9">
        <f>IFERROR(VLOOKUP($A45,'[26]11市町別戸数'!$A:$G,6,FALSE),0)</f>
        <v>2</v>
      </c>
      <c r="G45" s="9">
        <f>IFERROR(VLOOKUP($A45,'[26]11市町別マンション戸数'!A:C,3,FALSE),0)</f>
        <v>0</v>
      </c>
    </row>
    <row r="46" spans="1:7">
      <c r="A46" s="2" t="s">
        <v>46</v>
      </c>
      <c r="B46" s="9">
        <f>IFERROR(VLOOKUP($A46,'[26]11市町別戸数'!$A:$G,7,FALSE),0)</f>
        <v>9</v>
      </c>
      <c r="C46" s="9">
        <f>IFERROR(VLOOKUP($A46,'[26]11市町別戸数'!$A:$G,3,FALSE),0)</f>
        <v>7</v>
      </c>
      <c r="D46" s="9">
        <f>IFERROR(VLOOKUP($A46,'[26]11市町別戸数'!$A:$G,4,FALSE),0)</f>
        <v>0</v>
      </c>
      <c r="E46" s="9">
        <f>IFERROR(VLOOKUP($A46,'[26]11市町別戸数'!$A:$G,5,FALSE),0)</f>
        <v>0</v>
      </c>
      <c r="F46" s="9">
        <f>IFERROR(VLOOKUP($A46,'[26]11市町別戸数'!$A:$G,6,FALSE),0)</f>
        <v>2</v>
      </c>
      <c r="G46" s="9">
        <f>IFERROR(VLOOKUP($A46,'[26]11市町別マンション戸数'!A:C,3,FALSE),0)</f>
        <v>0</v>
      </c>
    </row>
    <row r="47" spans="1:7">
      <c r="A47" s="2" t="s">
        <v>4</v>
      </c>
      <c r="B47" s="9">
        <f>IFERROR(VLOOKUP($A47,'[26]11市町別戸数'!$A:$G,7,FALSE),0)</f>
        <v>0</v>
      </c>
      <c r="C47" s="9">
        <f>IFERROR(VLOOKUP($A47,'[26]11市町別戸数'!$A:$G,3,FALSE),0)</f>
        <v>0</v>
      </c>
      <c r="D47" s="9">
        <f>IFERROR(VLOOKUP($A47,'[26]11市町別戸数'!$A:$G,4,FALSE),0)</f>
        <v>0</v>
      </c>
      <c r="E47" s="9">
        <f>IFERROR(VLOOKUP($A47,'[26]11市町別戸数'!$A:$G,5,FALSE),0)</f>
        <v>0</v>
      </c>
      <c r="F47" s="9">
        <f>IFERROR(VLOOKUP($A47,'[26]11市町別戸数'!$A:$G,6,FALSE),0)</f>
        <v>0</v>
      </c>
      <c r="G47" s="9">
        <f>IFERROR(VLOOKUP($A47,'[26]11市町別マンション戸数'!A:C,3,FALSE),0)</f>
        <v>0</v>
      </c>
    </row>
    <row r="48" spans="1:7">
      <c r="A48" s="4" t="s">
        <v>59</v>
      </c>
      <c r="B48" s="9">
        <f>IFERROR(VLOOKUP($A48,'[26]11市町別戸数'!$A:$G,7,FALSE),0)</f>
        <v>2</v>
      </c>
      <c r="C48" s="9">
        <f>IFERROR(VLOOKUP($A48,'[26]11市町別戸数'!$A:$G,3,FALSE),0)</f>
        <v>2</v>
      </c>
      <c r="D48" s="9">
        <f>IFERROR(VLOOKUP($A48,'[26]11市町別戸数'!$A:$G,4,FALSE),0)</f>
        <v>0</v>
      </c>
      <c r="E48" s="9">
        <f>IFERROR(VLOOKUP($A48,'[26]11市町別戸数'!$A:$G,5,FALSE),0)</f>
        <v>0</v>
      </c>
      <c r="F48" s="9">
        <f>IFERROR(VLOOKUP($A48,'[26]11市町別戸数'!$A:$G,6,FALSE),0)</f>
        <v>0</v>
      </c>
      <c r="G48" s="9">
        <f>IFERROR(VLOOKUP($A48,'[26]11市町別マンション戸数'!A:C,3,FALSE),0)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IFERROR(VLOOKUP($B4,'[6]11市町別戸数'!$A:$G,7,FALSE),0)</f>
        <v>156</v>
      </c>
      <c r="D4" s="9">
        <f>IFERROR(VLOOKUP($B4,'[6]11市町別戸数'!$A:$G,3,FALSE),0)</f>
        <v>47</v>
      </c>
      <c r="E4" s="9">
        <f>IFERROR(VLOOKUP($B4,'[6]11市町別戸数'!$A:$G,4,FALSE),0)</f>
        <v>97</v>
      </c>
      <c r="F4" s="9">
        <f>IFERROR(VLOOKUP($B4,'[6]11市町別戸数'!$A:$G,5,FALSE),0)</f>
        <v>0</v>
      </c>
      <c r="G4" s="9">
        <f>IFERROR(VLOOKUP($B4,'[6]11市町別戸数'!$A:$G,6,FALSE),0)</f>
        <v>12</v>
      </c>
      <c r="H4" s="9">
        <f>IFERROR(VLOOKUP($B4,'[6]11市町別マンション戸数'!A:C,3,FALSE),0)</f>
        <v>0</v>
      </c>
    </row>
    <row r="5" spans="1:8">
      <c r="A5" s="17"/>
      <c r="B5" s="2" t="s">
        <v>11</v>
      </c>
      <c r="C5" s="9">
        <f>IFERROR(VLOOKUP($B5,'[6]11市町別戸数'!$A:$G,7,FALSE),0)</f>
        <v>154</v>
      </c>
      <c r="D5" s="9">
        <f>IFERROR(VLOOKUP($B5,'[6]11市町別戸数'!$A:$G,3,FALSE),0)</f>
        <v>34</v>
      </c>
      <c r="E5" s="9">
        <f>IFERROR(VLOOKUP($B5,'[6]11市町別戸数'!$A:$G,4,FALSE),0)</f>
        <v>107</v>
      </c>
      <c r="F5" s="9">
        <f>IFERROR(VLOOKUP($B5,'[6]11市町別戸数'!$A:$G,5,FALSE),0)</f>
        <v>1</v>
      </c>
      <c r="G5" s="9">
        <f>IFERROR(VLOOKUP($B5,'[6]11市町別戸数'!$A:$G,6,FALSE),0)</f>
        <v>12</v>
      </c>
      <c r="H5" s="9">
        <f>IFERROR(VLOOKUP($B5,'[6]11市町別マンション戸数'!A:C,3,FALSE),0)</f>
        <v>0</v>
      </c>
    </row>
    <row r="6" spans="1:8">
      <c r="A6" s="17"/>
      <c r="B6" s="2" t="s">
        <v>9</v>
      </c>
      <c r="C6" s="9">
        <f>IFERROR(VLOOKUP($B6,'[6]11市町別戸数'!$A:$G,7,FALSE),0)</f>
        <v>96</v>
      </c>
      <c r="D6" s="9">
        <f>IFERROR(VLOOKUP($B6,'[6]11市町別戸数'!$A:$G,3,FALSE),0)</f>
        <v>38</v>
      </c>
      <c r="E6" s="9">
        <f>IFERROR(VLOOKUP($B6,'[6]11市町別戸数'!$A:$G,4,FALSE),0)</f>
        <v>44</v>
      </c>
      <c r="F6" s="9">
        <f>IFERROR(VLOOKUP($B6,'[6]11市町別戸数'!$A:$G,5,FALSE),0)</f>
        <v>0</v>
      </c>
      <c r="G6" s="9">
        <f>IFERROR(VLOOKUP($B6,'[6]11市町別戸数'!$A:$G,6,FALSE),0)</f>
        <v>14</v>
      </c>
      <c r="H6" s="9">
        <f>IFERROR(VLOOKUP($B6,'[6]11市町別マンション戸数'!A:C,3,FALSE),0)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2</v>
      </c>
      <c r="C8" s="9">
        <f>IFERROR(VLOOKUP($B8,'[6]11市町別戸数'!$A:$G,7,FALSE),0)</f>
        <v>110</v>
      </c>
      <c r="D8" s="9">
        <f>IFERROR(VLOOKUP($B8,'[6]11市町別戸数'!$A:$G,3,FALSE),0)</f>
        <v>38</v>
      </c>
      <c r="E8" s="9">
        <f>IFERROR(VLOOKUP($B8,'[6]11市町別戸数'!$A:$G,4,FALSE),0)</f>
        <v>54</v>
      </c>
      <c r="F8" s="9">
        <f>IFERROR(VLOOKUP($B8,'[6]11市町別戸数'!$A:$G,5,FALSE),0)</f>
        <v>0</v>
      </c>
      <c r="G8" s="9">
        <f>IFERROR(VLOOKUP($B8,'[6]11市町別戸数'!$A:$G,6,FALSE),0)</f>
        <v>18</v>
      </c>
      <c r="H8" s="9">
        <f>IFERROR(VLOOKUP($B8,'[6]11市町別マンション戸数'!A:C,3,FALSE),0)</f>
        <v>0</v>
      </c>
    </row>
    <row r="9" spans="1:8">
      <c r="A9" s="17"/>
      <c r="B9" s="2" t="s">
        <v>36</v>
      </c>
      <c r="C9" s="9">
        <f>IFERROR(VLOOKUP($B9,'[6]11市町別戸数'!$A:$G,7,FALSE),0)</f>
        <v>42</v>
      </c>
      <c r="D9" s="9">
        <f>IFERROR(VLOOKUP($B9,'[6]11市町別戸数'!$A:$G,3,FALSE),0)</f>
        <v>29</v>
      </c>
      <c r="E9" s="9">
        <f>IFERROR(VLOOKUP($B9,'[6]11市町別戸数'!$A:$G,4,FALSE),0)</f>
        <v>5</v>
      </c>
      <c r="F9" s="9">
        <f>IFERROR(VLOOKUP($B9,'[6]11市町別戸数'!$A:$G,5,FALSE),0)</f>
        <v>0</v>
      </c>
      <c r="G9" s="9">
        <f>IFERROR(VLOOKUP($B9,'[6]11市町別戸数'!$A:$G,6,FALSE),0)</f>
        <v>8</v>
      </c>
      <c r="H9" s="9">
        <f>IFERROR(VLOOKUP($B9,'[6]11市町別マンション戸数'!A:C,3,FALSE),0)</f>
        <v>0</v>
      </c>
    </row>
    <row r="10" spans="1:8">
      <c r="A10" s="17"/>
      <c r="B10" s="2" t="s">
        <v>37</v>
      </c>
      <c r="C10" s="9">
        <f>IFERROR(VLOOKUP($B10,'[6]11市町別戸数'!$A:$G,7,FALSE),0)</f>
        <v>34</v>
      </c>
      <c r="D10" s="9">
        <f>IFERROR(VLOOKUP($B10,'[6]11市町別戸数'!$A:$G,3,FALSE),0)</f>
        <v>21</v>
      </c>
      <c r="E10" s="9">
        <f>IFERROR(VLOOKUP($B10,'[6]11市町別戸数'!$A:$G,4,FALSE),0)</f>
        <v>5</v>
      </c>
      <c r="F10" s="9">
        <f>IFERROR(VLOOKUP($B10,'[6]11市町別戸数'!$A:$G,5,FALSE),0)</f>
        <v>0</v>
      </c>
      <c r="G10" s="9">
        <f>IFERROR(VLOOKUP($B10,'[6]11市町別戸数'!$A:$G,6,FALSE),0)</f>
        <v>8</v>
      </c>
      <c r="H10" s="9">
        <f>IFERROR(VLOOKUP($B10,'[6]11市町別マンション戸数'!A:C,3,FALSE),0)</f>
        <v>0</v>
      </c>
    </row>
    <row r="11" spans="1:8">
      <c r="A11" s="17"/>
      <c r="B11" s="2" t="s">
        <v>40</v>
      </c>
      <c r="C11" s="9">
        <f>IFERROR(VLOOKUP($B11,'[6]11市町別戸数'!$A:$G,7,FALSE),0)</f>
        <v>42</v>
      </c>
      <c r="D11" s="9">
        <f>IFERROR(VLOOKUP($B11,'[6]11市町別戸数'!$A:$G,3,FALSE),0)</f>
        <v>24</v>
      </c>
      <c r="E11" s="9">
        <f>IFERROR(VLOOKUP($B11,'[6]11市町別戸数'!$A:$G,4,FALSE),0)</f>
        <v>6</v>
      </c>
      <c r="F11" s="9">
        <f>IFERROR(VLOOKUP($B11,'[6]11市町別戸数'!$A:$G,5,FALSE),0)</f>
        <v>0</v>
      </c>
      <c r="G11" s="9">
        <f>IFERROR(VLOOKUP($B11,'[6]11市町別戸数'!$A:$G,6,FALSE),0)</f>
        <v>12</v>
      </c>
      <c r="H11" s="9">
        <f>IFERROR(VLOOKUP($B11,'[6]11市町別マンション戸数'!A:C,3,FALSE),0)</f>
        <v>0</v>
      </c>
    </row>
    <row r="12" spans="1:8">
      <c r="A12" s="17"/>
      <c r="B12" s="2" t="s">
        <v>39</v>
      </c>
      <c r="C12" s="9">
        <f>IFERROR(VLOOKUP($B12,'[6]11市町別戸数'!$A:$G,7,FALSE),0)</f>
        <v>30</v>
      </c>
      <c r="D12" s="9">
        <f>IFERROR(VLOOKUP($B12,'[6]11市町別戸数'!$A:$G,3,FALSE),0)</f>
        <v>26</v>
      </c>
      <c r="E12" s="9">
        <f>IFERROR(VLOOKUP($B12,'[6]11市町別戸数'!$A:$G,4,FALSE),0)</f>
        <v>1</v>
      </c>
      <c r="F12" s="9">
        <f>IFERROR(VLOOKUP($B12,'[6]11市町別戸数'!$A:$G,5,FALSE),0)</f>
        <v>0</v>
      </c>
      <c r="G12" s="9">
        <f>IFERROR(VLOOKUP($B12,'[6]11市町別戸数'!$A:$G,6,FALSE),0)</f>
        <v>3</v>
      </c>
      <c r="H12" s="9">
        <f>IFERROR(VLOOKUP($B12,'[6]11市町別マンション戸数'!A:C,3,FALSE),0)</f>
        <v>0</v>
      </c>
    </row>
    <row r="13" spans="1:8">
      <c r="A13" s="17"/>
      <c r="B13" s="2" t="s">
        <v>42</v>
      </c>
      <c r="C13" s="9">
        <f>IFERROR(VLOOKUP($B13,'[6]11市町別戸数'!$A:$G,7,FALSE),0)</f>
        <v>39</v>
      </c>
      <c r="D13" s="9">
        <f>IFERROR(VLOOKUP($B13,'[6]11市町別戸数'!$A:$G,3,FALSE),0)</f>
        <v>24</v>
      </c>
      <c r="E13" s="9">
        <f>IFERROR(VLOOKUP($B13,'[6]11市町別戸数'!$A:$G,4,FALSE),0)</f>
        <v>6</v>
      </c>
      <c r="F13" s="9">
        <f>IFERROR(VLOOKUP($B13,'[6]11市町別戸数'!$A:$G,5,FALSE),0)</f>
        <v>0</v>
      </c>
      <c r="G13" s="9">
        <f>IFERROR(VLOOKUP($B13,'[6]11市町別戸数'!$A:$G,6,FALSE),0)</f>
        <v>9</v>
      </c>
      <c r="H13" s="9">
        <f>IFERROR(VLOOKUP($B13,'[6]11市町別マンション戸数'!A:C,3,FALSE),0)</f>
        <v>0</v>
      </c>
    </row>
    <row r="14" spans="1:8">
      <c r="A14" s="17"/>
      <c r="B14" s="2" t="s">
        <v>41</v>
      </c>
      <c r="C14" s="9">
        <f>IFERROR(VLOOKUP($B14,'[6]11市町別戸数'!$A:$G,7,FALSE),0)</f>
        <v>16</v>
      </c>
      <c r="D14" s="9">
        <f>IFERROR(VLOOKUP($B14,'[6]11市町別戸数'!$A:$G,3,FALSE),0)</f>
        <v>6</v>
      </c>
      <c r="E14" s="9">
        <f>IFERROR(VLOOKUP($B14,'[6]11市町別戸数'!$A:$G,4,FALSE),0)</f>
        <v>10</v>
      </c>
      <c r="F14" s="9">
        <f>IFERROR(VLOOKUP($B14,'[6]11市町別戸数'!$A:$G,5,FALSE),0)</f>
        <v>0</v>
      </c>
      <c r="G14" s="9">
        <f>IFERROR(VLOOKUP($B14,'[6]11市町別戸数'!$A:$G,6,FALSE),0)</f>
        <v>0</v>
      </c>
      <c r="H14" s="9">
        <f>IFERROR(VLOOKUP($B14,'[6]11市町別マンション戸数'!A:C,3,FALSE),0)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IFERROR(VLOOKUP($B16,'[6]11市町別戸数'!$A:$G,7,FALSE),0)</f>
        <v>67</v>
      </c>
      <c r="D16" s="9">
        <f>IFERROR(VLOOKUP($B16,'[6]11市町別戸数'!$A:$G,3,FALSE),0)</f>
        <v>33</v>
      </c>
      <c r="E16" s="9">
        <f>IFERROR(VLOOKUP($B16,'[6]11市町別戸数'!$A:$G,4,FALSE),0)</f>
        <v>11</v>
      </c>
      <c r="F16" s="9">
        <f>IFERROR(VLOOKUP($B16,'[6]11市町別戸数'!$A:$G,5,FALSE),0)</f>
        <v>0</v>
      </c>
      <c r="G16" s="9">
        <f>IFERROR(VLOOKUP($B16,'[6]11市町別戸数'!$A:$G,6,FALSE),0)</f>
        <v>23</v>
      </c>
      <c r="H16" s="9">
        <f>IFERROR(VLOOKUP($B16,'[6]11市町別マンション戸数'!A:C,3,FALSE),0)</f>
        <v>0</v>
      </c>
    </row>
    <row r="17" spans="1:8">
      <c r="A17" s="17"/>
      <c r="B17" s="2" t="s">
        <v>21</v>
      </c>
      <c r="C17" s="9">
        <f>IFERROR(VLOOKUP($B17,'[6]11市町別戸数'!$A:$G,7,FALSE),0)</f>
        <v>4</v>
      </c>
      <c r="D17" s="9">
        <f>IFERROR(VLOOKUP($B17,'[6]11市町別戸数'!$A:$G,3,FALSE),0)</f>
        <v>4</v>
      </c>
      <c r="E17" s="9">
        <f>IFERROR(VLOOKUP($B17,'[6]11市町別戸数'!$A:$G,4,FALSE),0)</f>
        <v>0</v>
      </c>
      <c r="F17" s="9">
        <f>IFERROR(VLOOKUP($B17,'[6]11市町別戸数'!$A:$G,5,FALSE),0)</f>
        <v>0</v>
      </c>
      <c r="G17" s="9">
        <f>IFERROR(VLOOKUP($B17,'[6]11市町別戸数'!$A:$G,6,FALSE),0)</f>
        <v>0</v>
      </c>
      <c r="H17" s="9">
        <f>IFERROR(VLOOKUP($B17,'[6]11市町別マンション戸数'!A:C,3,FALSE),0)</f>
        <v>0</v>
      </c>
    </row>
    <row r="18" spans="1:8">
      <c r="A18" s="17"/>
      <c r="B18" s="2" t="s">
        <v>45</v>
      </c>
      <c r="C18" s="9">
        <f>IFERROR(VLOOKUP($B18,'[6]11市町別戸数'!$A:$G,7,FALSE),0)</f>
        <v>50</v>
      </c>
      <c r="D18" s="9">
        <f>IFERROR(VLOOKUP($B18,'[6]11市町別戸数'!$A:$G,3,FALSE),0)</f>
        <v>30</v>
      </c>
      <c r="E18" s="9">
        <f>IFERROR(VLOOKUP($B18,'[6]11市町別戸数'!$A:$G,4,FALSE),0)</f>
        <v>2</v>
      </c>
      <c r="F18" s="9">
        <f>IFERROR(VLOOKUP($B18,'[6]11市町別戸数'!$A:$G,5,FALSE),0)</f>
        <v>0</v>
      </c>
      <c r="G18" s="9">
        <f>IFERROR(VLOOKUP($B18,'[6]11市町別戸数'!$A:$G,6,FALSE),0)</f>
        <v>18</v>
      </c>
      <c r="H18" s="9">
        <f>IFERROR(VLOOKUP($B18,'[6]11市町別マンション戸数'!A:C,3,FALSE),0)</f>
        <v>0</v>
      </c>
    </row>
    <row r="19" spans="1:8">
      <c r="A19" s="17"/>
      <c r="B19" s="2" t="s">
        <v>48</v>
      </c>
      <c r="C19" s="9">
        <f>IFERROR(VLOOKUP($B19,'[6]11市町別戸数'!$A:$G,7,FALSE),0)</f>
        <v>71</v>
      </c>
      <c r="D19" s="9">
        <f>IFERROR(VLOOKUP($B19,'[6]11市町別戸数'!$A:$G,3,FALSE),0)</f>
        <v>31</v>
      </c>
      <c r="E19" s="9">
        <f>IFERROR(VLOOKUP($B19,'[6]11市町別戸数'!$A:$G,4,FALSE),0)</f>
        <v>34</v>
      </c>
      <c r="F19" s="9">
        <f>IFERROR(VLOOKUP($B19,'[6]11市町別戸数'!$A:$G,5,FALSE),0)</f>
        <v>0</v>
      </c>
      <c r="G19" s="9">
        <f>IFERROR(VLOOKUP($B19,'[6]11市町別戸数'!$A:$G,6,FALSE),0)</f>
        <v>6</v>
      </c>
      <c r="H19" s="9">
        <f>IFERROR(VLOOKUP($B19,'[6]11市町別マンション戸数'!A:C,3,FALSE),0)</f>
        <v>0</v>
      </c>
    </row>
    <row r="20" spans="1:8">
      <c r="A20" s="17"/>
      <c r="B20" s="2" t="s">
        <v>52</v>
      </c>
      <c r="C20" s="9">
        <f>IFERROR(VLOOKUP($B20,'[6]11市町別戸数'!$A:$G,7,FALSE),0)</f>
        <v>12</v>
      </c>
      <c r="D20" s="9">
        <f>IFERROR(VLOOKUP($B20,'[6]11市町別戸数'!$A:$G,3,FALSE),0)</f>
        <v>11</v>
      </c>
      <c r="E20" s="9">
        <f>IFERROR(VLOOKUP($B20,'[6]11市町別戸数'!$A:$G,4,FALSE),0)</f>
        <v>0</v>
      </c>
      <c r="F20" s="9">
        <f>IFERROR(VLOOKUP($B20,'[6]11市町別戸数'!$A:$G,5,FALSE),0)</f>
        <v>1</v>
      </c>
      <c r="G20" s="9">
        <f>IFERROR(VLOOKUP($B20,'[6]11市町別戸数'!$A:$G,6,FALSE),0)</f>
        <v>0</v>
      </c>
      <c r="H20" s="9">
        <f>IFERROR(VLOOKUP($B20,'[6]11市町別マンション戸数'!A:C,3,FALSE),0)</f>
        <v>0</v>
      </c>
    </row>
    <row r="21" spans="1:8">
      <c r="A21" s="17"/>
      <c r="B21" s="2" t="s">
        <v>55</v>
      </c>
      <c r="C21" s="9">
        <f>IFERROR(VLOOKUP($B21,'[6]11市町別戸数'!$A:$G,7,FALSE),0)</f>
        <v>79</v>
      </c>
      <c r="D21" s="9">
        <f>IFERROR(VLOOKUP($B21,'[6]11市町別戸数'!$A:$G,3,FALSE),0)</f>
        <v>28</v>
      </c>
      <c r="E21" s="9">
        <f>IFERROR(VLOOKUP($B21,'[6]11市町別戸数'!$A:$G,4,FALSE),0)</f>
        <v>50</v>
      </c>
      <c r="F21" s="9">
        <f>IFERROR(VLOOKUP($B21,'[6]11市町別戸数'!$A:$G,5,FALSE),0)</f>
        <v>1</v>
      </c>
      <c r="G21" s="9">
        <f>IFERROR(VLOOKUP($B21,'[6]11市町別戸数'!$A:$G,6,FALSE),0)</f>
        <v>0</v>
      </c>
      <c r="H21" s="9">
        <f>IFERROR(VLOOKUP($B21,'[6]11市町別マンション戸数'!A:C,3,FALSE),0)</f>
        <v>0</v>
      </c>
    </row>
    <row r="22" spans="1:8">
      <c r="A22" s="17"/>
      <c r="B22" s="2" t="s">
        <v>12</v>
      </c>
      <c r="C22" s="9">
        <f>IFERROR(VLOOKUP($B22,'[6]11市町別戸数'!$A:$G,7,FALSE),0)</f>
        <v>94</v>
      </c>
      <c r="D22" s="9">
        <f>IFERROR(VLOOKUP($B22,'[6]11市町別戸数'!$A:$G,3,FALSE),0)</f>
        <v>54</v>
      </c>
      <c r="E22" s="9">
        <f>IFERROR(VLOOKUP($B22,'[6]11市町別戸数'!$A:$G,4,FALSE),0)</f>
        <v>36</v>
      </c>
      <c r="F22" s="9">
        <f>IFERROR(VLOOKUP($B22,'[6]11市町別戸数'!$A:$G,5,FALSE),0)</f>
        <v>0</v>
      </c>
      <c r="G22" s="9">
        <f>IFERROR(VLOOKUP($B22,'[6]11市町別戸数'!$A:$G,6,FALSE),0)</f>
        <v>4</v>
      </c>
      <c r="H22" s="9">
        <f>IFERROR(VLOOKUP($B22,'[6]11市町別マンション戸数'!A:C,3,FALSE),0)</f>
        <v>0</v>
      </c>
    </row>
    <row r="23" spans="1:8">
      <c r="A23" s="17"/>
      <c r="B23" s="2" t="s">
        <v>43</v>
      </c>
      <c r="C23" s="9">
        <f>IFERROR(VLOOKUP($B23,'[6]11市町別戸数'!$A:$G,7,FALSE),0)</f>
        <v>97</v>
      </c>
      <c r="D23" s="9">
        <f>IFERROR(VLOOKUP($B23,'[6]11市町別戸数'!$A:$G,3,FALSE),0)</f>
        <v>44</v>
      </c>
      <c r="E23" s="9">
        <f>IFERROR(VLOOKUP($B23,'[6]11市町別戸数'!$A:$G,4,FALSE),0)</f>
        <v>33</v>
      </c>
      <c r="F23" s="9">
        <f>IFERROR(VLOOKUP($B23,'[6]11市町別戸数'!$A:$G,5,FALSE),0)</f>
        <v>0</v>
      </c>
      <c r="G23" s="9">
        <f>IFERROR(VLOOKUP($B23,'[6]11市町別戸数'!$A:$G,6,FALSE),0)</f>
        <v>20</v>
      </c>
      <c r="H23" s="9">
        <f>IFERROR(VLOOKUP($B23,'[6]11市町別マンション戸数'!A:C,3,FALSE),0)</f>
        <v>0</v>
      </c>
    </row>
    <row r="24" spans="1:8">
      <c r="A24" s="17"/>
      <c r="B24" s="2" t="s">
        <v>26</v>
      </c>
      <c r="C24" s="9">
        <f>IFERROR(VLOOKUP($B24,'[6]11市町別戸数'!$A:$G,7,FALSE),0)</f>
        <v>58</v>
      </c>
      <c r="D24" s="9">
        <f>IFERROR(VLOOKUP($B24,'[6]11市町別戸数'!$A:$G,3,FALSE),0)</f>
        <v>33</v>
      </c>
      <c r="E24" s="9">
        <f>IFERROR(VLOOKUP($B24,'[6]11市町別戸数'!$A:$G,4,FALSE),0)</f>
        <v>20</v>
      </c>
      <c r="F24" s="9">
        <f>IFERROR(VLOOKUP($B24,'[6]11市町別戸数'!$A:$G,5,FALSE),0)</f>
        <v>0</v>
      </c>
      <c r="G24" s="9">
        <f>IFERROR(VLOOKUP($B24,'[6]11市町別戸数'!$A:$G,6,FALSE),0)</f>
        <v>5</v>
      </c>
      <c r="H24" s="9">
        <f>IFERROR(VLOOKUP($B24,'[6]11市町別マンション戸数'!A:C,3,FALSE),0)</f>
        <v>0</v>
      </c>
    </row>
    <row r="25" spans="1:8">
      <c r="A25" s="17"/>
      <c r="B25" s="2" t="s">
        <v>0</v>
      </c>
      <c r="C25" s="9">
        <f>IFERROR(VLOOKUP($B25,'[6]11市町別戸数'!$A:$G,7,FALSE),0)</f>
        <v>81</v>
      </c>
      <c r="D25" s="9">
        <f>IFERROR(VLOOKUP($B25,'[6]11市町別戸数'!$A:$G,3,FALSE),0)</f>
        <v>29</v>
      </c>
      <c r="E25" s="9">
        <f>IFERROR(VLOOKUP($B25,'[6]11市町別戸数'!$A:$G,4,FALSE),0)</f>
        <v>0</v>
      </c>
      <c r="F25" s="9">
        <f>IFERROR(VLOOKUP($B25,'[6]11市町別戸数'!$A:$G,5,FALSE),0)</f>
        <v>1</v>
      </c>
      <c r="G25" s="9">
        <f>IFERROR(VLOOKUP($B25,'[6]11市町別戸数'!$A:$G,6,FALSE),0)</f>
        <v>51</v>
      </c>
      <c r="H25" s="9">
        <f>IFERROR(VLOOKUP($B25,'[6]11市町別マンション戸数'!A:C,3,FALSE),0)</f>
        <v>42</v>
      </c>
    </row>
    <row r="26" spans="1:8">
      <c r="A26" s="17"/>
      <c r="B26" s="2" t="s">
        <v>44</v>
      </c>
      <c r="C26" s="9">
        <f>IFERROR(VLOOKUP($B26,'[6]11市町別戸数'!$A:$G,7,FALSE),0)</f>
        <v>47</v>
      </c>
      <c r="D26" s="9">
        <f>IFERROR(VLOOKUP($B26,'[6]11市町別戸数'!$A:$G,3,FALSE),0)</f>
        <v>33</v>
      </c>
      <c r="E26" s="9">
        <f>IFERROR(VLOOKUP($B26,'[6]11市町別戸数'!$A:$G,4,FALSE),0)</f>
        <v>8</v>
      </c>
      <c r="F26" s="9">
        <f>IFERROR(VLOOKUP($B26,'[6]11市町別戸数'!$A:$G,5,FALSE),0)</f>
        <v>0</v>
      </c>
      <c r="G26" s="9">
        <f>IFERROR(VLOOKUP($B26,'[6]11市町別戸数'!$A:$G,6,FALSE),0)</f>
        <v>6</v>
      </c>
      <c r="H26" s="9">
        <f>IFERROR(VLOOKUP($B26,'[6]11市町別マンション戸数'!A:C,3,FALSE),0)</f>
        <v>0</v>
      </c>
    </row>
    <row r="27" spans="1:8">
      <c r="A27" s="17"/>
      <c r="B27" s="2" t="s">
        <v>53</v>
      </c>
      <c r="C27" s="9">
        <f>IFERROR(VLOOKUP($B27,'[6]11市町別戸数'!$A:$G,7,FALSE),0)</f>
        <v>46</v>
      </c>
      <c r="D27" s="9">
        <f>IFERROR(VLOOKUP($B27,'[6]11市町別戸数'!$A:$G,3,FALSE),0)</f>
        <v>21</v>
      </c>
      <c r="E27" s="9">
        <f>IFERROR(VLOOKUP($B27,'[6]11市町別戸数'!$A:$G,4,FALSE),0)</f>
        <v>17</v>
      </c>
      <c r="F27" s="9">
        <f>IFERROR(VLOOKUP($B27,'[6]11市町別戸数'!$A:$G,5,FALSE),0)</f>
        <v>0</v>
      </c>
      <c r="G27" s="9">
        <f>IFERROR(VLOOKUP($B27,'[6]11市町別戸数'!$A:$G,6,FALSE),0)</f>
        <v>8</v>
      </c>
      <c r="H27" s="9">
        <f>IFERROR(VLOOKUP($B27,'[6]11市町別マンション戸数'!A:C,3,FALSE),0)</f>
        <v>0</v>
      </c>
    </row>
    <row r="28" spans="1:8">
      <c r="A28" s="17"/>
      <c r="B28" s="2" t="s">
        <v>20</v>
      </c>
      <c r="C28" s="9">
        <f>IFERROR(VLOOKUP($B28,'[6]11市町別戸数'!$A:$G,7,FALSE),0)</f>
        <v>39</v>
      </c>
      <c r="D28" s="9">
        <f>IFERROR(VLOOKUP($B28,'[6]11市町別戸数'!$A:$G,3,FALSE),0)</f>
        <v>28</v>
      </c>
      <c r="E28" s="9">
        <f>IFERROR(VLOOKUP($B28,'[6]11市町別戸数'!$A:$G,4,FALSE),0)</f>
        <v>8</v>
      </c>
      <c r="F28" s="9">
        <f>IFERROR(VLOOKUP($B28,'[6]11市町別戸数'!$A:$G,5,FALSE),0)</f>
        <v>0</v>
      </c>
      <c r="G28" s="9">
        <f>IFERROR(VLOOKUP($B28,'[6]11市町別戸数'!$A:$G,6,FALSE),0)</f>
        <v>3</v>
      </c>
      <c r="H28" s="9">
        <f>IFERROR(VLOOKUP($B28,'[6]11市町別マンション戸数'!A:C,3,FALSE),0)</f>
        <v>0</v>
      </c>
    </row>
    <row r="29" spans="1:8">
      <c r="A29" s="17"/>
      <c r="B29" s="2" t="s">
        <v>51</v>
      </c>
      <c r="C29" s="9">
        <f>IFERROR(VLOOKUP($B29,'[6]11市町別戸数'!$A:$G,7,FALSE),0)</f>
        <v>3</v>
      </c>
      <c r="D29" s="9">
        <f>IFERROR(VLOOKUP($B29,'[6]11市町別戸数'!$A:$G,3,FALSE),0)</f>
        <v>3</v>
      </c>
      <c r="E29" s="9">
        <f>IFERROR(VLOOKUP($B29,'[6]11市町別戸数'!$A:$G,4,FALSE),0)</f>
        <v>0</v>
      </c>
      <c r="F29" s="9">
        <f>IFERROR(VLOOKUP($B29,'[6]11市町別戸数'!$A:$G,5,FALSE),0)</f>
        <v>0</v>
      </c>
      <c r="G29" s="9">
        <f>IFERROR(VLOOKUP($B29,'[6]11市町別戸数'!$A:$G,6,FALSE),0)</f>
        <v>0</v>
      </c>
      <c r="H29" s="9">
        <f>IFERROR(VLOOKUP($B29,'[6]11市町別マンション戸数'!A:C,3,FALSE),0)</f>
        <v>0</v>
      </c>
    </row>
    <row r="30" spans="1:8">
      <c r="A30" s="17"/>
      <c r="B30" s="2" t="s">
        <v>35</v>
      </c>
      <c r="C30" s="9">
        <f>IFERROR(VLOOKUP($B30,'[6]11市町別戸数'!$A:$G,7,FALSE),0)</f>
        <v>13</v>
      </c>
      <c r="D30" s="9">
        <f>IFERROR(VLOOKUP($B30,'[6]11市町別戸数'!$A:$G,3,FALSE),0)</f>
        <v>12</v>
      </c>
      <c r="E30" s="9">
        <f>IFERROR(VLOOKUP($B30,'[6]11市町別戸数'!$A:$G,4,FALSE),0)</f>
        <v>0</v>
      </c>
      <c r="F30" s="9">
        <f>IFERROR(VLOOKUP($B30,'[6]11市町別戸数'!$A:$G,5,FALSE),0)</f>
        <v>0</v>
      </c>
      <c r="G30" s="9">
        <f>IFERROR(VLOOKUP($B30,'[6]11市町別戸数'!$A:$G,6,FALSE),0)</f>
        <v>1</v>
      </c>
      <c r="H30" s="9">
        <f>IFERROR(VLOOKUP($B30,'[6]11市町別マンション戸数'!A:C,3,FALSE),0)</f>
        <v>0</v>
      </c>
    </row>
    <row r="31" spans="1:8">
      <c r="A31" s="17"/>
      <c r="B31" s="2" t="s">
        <v>3</v>
      </c>
      <c r="C31" s="9">
        <f>IFERROR(VLOOKUP($B31,'[6]11市町別戸数'!$A:$G,7,FALSE),0)</f>
        <v>40</v>
      </c>
      <c r="D31" s="9">
        <f>IFERROR(VLOOKUP($B31,'[6]11市町別戸数'!$A:$G,3,FALSE),0)</f>
        <v>4</v>
      </c>
      <c r="E31" s="9">
        <f>IFERROR(VLOOKUP($B31,'[6]11市町別戸数'!$A:$G,4,FALSE),0)</f>
        <v>33</v>
      </c>
      <c r="F31" s="9">
        <f>IFERROR(VLOOKUP($B31,'[6]11市町別戸数'!$A:$G,5,FALSE),0)</f>
        <v>0</v>
      </c>
      <c r="G31" s="9">
        <f>IFERROR(VLOOKUP($B31,'[6]11市町別戸数'!$A:$G,6,FALSE),0)</f>
        <v>3</v>
      </c>
      <c r="H31" s="9">
        <f>IFERROR(VLOOKUP($B31,'[6]11市町別マンション戸数'!A:C,3,FALSE),0)</f>
        <v>0</v>
      </c>
    </row>
    <row r="32" spans="1:8">
      <c r="A32" s="17"/>
      <c r="B32" s="2" t="s">
        <v>50</v>
      </c>
      <c r="C32" s="9">
        <f>IFERROR(VLOOKUP($B32,'[6]11市町別戸数'!$A:$G,7,FALSE),0)</f>
        <v>2</v>
      </c>
      <c r="D32" s="9">
        <f>IFERROR(VLOOKUP($B32,'[6]11市町別戸数'!$A:$G,3,FALSE),0)</f>
        <v>2</v>
      </c>
      <c r="E32" s="9">
        <f>IFERROR(VLOOKUP($B32,'[6]11市町別戸数'!$A:$G,4,FALSE),0)</f>
        <v>0</v>
      </c>
      <c r="F32" s="9">
        <f>IFERROR(VLOOKUP($B32,'[6]11市町別戸数'!$A:$G,5,FALSE),0)</f>
        <v>0</v>
      </c>
      <c r="G32" s="9">
        <f>IFERROR(VLOOKUP($B32,'[6]11市町別戸数'!$A:$G,6,FALSE),0)</f>
        <v>0</v>
      </c>
      <c r="H32" s="9">
        <f>IFERROR(VLOOKUP($B32,'[6]11市町別マンション戸数'!A:C,3,FALSE),0)</f>
        <v>0</v>
      </c>
    </row>
    <row r="33" spans="1:8">
      <c r="A33" s="17"/>
      <c r="B33" s="2" t="s">
        <v>28</v>
      </c>
      <c r="C33" s="9">
        <f>IFERROR(VLOOKUP($B33,'[6]11市町別戸数'!$A:$G,7,FALSE),0)</f>
        <v>7</v>
      </c>
      <c r="D33" s="9">
        <f>IFERROR(VLOOKUP($B33,'[6]11市町別戸数'!$A:$G,3,FALSE),0)</f>
        <v>5</v>
      </c>
      <c r="E33" s="9">
        <f>IFERROR(VLOOKUP($B33,'[6]11市町別戸数'!$A:$G,4,FALSE),0)</f>
        <v>0</v>
      </c>
      <c r="F33" s="9">
        <f>IFERROR(VLOOKUP($B33,'[6]11市町別戸数'!$A:$G,5,FALSE),0)</f>
        <v>0</v>
      </c>
      <c r="G33" s="9">
        <f>IFERROR(VLOOKUP($B33,'[6]11市町別戸数'!$A:$G,6,FALSE),0)</f>
        <v>2</v>
      </c>
      <c r="H33" s="9">
        <f>IFERROR(VLOOKUP($B33,'[6]11市町別マンション戸数'!A:C,3,FALSE),0)</f>
        <v>0</v>
      </c>
    </row>
    <row r="34" spans="1:8">
      <c r="A34" s="17"/>
      <c r="B34" s="2" t="s">
        <v>25</v>
      </c>
      <c r="C34" s="9">
        <f>IFERROR(VLOOKUP($B34,'[6]11市町別戸数'!$A:$G,7,FALSE),0)</f>
        <v>23</v>
      </c>
      <c r="D34" s="9">
        <f>IFERROR(VLOOKUP($B34,'[6]11市町別戸数'!$A:$G,3,FALSE),0)</f>
        <v>10</v>
      </c>
      <c r="E34" s="9">
        <f>IFERROR(VLOOKUP($B34,'[6]11市町別戸数'!$A:$G,4,FALSE),0)</f>
        <v>12</v>
      </c>
      <c r="F34" s="9">
        <f>IFERROR(VLOOKUP($B34,'[6]11市町別戸数'!$A:$G,5,FALSE),0)</f>
        <v>0</v>
      </c>
      <c r="G34" s="9">
        <f>IFERROR(VLOOKUP($B34,'[6]11市町別戸数'!$A:$G,6,FALSE),0)</f>
        <v>1</v>
      </c>
      <c r="H34" s="9">
        <f>IFERROR(VLOOKUP($B34,'[6]11市町別マンション戸数'!A:C,3,FALSE),0)</f>
        <v>0</v>
      </c>
    </row>
    <row r="35" spans="1:8">
      <c r="A35" s="17"/>
      <c r="B35" s="2" t="s">
        <v>16</v>
      </c>
      <c r="C35" s="9">
        <f>IFERROR(VLOOKUP($B35,'[6]11市町別戸数'!$A:$G,7,FALSE),0)</f>
        <v>7</v>
      </c>
      <c r="D35" s="9">
        <f>IFERROR(VLOOKUP($B35,'[6]11市町別戸数'!$A:$G,3,FALSE),0)</f>
        <v>7</v>
      </c>
      <c r="E35" s="9">
        <f>IFERROR(VLOOKUP($B35,'[6]11市町別戸数'!$A:$G,4,FALSE),0)</f>
        <v>0</v>
      </c>
      <c r="F35" s="9">
        <f>IFERROR(VLOOKUP($B35,'[6]11市町別戸数'!$A:$G,5,FALSE),0)</f>
        <v>0</v>
      </c>
      <c r="G35" s="9">
        <f>IFERROR(VLOOKUP($B35,'[6]11市町別戸数'!$A:$G,6,FALSE),0)</f>
        <v>0</v>
      </c>
      <c r="H35" s="9">
        <f>IFERROR(VLOOKUP($B35,'[6]11市町別マンション戸数'!A:C,3,FALSE),0)</f>
        <v>0</v>
      </c>
    </row>
    <row r="36" spans="1:8">
      <c r="A36" s="17"/>
      <c r="B36" s="2" t="s">
        <v>23</v>
      </c>
      <c r="C36" s="9">
        <f>IFERROR(VLOOKUP($B36,'[6]11市町別戸数'!$A:$G,7,FALSE),0)</f>
        <v>7</v>
      </c>
      <c r="D36" s="9">
        <f>IFERROR(VLOOKUP($B36,'[6]11市町別戸数'!$A:$G,3,FALSE),0)</f>
        <v>4</v>
      </c>
      <c r="E36" s="9">
        <f>IFERROR(VLOOKUP($B36,'[6]11市町別戸数'!$A:$G,4,FALSE),0)</f>
        <v>0</v>
      </c>
      <c r="F36" s="9">
        <f>IFERROR(VLOOKUP($B36,'[6]11市町別戸数'!$A:$G,5,FALSE),0)</f>
        <v>0</v>
      </c>
      <c r="G36" s="9">
        <f>IFERROR(VLOOKUP($B36,'[6]11市町別戸数'!$A:$G,6,FALSE),0)</f>
        <v>3</v>
      </c>
      <c r="H36" s="9">
        <f>IFERROR(VLOOKUP($B36,'[6]11市町別マンション戸数'!A:C,3,FALSE),0)</f>
        <v>0</v>
      </c>
    </row>
    <row r="37" spans="1:8">
      <c r="A37" s="17"/>
      <c r="B37" s="2" t="s">
        <v>15</v>
      </c>
      <c r="C37" s="9">
        <f>IFERROR(VLOOKUP($B37,'[6]11市町別戸数'!$A:$G,7,FALSE),0)</f>
        <v>1</v>
      </c>
      <c r="D37" s="9">
        <f>IFERROR(VLOOKUP($B37,'[6]11市町別戸数'!$A:$G,3,FALSE),0)</f>
        <v>1</v>
      </c>
      <c r="E37" s="9">
        <f>IFERROR(VLOOKUP($B37,'[6]11市町別戸数'!$A:$G,4,FALSE),0)</f>
        <v>0</v>
      </c>
      <c r="F37" s="9">
        <f>IFERROR(VLOOKUP($B37,'[6]11市町別戸数'!$A:$G,5,FALSE),0)</f>
        <v>0</v>
      </c>
      <c r="G37" s="9">
        <f>IFERROR(VLOOKUP($B37,'[6]11市町別戸数'!$A:$G,6,FALSE),0)</f>
        <v>0</v>
      </c>
      <c r="H37" s="9">
        <f>IFERROR(VLOOKUP($B37,'[6]11市町別マンション戸数'!A:C,3,FALSE),0)</f>
        <v>0</v>
      </c>
    </row>
    <row r="38" spans="1:8">
      <c r="A38" s="17"/>
      <c r="B38" s="3" t="s">
        <v>60</v>
      </c>
      <c r="C38" s="9">
        <f>IFERROR(VLOOKUP($B38,'[6]11市町別戸数'!$A:$G,7,FALSE),0)</f>
        <v>1</v>
      </c>
      <c r="D38" s="9">
        <f>IFERROR(VLOOKUP($B38,'[6]11市町別戸数'!$A:$G,3,FALSE),0)</f>
        <v>1</v>
      </c>
      <c r="E38" s="9">
        <f>IFERROR(VLOOKUP($B38,'[6]11市町別戸数'!$A:$G,4,FALSE),0)</f>
        <v>0</v>
      </c>
      <c r="F38" s="9">
        <f>IFERROR(VLOOKUP($B38,'[6]11市町別戸数'!$A:$G,5,FALSE),0)</f>
        <v>0</v>
      </c>
      <c r="G38" s="9">
        <f>IFERROR(VLOOKUP($B38,'[6]11市町別戸数'!$A:$G,6,FALSE),0)</f>
        <v>0</v>
      </c>
      <c r="H38" s="9">
        <f>IFERROR(VLOOKUP($B38,'[6]11市町別マンション戸数'!A:C,3,FALSE),0)</f>
        <v>0</v>
      </c>
    </row>
    <row r="39" spans="1:8">
      <c r="A39" s="17"/>
      <c r="B39" s="2" t="s">
        <v>56</v>
      </c>
      <c r="C39" s="9">
        <f>IFERROR(VLOOKUP($B39,'[6]11市町別戸数'!$A:$G,7,FALSE),0)</f>
        <v>3</v>
      </c>
      <c r="D39" s="9">
        <f>IFERROR(VLOOKUP($B39,'[6]11市町別戸数'!$A:$G,3,FALSE),0)</f>
        <v>3</v>
      </c>
      <c r="E39" s="9">
        <f>IFERROR(VLOOKUP($B39,'[6]11市町別戸数'!$A:$G,4,FALSE),0)</f>
        <v>0</v>
      </c>
      <c r="F39" s="9">
        <f>IFERROR(VLOOKUP($B39,'[6]11市町別戸数'!$A:$G,5,FALSE),0)</f>
        <v>0</v>
      </c>
      <c r="G39" s="9">
        <f>IFERROR(VLOOKUP($B39,'[6]11市町別戸数'!$A:$G,6,FALSE),0)</f>
        <v>0</v>
      </c>
      <c r="H39" s="9">
        <f>IFERROR(VLOOKUP($B39,'[6]11市町別マンション戸数'!A:C,3,FALSE),0)</f>
        <v>0</v>
      </c>
    </row>
    <row r="40" spans="1:8">
      <c r="A40" s="17"/>
      <c r="B40" s="2" t="s">
        <v>13</v>
      </c>
      <c r="C40" s="9">
        <f>IFERROR(VLOOKUP($B40,'[6]11市町別戸数'!$A:$G,7,FALSE),0)</f>
        <v>0</v>
      </c>
      <c r="D40" s="9">
        <f>IFERROR(VLOOKUP($B40,'[6]11市町別戸数'!$A:$G,3,FALSE),0)</f>
        <v>0</v>
      </c>
      <c r="E40" s="9">
        <f>IFERROR(VLOOKUP($B40,'[6]11市町別戸数'!$A:$G,4,FALSE),0)</f>
        <v>0</v>
      </c>
      <c r="F40" s="9">
        <f>IFERROR(VLOOKUP($B40,'[6]11市町別戸数'!$A:$G,5,FALSE),0)</f>
        <v>0</v>
      </c>
      <c r="G40" s="9">
        <f>IFERROR(VLOOKUP($B40,'[6]11市町別戸数'!$A:$G,6,FALSE),0)</f>
        <v>0</v>
      </c>
      <c r="H40" s="9">
        <f>IFERROR(VLOOKUP($B40,'[6]11市町別マンション戸数'!A:C,3,FALSE),0)</f>
        <v>0</v>
      </c>
    </row>
    <row r="41" spans="1:8">
      <c r="A41" s="17"/>
      <c r="B41" s="3" t="s">
        <v>27</v>
      </c>
      <c r="C41" s="9">
        <f>IFERROR(VLOOKUP($B41,'[6]11市町別戸数'!$A:$G,7,FALSE),0)</f>
        <v>0</v>
      </c>
      <c r="D41" s="9">
        <f>IFERROR(VLOOKUP($B41,'[6]11市町別戸数'!$A:$G,3,FALSE),0)</f>
        <v>0</v>
      </c>
      <c r="E41" s="9">
        <f>IFERROR(VLOOKUP($B41,'[6]11市町別戸数'!$A:$G,4,FALSE),0)</f>
        <v>0</v>
      </c>
      <c r="F41" s="9">
        <f>IFERROR(VLOOKUP($B41,'[6]11市町別戸数'!$A:$G,5,FALSE),0)</f>
        <v>0</v>
      </c>
      <c r="G41" s="9">
        <f>IFERROR(VLOOKUP($B41,'[6]11市町別戸数'!$A:$G,6,FALSE),0)</f>
        <v>0</v>
      </c>
      <c r="H41" s="9">
        <f>IFERROR(VLOOKUP($B41,'[6]11市町別マンション戸数'!A:C,3,FALSE),0)</f>
        <v>0</v>
      </c>
    </row>
    <row r="42" spans="1:8">
      <c r="A42" s="17"/>
      <c r="B42" s="2" t="s">
        <v>24</v>
      </c>
      <c r="C42" s="9">
        <f>IFERROR(VLOOKUP($B42,'[6]11市町別戸数'!$A:$G,7,FALSE),0)</f>
        <v>2</v>
      </c>
      <c r="D42" s="9">
        <f>IFERROR(VLOOKUP($B42,'[6]11市町別戸数'!$A:$G,3,FALSE),0)</f>
        <v>1</v>
      </c>
      <c r="E42" s="9">
        <f>IFERROR(VLOOKUP($B42,'[6]11市町別戸数'!$A:$G,4,FALSE),0)</f>
        <v>0</v>
      </c>
      <c r="F42" s="9">
        <f>IFERROR(VLOOKUP($B42,'[6]11市町別戸数'!$A:$G,5,FALSE),0)</f>
        <v>0</v>
      </c>
      <c r="G42" s="9">
        <f>IFERROR(VLOOKUP($B42,'[6]11市町別戸数'!$A:$G,6,FALSE),0)</f>
        <v>1</v>
      </c>
      <c r="H42" s="9">
        <f>IFERROR(VLOOKUP($B42,'[6]11市町別マンション戸数'!A:C,3,FALSE),0)</f>
        <v>0</v>
      </c>
    </row>
    <row r="43" spans="1:8">
      <c r="A43" s="17"/>
      <c r="B43" s="2" t="s">
        <v>49</v>
      </c>
      <c r="C43" s="9">
        <f>IFERROR(VLOOKUP($B43,'[6]11市町別戸数'!$A:$G,7,FALSE),0)</f>
        <v>6</v>
      </c>
      <c r="D43" s="9">
        <f>IFERROR(VLOOKUP($B43,'[6]11市町別戸数'!$A:$G,3,FALSE),0)</f>
        <v>4</v>
      </c>
      <c r="E43" s="9">
        <f>IFERROR(VLOOKUP($B43,'[6]11市町別戸数'!$A:$G,4,FALSE),0)</f>
        <v>0</v>
      </c>
      <c r="F43" s="9">
        <f>IFERROR(VLOOKUP($B43,'[6]11市町別戸数'!$A:$G,5,FALSE),0)</f>
        <v>0</v>
      </c>
      <c r="G43" s="9">
        <f>IFERROR(VLOOKUP($B43,'[6]11市町別戸数'!$A:$G,6,FALSE),0)</f>
        <v>2</v>
      </c>
      <c r="H43" s="9">
        <f>IFERROR(VLOOKUP($B43,'[6]11市町別マンション戸数'!A:C,3,FALSE),0)</f>
        <v>0</v>
      </c>
    </row>
    <row r="44" spans="1:8">
      <c r="A44" s="17"/>
      <c r="B44" s="2" t="s">
        <v>14</v>
      </c>
      <c r="C44" s="9">
        <f>IFERROR(VLOOKUP($B44,'[6]11市町別戸数'!$A:$G,7,FALSE),0)</f>
        <v>25</v>
      </c>
      <c r="D44" s="9">
        <f>IFERROR(VLOOKUP($B44,'[6]11市町別戸数'!$A:$G,3,FALSE),0)</f>
        <v>17</v>
      </c>
      <c r="E44" s="9">
        <f>IFERROR(VLOOKUP($B44,'[6]11市町別戸数'!$A:$G,4,FALSE),0)</f>
        <v>0</v>
      </c>
      <c r="F44" s="9">
        <f>IFERROR(VLOOKUP($B44,'[6]11市町別戸数'!$A:$G,5,FALSE),0)</f>
        <v>0</v>
      </c>
      <c r="G44" s="9">
        <f>IFERROR(VLOOKUP($B44,'[6]11市町別戸数'!$A:$G,6,FALSE),0)</f>
        <v>8</v>
      </c>
      <c r="H44" s="9">
        <f>IFERROR(VLOOKUP($B44,'[6]11市町別マンション戸数'!A:C,3,FALSE),0)</f>
        <v>0</v>
      </c>
    </row>
    <row r="45" spans="1:8">
      <c r="A45" s="17"/>
      <c r="B45" s="2" t="s">
        <v>1</v>
      </c>
      <c r="C45" s="9">
        <f>IFERROR(VLOOKUP($B45,'[6]11市町別戸数'!$A:$G,7,FALSE),0)</f>
        <v>1</v>
      </c>
      <c r="D45" s="9">
        <f>IFERROR(VLOOKUP($B45,'[6]11市町別戸数'!$A:$G,3,FALSE),0)</f>
        <v>1</v>
      </c>
      <c r="E45" s="9">
        <f>IFERROR(VLOOKUP($B45,'[6]11市町別戸数'!$A:$G,4,FALSE),0)</f>
        <v>0</v>
      </c>
      <c r="F45" s="9">
        <f>IFERROR(VLOOKUP($B45,'[6]11市町別戸数'!$A:$G,5,FALSE),0)</f>
        <v>0</v>
      </c>
      <c r="G45" s="9">
        <f>IFERROR(VLOOKUP($B45,'[6]11市町別戸数'!$A:$G,6,FALSE),0)</f>
        <v>0</v>
      </c>
      <c r="H45" s="9">
        <f>IFERROR(VLOOKUP($B45,'[6]11市町別マンション戸数'!A:C,3,FALSE),0)</f>
        <v>0</v>
      </c>
    </row>
    <row r="46" spans="1:8">
      <c r="A46" s="17"/>
      <c r="B46" s="2" t="s">
        <v>46</v>
      </c>
      <c r="C46" s="9">
        <f>IFERROR(VLOOKUP($B46,'[6]11市町別戸数'!$A:$G,7,FALSE),0)</f>
        <v>11</v>
      </c>
      <c r="D46" s="9">
        <f>IFERROR(VLOOKUP($B46,'[6]11市町別戸数'!$A:$G,3,FALSE),0)</f>
        <v>11</v>
      </c>
      <c r="E46" s="9">
        <f>IFERROR(VLOOKUP($B46,'[6]11市町別戸数'!$A:$G,4,FALSE),0)</f>
        <v>0</v>
      </c>
      <c r="F46" s="9">
        <f>IFERROR(VLOOKUP($B46,'[6]11市町別戸数'!$A:$G,5,FALSE),0)</f>
        <v>0</v>
      </c>
      <c r="G46" s="9">
        <f>IFERROR(VLOOKUP($B46,'[6]11市町別戸数'!$A:$G,6,FALSE),0)</f>
        <v>0</v>
      </c>
      <c r="H46" s="9">
        <f>IFERROR(VLOOKUP($B46,'[6]11市町別マンション戸数'!A:C,3,FALSE),0)</f>
        <v>0</v>
      </c>
    </row>
    <row r="47" spans="1:8">
      <c r="A47" s="17"/>
      <c r="B47" s="2" t="s">
        <v>4</v>
      </c>
      <c r="C47" s="9">
        <f>IFERROR(VLOOKUP($B47,'[6]11市町別戸数'!$A:$G,7,FALSE),0)</f>
        <v>1</v>
      </c>
      <c r="D47" s="9">
        <f>IFERROR(VLOOKUP($B47,'[6]11市町別戸数'!$A:$G,3,FALSE),0)</f>
        <v>1</v>
      </c>
      <c r="E47" s="9">
        <f>IFERROR(VLOOKUP($B47,'[6]11市町別戸数'!$A:$G,4,FALSE),0)</f>
        <v>0</v>
      </c>
      <c r="F47" s="9">
        <f>IFERROR(VLOOKUP($B47,'[6]11市町別戸数'!$A:$G,5,FALSE),0)</f>
        <v>0</v>
      </c>
      <c r="G47" s="9">
        <f>IFERROR(VLOOKUP($B47,'[6]11市町別戸数'!$A:$G,6,FALSE),0)</f>
        <v>0</v>
      </c>
      <c r="H47" s="9">
        <f>IFERROR(VLOOKUP($B47,'[6]11市町別マンション戸数'!A:C,3,FALSE),0)</f>
        <v>0</v>
      </c>
    </row>
    <row r="48" spans="1:8">
      <c r="A48" s="17"/>
      <c r="B48" s="4" t="s">
        <v>59</v>
      </c>
      <c r="C48" s="9">
        <f>IFERROR(VLOOKUP($B48,'[6]11市町別戸数'!$A:$G,7,FALSE),0)</f>
        <v>4</v>
      </c>
      <c r="D48" s="9">
        <f>IFERROR(VLOOKUP($B48,'[6]11市町別戸数'!$A:$G,3,FALSE),0)</f>
        <v>4</v>
      </c>
      <c r="E48" s="9">
        <f>IFERROR(VLOOKUP($B48,'[6]11市町別戸数'!$A:$G,4,FALSE),0)</f>
        <v>0</v>
      </c>
      <c r="F48" s="9">
        <f>IFERROR(VLOOKUP($B48,'[6]11市町別戸数'!$A:$G,5,FALSE),0)</f>
        <v>0</v>
      </c>
      <c r="G48" s="9">
        <f>IFERROR(VLOOKUP($B48,'[6]11市町別戸数'!$A:$G,6,FALSE),0)</f>
        <v>0</v>
      </c>
      <c r="H48" s="9">
        <f>IFERROR(VLOOKUP($B48,'[6]11市町別マンション戸数'!A:C,3,FALSE),0)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IFERROR(VLOOKUP($B4,'[16]11市町別戸数'!$A:$G,7,FALSE),0)</f>
        <v>125</v>
      </c>
      <c r="D4" s="9">
        <f>IFERROR(VLOOKUP($B4,'[16]11市町別戸数'!$A:$G,3,FALSE),0)</f>
        <v>46</v>
      </c>
      <c r="E4" s="9">
        <f>IFERROR(VLOOKUP($B4,'[16]11市町別戸数'!$A:$G,4,FALSE),0)</f>
        <v>58</v>
      </c>
      <c r="F4" s="9">
        <f>IFERROR(VLOOKUP($B4,'[16]11市町別戸数'!$A:$G,5,FALSE),0)</f>
        <v>0</v>
      </c>
      <c r="G4" s="9">
        <f>IFERROR(VLOOKUP($B4,'[16]11市町別戸数'!$A:$G,6,FALSE),0)</f>
        <v>21</v>
      </c>
      <c r="H4" s="9">
        <f>IFERROR(VLOOKUP($B4,'[16]11市町別マンション戸数'!A:C,3,FALSE),0)</f>
        <v>0</v>
      </c>
    </row>
    <row r="5" spans="1:8">
      <c r="A5" s="17"/>
      <c r="B5" s="2" t="s">
        <v>11</v>
      </c>
      <c r="C5" s="9">
        <f>IFERROR(VLOOKUP($B5,'[16]11市町別戸数'!$A:$G,7,FALSE),0)</f>
        <v>82</v>
      </c>
      <c r="D5" s="9">
        <f>IFERROR(VLOOKUP($B5,'[16]11市町別戸数'!$A:$G,3,FALSE),0)</f>
        <v>32</v>
      </c>
      <c r="E5" s="9">
        <f>IFERROR(VLOOKUP($B5,'[16]11市町別戸数'!$A:$G,4,FALSE),0)</f>
        <v>27</v>
      </c>
      <c r="F5" s="9">
        <f>IFERROR(VLOOKUP($B5,'[16]11市町別戸数'!$A:$G,5,FALSE),0)</f>
        <v>0</v>
      </c>
      <c r="G5" s="9">
        <f>IFERROR(VLOOKUP($B5,'[16]11市町別戸数'!$A:$G,6,FALSE),0)</f>
        <v>23</v>
      </c>
      <c r="H5" s="9">
        <f>IFERROR(VLOOKUP($B5,'[16]11市町別マンション戸数'!A:C,3,FALSE),0)</f>
        <v>0</v>
      </c>
    </row>
    <row r="6" spans="1:8">
      <c r="A6" s="17"/>
      <c r="B6" s="2" t="s">
        <v>9</v>
      </c>
      <c r="C6" s="9">
        <f>IFERROR(VLOOKUP($B6,'[16]11市町別戸数'!$A:$G,7,FALSE),0)</f>
        <v>118</v>
      </c>
      <c r="D6" s="9">
        <f>IFERROR(VLOOKUP($B6,'[16]11市町別戸数'!$A:$G,3,FALSE),0)</f>
        <v>49</v>
      </c>
      <c r="E6" s="9">
        <f>IFERROR(VLOOKUP($B6,'[16]11市町別戸数'!$A:$G,4,FALSE),0)</f>
        <v>51</v>
      </c>
      <c r="F6" s="9">
        <f>IFERROR(VLOOKUP($B6,'[16]11市町別戸数'!$A:$G,5,FALSE),0)</f>
        <v>0</v>
      </c>
      <c r="G6" s="9">
        <f>IFERROR(VLOOKUP($B6,'[16]11市町別戸数'!$A:$G,6,FALSE),0)</f>
        <v>18</v>
      </c>
      <c r="H6" s="9">
        <f>IFERROR(VLOOKUP($B6,'[16]11市町別マンション戸数'!A:C,3,FALSE),0)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2</v>
      </c>
      <c r="C8" s="9">
        <f>IFERROR(VLOOKUP($B8,'[16]11市町別戸数'!$A:$G,7,FALSE),0)</f>
        <v>220</v>
      </c>
      <c r="D8" s="9">
        <f>IFERROR(VLOOKUP($B8,'[16]11市町別戸数'!$A:$G,3,FALSE),0)</f>
        <v>51</v>
      </c>
      <c r="E8" s="9">
        <f>IFERROR(VLOOKUP($B8,'[16]11市町別戸数'!$A:$G,4,FALSE),0)</f>
        <v>106</v>
      </c>
      <c r="F8" s="9">
        <f>IFERROR(VLOOKUP($B8,'[16]11市町別戸数'!$A:$G,5,FALSE),0)</f>
        <v>1</v>
      </c>
      <c r="G8" s="9">
        <f>IFERROR(VLOOKUP($B8,'[16]11市町別戸数'!$A:$G,6,FALSE),0)</f>
        <v>62</v>
      </c>
      <c r="H8" s="9">
        <f>IFERROR(VLOOKUP($B8,'[16]11市町別マンション戸数'!A:C,3,FALSE),0)</f>
        <v>48</v>
      </c>
    </row>
    <row r="9" spans="1:8">
      <c r="A9" s="17"/>
      <c r="B9" s="2" t="s">
        <v>36</v>
      </c>
      <c r="C9" s="9">
        <f>IFERROR(VLOOKUP($B9,'[16]11市町別戸数'!$A:$G,7,FALSE),0)</f>
        <v>67</v>
      </c>
      <c r="D9" s="9">
        <f>IFERROR(VLOOKUP($B9,'[16]11市町別戸数'!$A:$G,3,FALSE),0)</f>
        <v>38</v>
      </c>
      <c r="E9" s="9">
        <f>IFERROR(VLOOKUP($B9,'[16]11市町別戸数'!$A:$G,4,FALSE),0)</f>
        <v>20</v>
      </c>
      <c r="F9" s="9">
        <f>IFERROR(VLOOKUP($B9,'[16]11市町別戸数'!$A:$G,5,FALSE),0)</f>
        <v>0</v>
      </c>
      <c r="G9" s="9">
        <f>IFERROR(VLOOKUP($B9,'[16]11市町別戸数'!$A:$G,6,FALSE),0)</f>
        <v>9</v>
      </c>
      <c r="H9" s="9">
        <f>IFERROR(VLOOKUP($B9,'[16]11市町別マンション戸数'!A:C,3,FALSE),0)</f>
        <v>0</v>
      </c>
    </row>
    <row r="10" spans="1:8">
      <c r="A10" s="17"/>
      <c r="B10" s="2" t="s">
        <v>37</v>
      </c>
      <c r="C10" s="9">
        <f>IFERROR(VLOOKUP($B10,'[16]11市町別戸数'!$A:$G,7,FALSE),0)</f>
        <v>48</v>
      </c>
      <c r="D10" s="9">
        <f>IFERROR(VLOOKUP($B10,'[16]11市町別戸数'!$A:$G,3,FALSE),0)</f>
        <v>29</v>
      </c>
      <c r="E10" s="9">
        <f>IFERROR(VLOOKUP($B10,'[16]11市町別戸数'!$A:$G,4,FALSE),0)</f>
        <v>12</v>
      </c>
      <c r="F10" s="9">
        <f>IFERROR(VLOOKUP($B10,'[16]11市町別戸数'!$A:$G,5,FALSE),0)</f>
        <v>0</v>
      </c>
      <c r="G10" s="9">
        <f>IFERROR(VLOOKUP($B10,'[16]11市町別戸数'!$A:$G,6,FALSE),0)</f>
        <v>7</v>
      </c>
      <c r="H10" s="9">
        <f>IFERROR(VLOOKUP($B10,'[16]11市町別マンション戸数'!A:C,3,FALSE),0)</f>
        <v>0</v>
      </c>
    </row>
    <row r="11" spans="1:8">
      <c r="A11" s="17"/>
      <c r="B11" s="2" t="s">
        <v>40</v>
      </c>
      <c r="C11" s="9">
        <f>IFERROR(VLOOKUP($B11,'[16]11市町別戸数'!$A:$G,7,FALSE),0)</f>
        <v>138</v>
      </c>
      <c r="D11" s="9">
        <f>IFERROR(VLOOKUP($B11,'[16]11市町別戸数'!$A:$G,3,FALSE),0)</f>
        <v>36</v>
      </c>
      <c r="E11" s="9">
        <f>IFERROR(VLOOKUP($B11,'[16]11市町別戸数'!$A:$G,4,FALSE),0)</f>
        <v>6</v>
      </c>
      <c r="F11" s="9">
        <f>IFERROR(VLOOKUP($B11,'[16]11市町別戸数'!$A:$G,5,FALSE),0)</f>
        <v>0</v>
      </c>
      <c r="G11" s="9">
        <f>IFERROR(VLOOKUP($B11,'[16]11市町別戸数'!$A:$G,6,FALSE),0)</f>
        <v>96</v>
      </c>
      <c r="H11" s="9">
        <f>IFERROR(VLOOKUP($B11,'[16]11市町別マンション戸数'!A:C,3,FALSE),0)</f>
        <v>84</v>
      </c>
    </row>
    <row r="12" spans="1:8">
      <c r="A12" s="17"/>
      <c r="B12" s="2" t="s">
        <v>39</v>
      </c>
      <c r="C12" s="9">
        <f>IFERROR(VLOOKUP($B12,'[16]11市町別戸数'!$A:$G,7,FALSE),0)</f>
        <v>38</v>
      </c>
      <c r="D12" s="9">
        <f>IFERROR(VLOOKUP($B12,'[16]11市町別戸数'!$A:$G,3,FALSE),0)</f>
        <v>30</v>
      </c>
      <c r="E12" s="9">
        <f>IFERROR(VLOOKUP($B12,'[16]11市町別戸数'!$A:$G,4,FALSE),0)</f>
        <v>0</v>
      </c>
      <c r="F12" s="9">
        <f>IFERROR(VLOOKUP($B12,'[16]11市町別戸数'!$A:$G,5,FALSE),0)</f>
        <v>0</v>
      </c>
      <c r="G12" s="9">
        <f>IFERROR(VLOOKUP($B12,'[16]11市町別戸数'!$A:$G,6,FALSE),0)</f>
        <v>8</v>
      </c>
      <c r="H12" s="9">
        <f>IFERROR(VLOOKUP($B12,'[16]11市町別マンション戸数'!A:C,3,FALSE),0)</f>
        <v>0</v>
      </c>
    </row>
    <row r="13" spans="1:8">
      <c r="A13" s="17"/>
      <c r="B13" s="2" t="s">
        <v>42</v>
      </c>
      <c r="C13" s="9">
        <f>IFERROR(VLOOKUP($B13,'[16]11市町別戸数'!$A:$G,7,FALSE),0)</f>
        <v>72</v>
      </c>
      <c r="D13" s="9">
        <f>IFERROR(VLOOKUP($B13,'[16]11市町別戸数'!$A:$G,3,FALSE),0)</f>
        <v>41</v>
      </c>
      <c r="E13" s="9">
        <f>IFERROR(VLOOKUP($B13,'[16]11市町別戸数'!$A:$G,4,FALSE),0)</f>
        <v>12</v>
      </c>
      <c r="F13" s="9">
        <f>IFERROR(VLOOKUP($B13,'[16]11市町別戸数'!$A:$G,5,FALSE),0)</f>
        <v>0</v>
      </c>
      <c r="G13" s="9">
        <f>IFERROR(VLOOKUP($B13,'[16]11市町別戸数'!$A:$G,6,FALSE),0)</f>
        <v>19</v>
      </c>
      <c r="H13" s="9">
        <f>IFERROR(VLOOKUP($B13,'[16]11市町別マンション戸数'!A:C,3,FALSE),0)</f>
        <v>0</v>
      </c>
    </row>
    <row r="14" spans="1:8">
      <c r="A14" s="17"/>
      <c r="B14" s="2" t="s">
        <v>41</v>
      </c>
      <c r="C14" s="9">
        <f>IFERROR(VLOOKUP($B14,'[16]11市町別戸数'!$A:$G,7,FALSE),0)</f>
        <v>6</v>
      </c>
      <c r="D14" s="9">
        <f>IFERROR(VLOOKUP($B14,'[16]11市町別戸数'!$A:$G,3,FALSE),0)</f>
        <v>5</v>
      </c>
      <c r="E14" s="9">
        <f>IFERROR(VLOOKUP($B14,'[16]11市町別戸数'!$A:$G,4,FALSE),0)</f>
        <v>0</v>
      </c>
      <c r="F14" s="9">
        <f>IFERROR(VLOOKUP($B14,'[16]11市町別戸数'!$A:$G,5,FALSE),0)</f>
        <v>0</v>
      </c>
      <c r="G14" s="9">
        <f>IFERROR(VLOOKUP($B14,'[16]11市町別戸数'!$A:$G,6,FALSE),0)</f>
        <v>1</v>
      </c>
      <c r="H14" s="9">
        <f>IFERROR(VLOOKUP($B14,'[16]11市町別マンション戸数'!A:C,3,FALSE),0)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8</v>
      </c>
      <c r="C16" s="9">
        <f>IFERROR(VLOOKUP($B16,'[16]11市町別戸数'!$A:$G,7,FALSE),0)</f>
        <v>52</v>
      </c>
      <c r="D16" s="9">
        <f>IFERROR(VLOOKUP($B16,'[16]11市町別戸数'!$A:$G,3,FALSE),0)</f>
        <v>26</v>
      </c>
      <c r="E16" s="9">
        <f>IFERROR(VLOOKUP($B16,'[16]11市町別戸数'!$A:$G,4,FALSE),0)</f>
        <v>12</v>
      </c>
      <c r="F16" s="9">
        <f>IFERROR(VLOOKUP($B16,'[16]11市町別戸数'!$A:$G,5,FALSE),0)</f>
        <v>0</v>
      </c>
      <c r="G16" s="9">
        <f>IFERROR(VLOOKUP($B16,'[16]11市町別戸数'!$A:$G,6,FALSE),0)</f>
        <v>14</v>
      </c>
      <c r="H16" s="9">
        <f>IFERROR(VLOOKUP($B16,'[16]11市町別マンション戸数'!A:C,3,FALSE),0)</f>
        <v>0</v>
      </c>
    </row>
    <row r="17" spans="1:8">
      <c r="A17" s="17"/>
      <c r="B17" s="2" t="s">
        <v>21</v>
      </c>
      <c r="C17" s="9">
        <f>IFERROR(VLOOKUP($B17,'[16]11市町別戸数'!$A:$G,7,FALSE),0)</f>
        <v>0</v>
      </c>
      <c r="D17" s="9">
        <f>IFERROR(VLOOKUP($B17,'[16]11市町別戸数'!$A:$G,3,FALSE),0)</f>
        <v>0</v>
      </c>
      <c r="E17" s="9">
        <f>IFERROR(VLOOKUP($B17,'[16]11市町別戸数'!$A:$G,4,FALSE),0)</f>
        <v>0</v>
      </c>
      <c r="F17" s="9">
        <f>IFERROR(VLOOKUP($B17,'[16]11市町別戸数'!$A:$G,5,FALSE),0)</f>
        <v>0</v>
      </c>
      <c r="G17" s="9">
        <f>IFERROR(VLOOKUP($B17,'[16]11市町別戸数'!$A:$G,6,FALSE),0)</f>
        <v>0</v>
      </c>
      <c r="H17" s="9">
        <f>IFERROR(VLOOKUP($B17,'[16]11市町別マンション戸数'!A:C,3,FALSE),0)</f>
        <v>0</v>
      </c>
    </row>
    <row r="18" spans="1:8">
      <c r="A18" s="17"/>
      <c r="B18" s="2" t="s">
        <v>45</v>
      </c>
      <c r="C18" s="9">
        <f>IFERROR(VLOOKUP($B18,'[16]11市町別戸数'!$A:$G,7,FALSE),0)</f>
        <v>27</v>
      </c>
      <c r="D18" s="9">
        <f>IFERROR(VLOOKUP($B18,'[16]11市町別戸数'!$A:$G,3,FALSE),0)</f>
        <v>22</v>
      </c>
      <c r="E18" s="9">
        <f>IFERROR(VLOOKUP($B18,'[16]11市町別戸数'!$A:$G,4,FALSE),0)</f>
        <v>0</v>
      </c>
      <c r="F18" s="9">
        <f>IFERROR(VLOOKUP($B18,'[16]11市町別戸数'!$A:$G,5,FALSE),0)</f>
        <v>0</v>
      </c>
      <c r="G18" s="9">
        <f>IFERROR(VLOOKUP($B18,'[16]11市町別戸数'!$A:$G,6,FALSE),0)</f>
        <v>5</v>
      </c>
      <c r="H18" s="9">
        <f>IFERROR(VLOOKUP($B18,'[16]11市町別マンション戸数'!A:C,3,FALSE),0)</f>
        <v>0</v>
      </c>
    </row>
    <row r="19" spans="1:8">
      <c r="A19" s="17"/>
      <c r="B19" s="2" t="s">
        <v>48</v>
      </c>
      <c r="C19" s="9">
        <f>IFERROR(VLOOKUP($B19,'[16]11市町別戸数'!$A:$G,7,FALSE),0)</f>
        <v>37</v>
      </c>
      <c r="D19" s="9">
        <f>IFERROR(VLOOKUP($B19,'[16]11市町別戸数'!$A:$G,3,FALSE),0)</f>
        <v>27</v>
      </c>
      <c r="E19" s="9">
        <f>IFERROR(VLOOKUP($B19,'[16]11市町別戸数'!$A:$G,4,FALSE),0)</f>
        <v>0</v>
      </c>
      <c r="F19" s="9">
        <f>IFERROR(VLOOKUP($B19,'[16]11市町別戸数'!$A:$G,5,FALSE),0)</f>
        <v>1</v>
      </c>
      <c r="G19" s="9">
        <f>IFERROR(VLOOKUP($B19,'[16]11市町別戸数'!$A:$G,6,FALSE),0)</f>
        <v>9</v>
      </c>
      <c r="H19" s="9">
        <f>IFERROR(VLOOKUP($B19,'[16]11市町別マンション戸数'!A:C,3,FALSE),0)</f>
        <v>0</v>
      </c>
    </row>
    <row r="20" spans="1:8">
      <c r="A20" s="17"/>
      <c r="B20" s="2" t="s">
        <v>52</v>
      </c>
      <c r="C20" s="9">
        <f>IFERROR(VLOOKUP($B20,'[16]11市町別戸数'!$A:$G,7,FALSE),0)</f>
        <v>10</v>
      </c>
      <c r="D20" s="9">
        <f>IFERROR(VLOOKUP($B20,'[16]11市町別戸数'!$A:$G,3,FALSE),0)</f>
        <v>10</v>
      </c>
      <c r="E20" s="9">
        <f>IFERROR(VLOOKUP($B20,'[16]11市町別戸数'!$A:$G,4,FALSE),0)</f>
        <v>0</v>
      </c>
      <c r="F20" s="9">
        <f>IFERROR(VLOOKUP($B20,'[16]11市町別戸数'!$A:$G,5,FALSE),0)</f>
        <v>0</v>
      </c>
      <c r="G20" s="9">
        <f>IFERROR(VLOOKUP($B20,'[16]11市町別戸数'!$A:$G,6,FALSE),0)</f>
        <v>0</v>
      </c>
      <c r="H20" s="9">
        <f>IFERROR(VLOOKUP($B20,'[16]11市町別マンション戸数'!A:C,3,FALSE),0)</f>
        <v>0</v>
      </c>
    </row>
    <row r="21" spans="1:8">
      <c r="A21" s="17"/>
      <c r="B21" s="2" t="s">
        <v>55</v>
      </c>
      <c r="C21" s="9">
        <f>IFERROR(VLOOKUP($B21,'[16]11市町別戸数'!$A:$G,7,FALSE),0)</f>
        <v>24</v>
      </c>
      <c r="D21" s="9">
        <f>IFERROR(VLOOKUP($B21,'[16]11市町別戸数'!$A:$G,3,FALSE),0)</f>
        <v>22</v>
      </c>
      <c r="E21" s="9">
        <f>IFERROR(VLOOKUP($B21,'[16]11市町別戸数'!$A:$G,4,FALSE),0)</f>
        <v>0</v>
      </c>
      <c r="F21" s="9">
        <f>IFERROR(VLOOKUP($B21,'[16]11市町別戸数'!$A:$G,5,FALSE),0)</f>
        <v>0</v>
      </c>
      <c r="G21" s="9">
        <f>IFERROR(VLOOKUP($B21,'[16]11市町別戸数'!$A:$G,6,FALSE),0)</f>
        <v>2</v>
      </c>
      <c r="H21" s="9">
        <f>IFERROR(VLOOKUP($B21,'[16]11市町別マンション戸数'!A:C,3,FALSE),0)</f>
        <v>0</v>
      </c>
    </row>
    <row r="22" spans="1:8">
      <c r="A22" s="17"/>
      <c r="B22" s="2" t="s">
        <v>12</v>
      </c>
      <c r="C22" s="9">
        <f>IFERROR(VLOOKUP($B22,'[16]11市町別戸数'!$A:$G,7,FALSE),0)</f>
        <v>119</v>
      </c>
      <c r="D22" s="9">
        <f>IFERROR(VLOOKUP($B22,'[16]11市町別戸数'!$A:$G,3,FALSE),0)</f>
        <v>67</v>
      </c>
      <c r="E22" s="9">
        <f>IFERROR(VLOOKUP($B22,'[16]11市町別戸数'!$A:$G,4,FALSE),0)</f>
        <v>31</v>
      </c>
      <c r="F22" s="9">
        <f>IFERROR(VLOOKUP($B22,'[16]11市町別戸数'!$A:$G,5,FALSE),0)</f>
        <v>0</v>
      </c>
      <c r="G22" s="9">
        <f>IFERROR(VLOOKUP($B22,'[16]11市町別戸数'!$A:$G,6,FALSE),0)</f>
        <v>21</v>
      </c>
      <c r="H22" s="9">
        <f>IFERROR(VLOOKUP($B22,'[16]11市町別マンション戸数'!A:C,3,FALSE),0)</f>
        <v>0</v>
      </c>
    </row>
    <row r="23" spans="1:8">
      <c r="A23" s="17"/>
      <c r="B23" s="2" t="s">
        <v>43</v>
      </c>
      <c r="C23" s="9">
        <f>IFERROR(VLOOKUP($B23,'[16]11市町別戸数'!$A:$G,7,FALSE),0)</f>
        <v>45</v>
      </c>
      <c r="D23" s="9">
        <f>IFERROR(VLOOKUP($B23,'[16]11市町別戸数'!$A:$G,3,FALSE),0)</f>
        <v>35</v>
      </c>
      <c r="E23" s="9">
        <f>IFERROR(VLOOKUP($B23,'[16]11市町別戸数'!$A:$G,4,FALSE),0)</f>
        <v>0</v>
      </c>
      <c r="F23" s="9">
        <f>IFERROR(VLOOKUP($B23,'[16]11市町別戸数'!$A:$G,5,FALSE),0)</f>
        <v>0</v>
      </c>
      <c r="G23" s="9">
        <f>IFERROR(VLOOKUP($B23,'[16]11市町別戸数'!$A:$G,6,FALSE),0)</f>
        <v>10</v>
      </c>
      <c r="H23" s="9">
        <f>IFERROR(VLOOKUP($B23,'[16]11市町別マンション戸数'!A:C,3,FALSE),0)</f>
        <v>0</v>
      </c>
    </row>
    <row r="24" spans="1:8">
      <c r="A24" s="17"/>
      <c r="B24" s="2" t="s">
        <v>26</v>
      </c>
      <c r="C24" s="9">
        <f>IFERROR(VLOOKUP($B24,'[16]11市町別戸数'!$A:$G,7,FALSE),0)</f>
        <v>49</v>
      </c>
      <c r="D24" s="9">
        <f>IFERROR(VLOOKUP($B24,'[16]11市町別戸数'!$A:$G,3,FALSE),0)</f>
        <v>39</v>
      </c>
      <c r="E24" s="9">
        <f>IFERROR(VLOOKUP($B24,'[16]11市町別戸数'!$A:$G,4,FALSE),0)</f>
        <v>0</v>
      </c>
      <c r="F24" s="9">
        <f>IFERROR(VLOOKUP($B24,'[16]11市町別戸数'!$A:$G,5,FALSE),0)</f>
        <v>0</v>
      </c>
      <c r="G24" s="9">
        <f>IFERROR(VLOOKUP($B24,'[16]11市町別戸数'!$A:$G,6,FALSE),0)</f>
        <v>10</v>
      </c>
      <c r="H24" s="9">
        <f>IFERROR(VLOOKUP($B24,'[16]11市町別マンション戸数'!A:C,3,FALSE),0)</f>
        <v>0</v>
      </c>
    </row>
    <row r="25" spans="1:8">
      <c r="A25" s="17"/>
      <c r="B25" s="2" t="s">
        <v>0</v>
      </c>
      <c r="C25" s="9">
        <f>IFERROR(VLOOKUP($B25,'[16]11市町別戸数'!$A:$G,7,FALSE),0)</f>
        <v>55</v>
      </c>
      <c r="D25" s="9">
        <f>IFERROR(VLOOKUP($B25,'[16]11市町別戸数'!$A:$G,3,FALSE),0)</f>
        <v>42</v>
      </c>
      <c r="E25" s="9">
        <f>IFERROR(VLOOKUP($B25,'[16]11市町別戸数'!$A:$G,4,FALSE),0)</f>
        <v>4</v>
      </c>
      <c r="F25" s="9">
        <f>IFERROR(VLOOKUP($B25,'[16]11市町別戸数'!$A:$G,5,FALSE),0)</f>
        <v>0</v>
      </c>
      <c r="G25" s="9">
        <f>IFERROR(VLOOKUP($B25,'[16]11市町別戸数'!$A:$G,6,FALSE),0)</f>
        <v>9</v>
      </c>
      <c r="H25" s="9">
        <f>IFERROR(VLOOKUP($B25,'[16]11市町別マンション戸数'!A:C,3,FALSE),0)</f>
        <v>0</v>
      </c>
    </row>
    <row r="26" spans="1:8">
      <c r="A26" s="17"/>
      <c r="B26" s="2" t="s">
        <v>44</v>
      </c>
      <c r="C26" s="9">
        <f>IFERROR(VLOOKUP($B26,'[16]11市町別戸数'!$A:$G,7,FALSE),0)</f>
        <v>83</v>
      </c>
      <c r="D26" s="9">
        <f>IFERROR(VLOOKUP($B26,'[16]11市町別戸数'!$A:$G,3,FALSE),0)</f>
        <v>43</v>
      </c>
      <c r="E26" s="9">
        <f>IFERROR(VLOOKUP($B26,'[16]11市町別戸数'!$A:$G,4,FALSE),0)</f>
        <v>31</v>
      </c>
      <c r="F26" s="9">
        <f>IFERROR(VLOOKUP($B26,'[16]11市町別戸数'!$A:$G,5,FALSE),0)</f>
        <v>0</v>
      </c>
      <c r="G26" s="9">
        <f>IFERROR(VLOOKUP($B26,'[16]11市町別戸数'!$A:$G,6,FALSE),0)</f>
        <v>9</v>
      </c>
      <c r="H26" s="9">
        <f>IFERROR(VLOOKUP($B26,'[16]11市町別マンション戸数'!A:C,3,FALSE),0)</f>
        <v>0</v>
      </c>
    </row>
    <row r="27" spans="1:8">
      <c r="A27" s="17"/>
      <c r="B27" s="2" t="s">
        <v>53</v>
      </c>
      <c r="C27" s="9">
        <f>IFERROR(VLOOKUP($B27,'[16]11市町別戸数'!$A:$G,7,FALSE),0)</f>
        <v>65</v>
      </c>
      <c r="D27" s="9">
        <f>IFERROR(VLOOKUP($B27,'[16]11市町別戸数'!$A:$G,3,FALSE),0)</f>
        <v>20</v>
      </c>
      <c r="E27" s="9">
        <f>IFERROR(VLOOKUP($B27,'[16]11市町別戸数'!$A:$G,4,FALSE),0)</f>
        <v>43</v>
      </c>
      <c r="F27" s="9">
        <f>IFERROR(VLOOKUP($B27,'[16]11市町別戸数'!$A:$G,5,FALSE),0)</f>
        <v>0</v>
      </c>
      <c r="G27" s="9">
        <f>IFERROR(VLOOKUP($B27,'[16]11市町別戸数'!$A:$G,6,FALSE),0)</f>
        <v>2</v>
      </c>
      <c r="H27" s="9">
        <f>IFERROR(VLOOKUP($B27,'[16]11市町別マンション戸数'!A:C,3,FALSE),0)</f>
        <v>0</v>
      </c>
    </row>
    <row r="28" spans="1:8">
      <c r="A28" s="17"/>
      <c r="B28" s="2" t="s">
        <v>20</v>
      </c>
      <c r="C28" s="9">
        <f>IFERROR(VLOOKUP($B28,'[16]11市町別戸数'!$A:$G,7,FALSE),0)</f>
        <v>36</v>
      </c>
      <c r="D28" s="9">
        <f>IFERROR(VLOOKUP($B28,'[16]11市町別戸数'!$A:$G,3,FALSE),0)</f>
        <v>23</v>
      </c>
      <c r="E28" s="9">
        <f>IFERROR(VLOOKUP($B28,'[16]11市町別戸数'!$A:$G,4,FALSE),0)</f>
        <v>8</v>
      </c>
      <c r="F28" s="9">
        <f>IFERROR(VLOOKUP($B28,'[16]11市町別戸数'!$A:$G,5,FALSE),0)</f>
        <v>0</v>
      </c>
      <c r="G28" s="9">
        <f>IFERROR(VLOOKUP($B28,'[16]11市町別戸数'!$A:$G,6,FALSE),0)</f>
        <v>5</v>
      </c>
      <c r="H28" s="9">
        <f>IFERROR(VLOOKUP($B28,'[16]11市町別マンション戸数'!A:C,3,FALSE),0)</f>
        <v>0</v>
      </c>
    </row>
    <row r="29" spans="1:8">
      <c r="A29" s="17"/>
      <c r="B29" s="2" t="s">
        <v>51</v>
      </c>
      <c r="C29" s="9">
        <f>IFERROR(VLOOKUP($B29,'[16]11市町別戸数'!$A:$G,7,FALSE),0)</f>
        <v>2</v>
      </c>
      <c r="D29" s="9">
        <f>IFERROR(VLOOKUP($B29,'[16]11市町別戸数'!$A:$G,3,FALSE),0)</f>
        <v>2</v>
      </c>
      <c r="E29" s="9">
        <f>IFERROR(VLOOKUP($B29,'[16]11市町別戸数'!$A:$G,4,FALSE),0)</f>
        <v>0</v>
      </c>
      <c r="F29" s="9">
        <f>IFERROR(VLOOKUP($B29,'[16]11市町別戸数'!$A:$G,5,FALSE),0)</f>
        <v>0</v>
      </c>
      <c r="G29" s="9">
        <f>IFERROR(VLOOKUP($B29,'[16]11市町別戸数'!$A:$G,6,FALSE),0)</f>
        <v>0</v>
      </c>
      <c r="H29" s="9">
        <f>IFERROR(VLOOKUP($B29,'[16]11市町別マンション戸数'!A:C,3,FALSE),0)</f>
        <v>0</v>
      </c>
    </row>
    <row r="30" spans="1:8">
      <c r="A30" s="17"/>
      <c r="B30" s="2" t="s">
        <v>35</v>
      </c>
      <c r="C30" s="9">
        <f>IFERROR(VLOOKUP($B30,'[16]11市町別戸数'!$A:$G,7,FALSE),0)</f>
        <v>14</v>
      </c>
      <c r="D30" s="9">
        <f>IFERROR(VLOOKUP($B30,'[16]11市町別戸数'!$A:$G,3,FALSE),0)</f>
        <v>12</v>
      </c>
      <c r="E30" s="9">
        <f>IFERROR(VLOOKUP($B30,'[16]11市町別戸数'!$A:$G,4,FALSE),0)</f>
        <v>0</v>
      </c>
      <c r="F30" s="9">
        <f>IFERROR(VLOOKUP($B30,'[16]11市町別戸数'!$A:$G,5,FALSE),0)</f>
        <v>0</v>
      </c>
      <c r="G30" s="9">
        <f>IFERROR(VLOOKUP($B30,'[16]11市町別戸数'!$A:$G,6,FALSE),0)</f>
        <v>2</v>
      </c>
      <c r="H30" s="9">
        <f>IFERROR(VLOOKUP($B30,'[16]11市町別マンション戸数'!A:C,3,FALSE),0)</f>
        <v>0</v>
      </c>
    </row>
    <row r="31" spans="1:8">
      <c r="A31" s="17"/>
      <c r="B31" s="2" t="s">
        <v>3</v>
      </c>
      <c r="C31" s="9">
        <f>IFERROR(VLOOKUP($B31,'[16]11市町別戸数'!$A:$G,7,FALSE),0)</f>
        <v>8</v>
      </c>
      <c r="D31" s="9">
        <f>IFERROR(VLOOKUP($B31,'[16]11市町別戸数'!$A:$G,3,FALSE),0)</f>
        <v>8</v>
      </c>
      <c r="E31" s="9">
        <f>IFERROR(VLOOKUP($B31,'[16]11市町別戸数'!$A:$G,4,FALSE),0)</f>
        <v>0</v>
      </c>
      <c r="F31" s="9">
        <f>IFERROR(VLOOKUP($B31,'[16]11市町別戸数'!$A:$G,5,FALSE),0)</f>
        <v>0</v>
      </c>
      <c r="G31" s="9">
        <f>IFERROR(VLOOKUP($B31,'[16]11市町別戸数'!$A:$G,6,FALSE),0)</f>
        <v>0</v>
      </c>
      <c r="H31" s="9">
        <f>IFERROR(VLOOKUP($B31,'[16]11市町別マンション戸数'!A:C,3,FALSE),0)</f>
        <v>0</v>
      </c>
    </row>
    <row r="32" spans="1:8">
      <c r="A32" s="17"/>
      <c r="B32" s="2" t="s">
        <v>50</v>
      </c>
      <c r="C32" s="9">
        <f>IFERROR(VLOOKUP($B32,'[16]11市町別戸数'!$A:$G,7,FALSE),0)</f>
        <v>7</v>
      </c>
      <c r="D32" s="9">
        <f>IFERROR(VLOOKUP($B32,'[16]11市町別戸数'!$A:$G,3,FALSE),0)</f>
        <v>4</v>
      </c>
      <c r="E32" s="9">
        <f>IFERROR(VLOOKUP($B32,'[16]11市町別戸数'!$A:$G,4,FALSE),0)</f>
        <v>0</v>
      </c>
      <c r="F32" s="9">
        <f>IFERROR(VLOOKUP($B32,'[16]11市町別戸数'!$A:$G,5,FALSE),0)</f>
        <v>0</v>
      </c>
      <c r="G32" s="9">
        <f>IFERROR(VLOOKUP($B32,'[16]11市町別戸数'!$A:$G,6,FALSE),0)</f>
        <v>3</v>
      </c>
      <c r="H32" s="9">
        <f>IFERROR(VLOOKUP($B32,'[16]11市町別マンション戸数'!A:C,3,FALSE),0)</f>
        <v>0</v>
      </c>
    </row>
    <row r="33" spans="1:8">
      <c r="A33" s="17"/>
      <c r="B33" s="2" t="s">
        <v>28</v>
      </c>
      <c r="C33" s="9">
        <f>IFERROR(VLOOKUP($B33,'[16]11市町別戸数'!$A:$G,7,FALSE),0)</f>
        <v>10</v>
      </c>
      <c r="D33" s="9">
        <f>IFERROR(VLOOKUP($B33,'[16]11市町別戸数'!$A:$G,3,FALSE),0)</f>
        <v>10</v>
      </c>
      <c r="E33" s="9">
        <f>IFERROR(VLOOKUP($B33,'[16]11市町別戸数'!$A:$G,4,FALSE),0)</f>
        <v>0</v>
      </c>
      <c r="F33" s="9">
        <f>IFERROR(VLOOKUP($B33,'[16]11市町別戸数'!$A:$G,5,FALSE),0)</f>
        <v>0</v>
      </c>
      <c r="G33" s="9">
        <f>IFERROR(VLOOKUP($B33,'[16]11市町別戸数'!$A:$G,6,FALSE),0)</f>
        <v>0</v>
      </c>
      <c r="H33" s="9">
        <f>IFERROR(VLOOKUP($B33,'[16]11市町別マンション戸数'!A:C,3,FALSE),0)</f>
        <v>0</v>
      </c>
    </row>
    <row r="34" spans="1:8">
      <c r="A34" s="17"/>
      <c r="B34" s="2" t="s">
        <v>25</v>
      </c>
      <c r="C34" s="9">
        <f>IFERROR(VLOOKUP($B34,'[16]11市町別戸数'!$A:$G,7,FALSE),0)</f>
        <v>18</v>
      </c>
      <c r="D34" s="9">
        <f>IFERROR(VLOOKUP($B34,'[16]11市町別戸数'!$A:$G,3,FALSE),0)</f>
        <v>15</v>
      </c>
      <c r="E34" s="9">
        <f>IFERROR(VLOOKUP($B34,'[16]11市町別戸数'!$A:$G,4,FALSE),0)</f>
        <v>0</v>
      </c>
      <c r="F34" s="9">
        <f>IFERROR(VLOOKUP($B34,'[16]11市町別戸数'!$A:$G,5,FALSE),0)</f>
        <v>0</v>
      </c>
      <c r="G34" s="9">
        <f>IFERROR(VLOOKUP($B34,'[16]11市町別戸数'!$A:$G,6,FALSE),0)</f>
        <v>3</v>
      </c>
      <c r="H34" s="9">
        <f>IFERROR(VLOOKUP($B34,'[16]11市町別マンション戸数'!A:C,3,FALSE),0)</f>
        <v>0</v>
      </c>
    </row>
    <row r="35" spans="1:8">
      <c r="A35" s="17"/>
      <c r="B35" s="2" t="s">
        <v>16</v>
      </c>
      <c r="C35" s="9">
        <f>IFERROR(VLOOKUP($B35,'[16]11市町別戸数'!$A:$G,7,FALSE),0)</f>
        <v>18</v>
      </c>
      <c r="D35" s="9">
        <f>IFERROR(VLOOKUP($B35,'[16]11市町別戸数'!$A:$G,3,FALSE),0)</f>
        <v>7</v>
      </c>
      <c r="E35" s="9">
        <f>IFERROR(VLOOKUP($B35,'[16]11市町別戸数'!$A:$G,4,FALSE),0)</f>
        <v>8</v>
      </c>
      <c r="F35" s="9">
        <f>IFERROR(VLOOKUP($B35,'[16]11市町別戸数'!$A:$G,5,FALSE),0)</f>
        <v>0</v>
      </c>
      <c r="G35" s="9">
        <f>IFERROR(VLOOKUP($B35,'[16]11市町別戸数'!$A:$G,6,FALSE),0)</f>
        <v>3</v>
      </c>
      <c r="H35" s="9">
        <f>IFERROR(VLOOKUP($B35,'[16]11市町別マンション戸数'!A:C,3,FALSE),0)</f>
        <v>0</v>
      </c>
    </row>
    <row r="36" spans="1:8">
      <c r="A36" s="17"/>
      <c r="B36" s="2" t="s">
        <v>23</v>
      </c>
      <c r="C36" s="9">
        <f>IFERROR(VLOOKUP($B36,'[16]11市町別戸数'!$A:$G,7,FALSE),0)</f>
        <v>4</v>
      </c>
      <c r="D36" s="9">
        <f>IFERROR(VLOOKUP($B36,'[16]11市町別戸数'!$A:$G,3,FALSE),0)</f>
        <v>4</v>
      </c>
      <c r="E36" s="9">
        <f>IFERROR(VLOOKUP($B36,'[16]11市町別戸数'!$A:$G,4,FALSE),0)</f>
        <v>0</v>
      </c>
      <c r="F36" s="9">
        <f>IFERROR(VLOOKUP($B36,'[16]11市町別戸数'!$A:$G,5,FALSE),0)</f>
        <v>0</v>
      </c>
      <c r="G36" s="9">
        <f>IFERROR(VLOOKUP($B36,'[16]11市町別戸数'!$A:$G,6,FALSE),0)</f>
        <v>0</v>
      </c>
      <c r="H36" s="9">
        <f>IFERROR(VLOOKUP($B36,'[16]11市町別マンション戸数'!A:C,3,FALSE),0)</f>
        <v>0</v>
      </c>
    </row>
    <row r="37" spans="1:8">
      <c r="A37" s="17"/>
      <c r="B37" s="2" t="s">
        <v>15</v>
      </c>
      <c r="C37" s="9">
        <f>IFERROR(VLOOKUP($B37,'[16]11市町別戸数'!$A:$G,7,FALSE),0)</f>
        <v>2</v>
      </c>
      <c r="D37" s="9">
        <f>IFERROR(VLOOKUP($B37,'[16]11市町別戸数'!$A:$G,3,FALSE),0)</f>
        <v>1</v>
      </c>
      <c r="E37" s="9">
        <f>IFERROR(VLOOKUP($B37,'[16]11市町別戸数'!$A:$G,4,FALSE),0)</f>
        <v>1</v>
      </c>
      <c r="F37" s="9">
        <f>IFERROR(VLOOKUP($B37,'[16]11市町別戸数'!$A:$G,5,FALSE),0)</f>
        <v>0</v>
      </c>
      <c r="G37" s="9">
        <f>IFERROR(VLOOKUP($B37,'[16]11市町別戸数'!$A:$G,6,FALSE),0)</f>
        <v>0</v>
      </c>
      <c r="H37" s="9">
        <f>IFERROR(VLOOKUP($B37,'[16]11市町別マンション戸数'!A:C,3,FALSE),0)</f>
        <v>0</v>
      </c>
    </row>
    <row r="38" spans="1:8">
      <c r="A38" s="17"/>
      <c r="B38" s="3" t="s">
        <v>60</v>
      </c>
      <c r="C38" s="9">
        <f>IFERROR(VLOOKUP($B38,'[16]11市町別戸数'!$A:$G,7,FALSE),0)</f>
        <v>1</v>
      </c>
      <c r="D38" s="9">
        <f>IFERROR(VLOOKUP($B38,'[16]11市町別戸数'!$A:$G,3,FALSE),0)</f>
        <v>1</v>
      </c>
      <c r="E38" s="9">
        <f>IFERROR(VLOOKUP($B38,'[16]11市町別戸数'!$A:$G,4,FALSE),0)</f>
        <v>0</v>
      </c>
      <c r="F38" s="9">
        <f>IFERROR(VLOOKUP($B38,'[16]11市町別戸数'!$A:$G,5,FALSE),0)</f>
        <v>0</v>
      </c>
      <c r="G38" s="9">
        <f>IFERROR(VLOOKUP($B38,'[16]11市町別戸数'!$A:$G,6,FALSE),0)</f>
        <v>0</v>
      </c>
      <c r="H38" s="9">
        <f>IFERROR(VLOOKUP($B38,'[16]11市町別マンション戸数'!A:C,3,FALSE),0)</f>
        <v>0</v>
      </c>
    </row>
    <row r="39" spans="1:8">
      <c r="A39" s="17"/>
      <c r="B39" s="2" t="s">
        <v>56</v>
      </c>
      <c r="C39" s="9">
        <f>IFERROR(VLOOKUP($B39,'[16]11市町別戸数'!$A:$G,7,FALSE),0)</f>
        <v>0</v>
      </c>
      <c r="D39" s="9">
        <f>IFERROR(VLOOKUP($B39,'[16]11市町別戸数'!$A:$G,3,FALSE),0)</f>
        <v>0</v>
      </c>
      <c r="E39" s="9">
        <f>IFERROR(VLOOKUP($B39,'[16]11市町別戸数'!$A:$G,4,FALSE),0)</f>
        <v>0</v>
      </c>
      <c r="F39" s="9">
        <f>IFERROR(VLOOKUP($B39,'[16]11市町別戸数'!$A:$G,5,FALSE),0)</f>
        <v>0</v>
      </c>
      <c r="G39" s="9">
        <f>IFERROR(VLOOKUP($B39,'[16]11市町別戸数'!$A:$G,6,FALSE),0)</f>
        <v>0</v>
      </c>
      <c r="H39" s="9">
        <f>IFERROR(VLOOKUP($B39,'[16]11市町別マンション戸数'!A:C,3,FALSE),0)</f>
        <v>0</v>
      </c>
    </row>
    <row r="40" spans="1:8">
      <c r="A40" s="17"/>
      <c r="B40" s="2" t="s">
        <v>13</v>
      </c>
      <c r="C40" s="9">
        <f>IFERROR(VLOOKUP($B40,'[16]11市町別戸数'!$A:$G,7,FALSE),0)</f>
        <v>1</v>
      </c>
      <c r="D40" s="9">
        <f>IFERROR(VLOOKUP($B40,'[16]11市町別戸数'!$A:$G,3,FALSE),0)</f>
        <v>1</v>
      </c>
      <c r="E40" s="9">
        <f>IFERROR(VLOOKUP($B40,'[16]11市町別戸数'!$A:$G,4,FALSE),0)</f>
        <v>0</v>
      </c>
      <c r="F40" s="9">
        <f>IFERROR(VLOOKUP($B40,'[16]11市町別戸数'!$A:$G,5,FALSE),0)</f>
        <v>0</v>
      </c>
      <c r="G40" s="9">
        <f>IFERROR(VLOOKUP($B40,'[16]11市町別戸数'!$A:$G,6,FALSE),0)</f>
        <v>0</v>
      </c>
      <c r="H40" s="9">
        <f>IFERROR(VLOOKUP($B40,'[16]11市町別マンション戸数'!A:C,3,FALSE),0)</f>
        <v>0</v>
      </c>
    </row>
    <row r="41" spans="1:8">
      <c r="A41" s="17"/>
      <c r="B41" s="3" t="s">
        <v>27</v>
      </c>
      <c r="C41" s="9">
        <f>IFERROR(VLOOKUP($B41,'[16]11市町別戸数'!$A:$G,7,FALSE),0)</f>
        <v>1</v>
      </c>
      <c r="D41" s="9">
        <f>IFERROR(VLOOKUP($B41,'[16]11市町別戸数'!$A:$G,3,FALSE),0)</f>
        <v>1</v>
      </c>
      <c r="E41" s="9">
        <f>IFERROR(VLOOKUP($B41,'[16]11市町別戸数'!$A:$G,4,FALSE),0)</f>
        <v>0</v>
      </c>
      <c r="F41" s="9">
        <f>IFERROR(VLOOKUP($B41,'[16]11市町別戸数'!$A:$G,5,FALSE),0)</f>
        <v>0</v>
      </c>
      <c r="G41" s="9">
        <f>IFERROR(VLOOKUP($B41,'[16]11市町別戸数'!$A:$G,6,FALSE),0)</f>
        <v>0</v>
      </c>
      <c r="H41" s="9">
        <f>IFERROR(VLOOKUP($B41,'[16]11市町別マンション戸数'!A:C,3,FALSE),0)</f>
        <v>0</v>
      </c>
    </row>
    <row r="42" spans="1:8">
      <c r="A42" s="17"/>
      <c r="B42" s="2" t="s">
        <v>24</v>
      </c>
      <c r="C42" s="9">
        <f>IFERROR(VLOOKUP($B42,'[16]11市町別戸数'!$A:$G,7,FALSE),0)</f>
        <v>11</v>
      </c>
      <c r="D42" s="9">
        <f>IFERROR(VLOOKUP($B42,'[16]11市町別戸数'!$A:$G,3,FALSE),0)</f>
        <v>8</v>
      </c>
      <c r="E42" s="9">
        <f>IFERROR(VLOOKUP($B42,'[16]11市町別戸数'!$A:$G,4,FALSE),0)</f>
        <v>0</v>
      </c>
      <c r="F42" s="9">
        <f>IFERROR(VLOOKUP($B42,'[16]11市町別戸数'!$A:$G,5,FALSE),0)</f>
        <v>0</v>
      </c>
      <c r="G42" s="9">
        <f>IFERROR(VLOOKUP($B42,'[16]11市町別戸数'!$A:$G,6,FALSE),0)</f>
        <v>3</v>
      </c>
      <c r="H42" s="9">
        <f>IFERROR(VLOOKUP($B42,'[16]11市町別マンション戸数'!A:C,3,FALSE),0)</f>
        <v>0</v>
      </c>
    </row>
    <row r="43" spans="1:8">
      <c r="A43" s="17"/>
      <c r="B43" s="2" t="s">
        <v>49</v>
      </c>
      <c r="C43" s="9">
        <f>IFERROR(VLOOKUP($B43,'[16]11市町別戸数'!$A:$G,7,FALSE),0)</f>
        <v>8</v>
      </c>
      <c r="D43" s="9">
        <f>IFERROR(VLOOKUP($B43,'[16]11市町別戸数'!$A:$G,3,FALSE),0)</f>
        <v>6</v>
      </c>
      <c r="E43" s="9">
        <f>IFERROR(VLOOKUP($B43,'[16]11市町別戸数'!$A:$G,4,FALSE),0)</f>
        <v>0</v>
      </c>
      <c r="F43" s="9">
        <f>IFERROR(VLOOKUP($B43,'[16]11市町別戸数'!$A:$G,5,FALSE),0)</f>
        <v>0</v>
      </c>
      <c r="G43" s="9">
        <f>IFERROR(VLOOKUP($B43,'[16]11市町別戸数'!$A:$G,6,FALSE),0)</f>
        <v>2</v>
      </c>
      <c r="H43" s="9">
        <f>IFERROR(VLOOKUP($B43,'[16]11市町別マンション戸数'!A:C,3,FALSE),0)</f>
        <v>0</v>
      </c>
    </row>
    <row r="44" spans="1:8">
      <c r="A44" s="17"/>
      <c r="B44" s="2" t="s">
        <v>14</v>
      </c>
      <c r="C44" s="9">
        <f>IFERROR(VLOOKUP($B44,'[16]11市町別戸数'!$A:$G,7,FALSE),0)</f>
        <v>70</v>
      </c>
      <c r="D44" s="9">
        <f>IFERROR(VLOOKUP($B44,'[16]11市町別戸数'!$A:$G,3,FALSE),0)</f>
        <v>13</v>
      </c>
      <c r="E44" s="9">
        <f>IFERROR(VLOOKUP($B44,'[16]11市町別戸数'!$A:$G,4,FALSE),0)</f>
        <v>57</v>
      </c>
      <c r="F44" s="9">
        <f>IFERROR(VLOOKUP($B44,'[16]11市町別戸数'!$A:$G,5,FALSE),0)</f>
        <v>0</v>
      </c>
      <c r="G44" s="9">
        <f>IFERROR(VLOOKUP($B44,'[16]11市町別戸数'!$A:$G,6,FALSE),0)</f>
        <v>0</v>
      </c>
      <c r="H44" s="9">
        <f>IFERROR(VLOOKUP($B44,'[16]11市町別マンション戸数'!A:C,3,FALSE),0)</f>
        <v>0</v>
      </c>
    </row>
    <row r="45" spans="1:8">
      <c r="A45" s="17"/>
      <c r="B45" s="2" t="s">
        <v>1</v>
      </c>
      <c r="C45" s="9">
        <f>IFERROR(VLOOKUP($B45,'[16]11市町別戸数'!$A:$G,7,FALSE),0)</f>
        <v>7</v>
      </c>
      <c r="D45" s="9">
        <f>IFERROR(VLOOKUP($B45,'[16]11市町別戸数'!$A:$G,3,FALSE),0)</f>
        <v>5</v>
      </c>
      <c r="E45" s="9">
        <f>IFERROR(VLOOKUP($B45,'[16]11市町別戸数'!$A:$G,4,FALSE),0)</f>
        <v>0</v>
      </c>
      <c r="F45" s="9">
        <f>IFERROR(VLOOKUP($B45,'[16]11市町別戸数'!$A:$G,5,FALSE),0)</f>
        <v>0</v>
      </c>
      <c r="G45" s="9">
        <f>IFERROR(VLOOKUP($B45,'[16]11市町別戸数'!$A:$G,6,FALSE),0)</f>
        <v>2</v>
      </c>
      <c r="H45" s="9">
        <f>IFERROR(VLOOKUP($B45,'[16]11市町別マンション戸数'!A:C,3,FALSE),0)</f>
        <v>0</v>
      </c>
    </row>
    <row r="46" spans="1:8">
      <c r="A46" s="17"/>
      <c r="B46" s="2" t="s">
        <v>46</v>
      </c>
      <c r="C46" s="9">
        <f>IFERROR(VLOOKUP($B46,'[16]11市町別戸数'!$A:$G,7,FALSE),0)</f>
        <v>8</v>
      </c>
      <c r="D46" s="9">
        <f>IFERROR(VLOOKUP($B46,'[16]11市町別戸数'!$A:$G,3,FALSE),0)</f>
        <v>4</v>
      </c>
      <c r="E46" s="9">
        <f>IFERROR(VLOOKUP($B46,'[16]11市町別戸数'!$A:$G,4,FALSE),0)</f>
        <v>0</v>
      </c>
      <c r="F46" s="9">
        <f>IFERROR(VLOOKUP($B46,'[16]11市町別戸数'!$A:$G,5,FALSE),0)</f>
        <v>1</v>
      </c>
      <c r="G46" s="9">
        <f>IFERROR(VLOOKUP($B46,'[16]11市町別戸数'!$A:$G,6,FALSE),0)</f>
        <v>3</v>
      </c>
      <c r="H46" s="9">
        <f>IFERROR(VLOOKUP($B46,'[16]11市町別マンション戸数'!A:C,3,FALSE),0)</f>
        <v>0</v>
      </c>
    </row>
    <row r="47" spans="1:8">
      <c r="A47" s="17"/>
      <c r="B47" s="2" t="s">
        <v>4</v>
      </c>
      <c r="C47" s="9">
        <f>IFERROR(VLOOKUP($B47,'[16]11市町別戸数'!$A:$G,7,FALSE),0)</f>
        <v>0</v>
      </c>
      <c r="D47" s="9">
        <f>IFERROR(VLOOKUP($B47,'[16]11市町別戸数'!$A:$G,3,FALSE),0)</f>
        <v>0</v>
      </c>
      <c r="E47" s="9">
        <f>IFERROR(VLOOKUP($B47,'[16]11市町別戸数'!$A:$G,4,FALSE),0)</f>
        <v>0</v>
      </c>
      <c r="F47" s="9">
        <f>IFERROR(VLOOKUP($B47,'[16]11市町別戸数'!$A:$G,5,FALSE),0)</f>
        <v>0</v>
      </c>
      <c r="G47" s="9">
        <f>IFERROR(VLOOKUP($B47,'[16]11市町別戸数'!$A:$G,6,FALSE),0)</f>
        <v>0</v>
      </c>
      <c r="H47" s="9">
        <f>IFERROR(VLOOKUP($B47,'[16]11市町別マンション戸数'!A:C,3,FALSE),0)</f>
        <v>0</v>
      </c>
    </row>
    <row r="48" spans="1:8">
      <c r="A48" s="17"/>
      <c r="B48" s="4" t="s">
        <v>59</v>
      </c>
      <c r="C48" s="9">
        <f>IFERROR(VLOOKUP($B48,'[16]11市町別戸数'!$A:$G,7,FALSE),0)</f>
        <v>6</v>
      </c>
      <c r="D48" s="9">
        <f>IFERROR(VLOOKUP($B48,'[16]11市町別戸数'!$A:$G,3,FALSE),0)</f>
        <v>6</v>
      </c>
      <c r="E48" s="9">
        <f>IFERROR(VLOOKUP($B48,'[16]11市町別戸数'!$A:$G,4,FALSE),0)</f>
        <v>0</v>
      </c>
      <c r="F48" s="9">
        <f>IFERROR(VLOOKUP($B48,'[16]11市町別戸数'!$A:$G,5,FALSE),0)</f>
        <v>0</v>
      </c>
      <c r="G48" s="9">
        <f>IFERROR(VLOOKUP($B48,'[16]11市町別戸数'!$A:$G,6,FALSE),0)</f>
        <v>0</v>
      </c>
      <c r="H48" s="9">
        <f>IFERROR(VLOOKUP($B48,'[16]11市町別マンション戸数'!A:C,3,FALSE),0)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IFERROR(VLOOKUP($B4,'[17]11市町別戸数'!$A:$G,7,FALSE),0)</f>
        <v>124</v>
      </c>
      <c r="D4" s="9">
        <f>IFERROR(VLOOKUP($B4,'[17]11市町別戸数'!$A:$G,3,FALSE),0)</f>
        <v>61</v>
      </c>
      <c r="E4" s="9">
        <f>IFERROR(VLOOKUP($B4,'[17]11市町別戸数'!$A:$G,4,FALSE),0)</f>
        <v>33</v>
      </c>
      <c r="F4" s="9">
        <f>IFERROR(VLOOKUP($B4,'[17]11市町別戸数'!$A:$G,5,FALSE),0)</f>
        <v>1</v>
      </c>
      <c r="G4" s="9">
        <f>IFERROR(VLOOKUP($B4,'[17]11市町別戸数'!$A:$G,6,FALSE),0)</f>
        <v>29</v>
      </c>
      <c r="H4" s="9">
        <f>IFERROR(VLOOKUP($B4,'[17]11市町別マンション戸数'!A:C,3,FALSE),0)</f>
        <v>0</v>
      </c>
    </row>
    <row r="5" spans="1:8">
      <c r="A5" s="17"/>
      <c r="B5" s="2" t="s">
        <v>11</v>
      </c>
      <c r="C5" s="9">
        <f>IFERROR(VLOOKUP($B5,'[17]11市町別戸数'!$A:$G,7,FALSE),0)</f>
        <v>242</v>
      </c>
      <c r="D5" s="9">
        <f>IFERROR(VLOOKUP($B5,'[17]11市町別戸数'!$A:$G,3,FALSE),0)</f>
        <v>39</v>
      </c>
      <c r="E5" s="9">
        <f>IFERROR(VLOOKUP($B5,'[17]11市町別戸数'!$A:$G,4,FALSE),0)</f>
        <v>193</v>
      </c>
      <c r="F5" s="9">
        <f>IFERROR(VLOOKUP($B5,'[17]11市町別戸数'!$A:$G,5,FALSE),0)</f>
        <v>0</v>
      </c>
      <c r="G5" s="9">
        <f>IFERROR(VLOOKUP($B5,'[17]11市町別戸数'!$A:$G,6,FALSE),0)</f>
        <v>10</v>
      </c>
      <c r="H5" s="9">
        <f>IFERROR(VLOOKUP($B5,'[17]11市町別マンション戸数'!A:C,3,FALSE),0)</f>
        <v>0</v>
      </c>
    </row>
    <row r="6" spans="1:8">
      <c r="A6" s="17"/>
      <c r="B6" s="2" t="s">
        <v>9</v>
      </c>
      <c r="C6" s="9">
        <f>IFERROR(VLOOKUP($B6,'[17]11市町別戸数'!$A:$G,7,FALSE),0)</f>
        <v>94</v>
      </c>
      <c r="D6" s="9">
        <f>IFERROR(VLOOKUP($B6,'[17]11市町別戸数'!$A:$G,3,FALSE),0)</f>
        <v>43</v>
      </c>
      <c r="E6" s="9">
        <f>IFERROR(VLOOKUP($B6,'[17]11市町別戸数'!$A:$G,4,FALSE),0)</f>
        <v>41</v>
      </c>
      <c r="F6" s="9">
        <f>IFERROR(VLOOKUP($B6,'[17]11市町別戸数'!$A:$G,5,FALSE),0)</f>
        <v>0</v>
      </c>
      <c r="G6" s="9">
        <f>IFERROR(VLOOKUP($B6,'[17]11市町別戸数'!$A:$G,6,FALSE),0)</f>
        <v>10</v>
      </c>
      <c r="H6" s="9">
        <f>IFERROR(VLOOKUP($B6,'[17]11市町別マンション戸数'!A:C,3,FALSE),0)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2</v>
      </c>
      <c r="C8" s="9">
        <f>IFERROR(VLOOKUP($B8,'[17]11市町別戸数'!$A:$G,7,FALSE),0)</f>
        <v>254</v>
      </c>
      <c r="D8" s="9">
        <f>IFERROR(VLOOKUP($B8,'[17]11市町別戸数'!$A:$G,3,FALSE),0)</f>
        <v>50</v>
      </c>
      <c r="E8" s="9">
        <f>IFERROR(VLOOKUP($B8,'[17]11市町別戸数'!$A:$G,4,FALSE),0)</f>
        <v>167</v>
      </c>
      <c r="F8" s="9">
        <f>IFERROR(VLOOKUP($B8,'[17]11市町別戸数'!$A:$G,5,FALSE),0)</f>
        <v>0</v>
      </c>
      <c r="G8" s="9">
        <f>IFERROR(VLOOKUP($B8,'[17]11市町別戸数'!$A:$G,6,FALSE),0)</f>
        <v>37</v>
      </c>
      <c r="H8" s="9">
        <f>IFERROR(VLOOKUP($B8,'[17]11市町別マンション戸数'!A:C,3,FALSE),0)</f>
        <v>18</v>
      </c>
    </row>
    <row r="9" spans="1:8">
      <c r="A9" s="17"/>
      <c r="B9" s="2" t="s">
        <v>36</v>
      </c>
      <c r="C9" s="9">
        <f>IFERROR(VLOOKUP($B9,'[17]11市町別戸数'!$A:$G,7,FALSE),0)</f>
        <v>106</v>
      </c>
      <c r="D9" s="9">
        <f>IFERROR(VLOOKUP($B9,'[17]11市町別戸数'!$A:$G,3,FALSE),0)</f>
        <v>35</v>
      </c>
      <c r="E9" s="9">
        <f>IFERROR(VLOOKUP($B9,'[17]11市町別戸数'!$A:$G,4,FALSE),0)</f>
        <v>47</v>
      </c>
      <c r="F9" s="9">
        <f>IFERROR(VLOOKUP($B9,'[17]11市町別戸数'!$A:$G,5,FALSE),0)</f>
        <v>1</v>
      </c>
      <c r="G9" s="9">
        <f>IFERROR(VLOOKUP($B9,'[17]11市町別戸数'!$A:$G,6,FALSE),0)</f>
        <v>23</v>
      </c>
      <c r="H9" s="9">
        <f>IFERROR(VLOOKUP($B9,'[17]11市町別マンション戸数'!A:C,3,FALSE),0)</f>
        <v>9</v>
      </c>
    </row>
    <row r="10" spans="1:8">
      <c r="A10" s="17"/>
      <c r="B10" s="2" t="s">
        <v>37</v>
      </c>
      <c r="C10" s="9">
        <f>IFERROR(VLOOKUP($B10,'[17]11市町別戸数'!$A:$G,7,FALSE),0)</f>
        <v>45</v>
      </c>
      <c r="D10" s="9">
        <f>IFERROR(VLOOKUP($B10,'[17]11市町別戸数'!$A:$G,3,FALSE),0)</f>
        <v>30</v>
      </c>
      <c r="E10" s="9">
        <f>IFERROR(VLOOKUP($B10,'[17]11市町別戸数'!$A:$G,4,FALSE),0)</f>
        <v>0</v>
      </c>
      <c r="F10" s="9">
        <f>IFERROR(VLOOKUP($B10,'[17]11市町別戸数'!$A:$G,5,FALSE),0)</f>
        <v>0</v>
      </c>
      <c r="G10" s="9">
        <f>IFERROR(VLOOKUP($B10,'[17]11市町別戸数'!$A:$G,6,FALSE),0)</f>
        <v>15</v>
      </c>
      <c r="H10" s="9">
        <f>IFERROR(VLOOKUP($B10,'[17]11市町別マンション戸数'!A:C,3,FALSE),0)</f>
        <v>0</v>
      </c>
    </row>
    <row r="11" spans="1:8">
      <c r="A11" s="17"/>
      <c r="B11" s="2" t="s">
        <v>40</v>
      </c>
      <c r="C11" s="9">
        <f>IFERROR(VLOOKUP($B11,'[17]11市町別戸数'!$A:$G,7,FALSE),0)</f>
        <v>76</v>
      </c>
      <c r="D11" s="9">
        <f>IFERROR(VLOOKUP($B11,'[17]11市町別戸数'!$A:$G,3,FALSE),0)</f>
        <v>29</v>
      </c>
      <c r="E11" s="9">
        <f>IFERROR(VLOOKUP($B11,'[17]11市町別戸数'!$A:$G,4,FALSE),0)</f>
        <v>38</v>
      </c>
      <c r="F11" s="9">
        <f>IFERROR(VLOOKUP($B11,'[17]11市町別戸数'!$A:$G,5,FALSE),0)</f>
        <v>0</v>
      </c>
      <c r="G11" s="9">
        <f>IFERROR(VLOOKUP($B11,'[17]11市町別戸数'!$A:$G,6,FALSE),0)</f>
        <v>9</v>
      </c>
      <c r="H11" s="9">
        <f>IFERROR(VLOOKUP($B11,'[17]11市町別マンション戸数'!A:C,3,FALSE),0)</f>
        <v>0</v>
      </c>
    </row>
    <row r="12" spans="1:8">
      <c r="A12" s="17"/>
      <c r="B12" s="2" t="s">
        <v>39</v>
      </c>
      <c r="C12" s="9">
        <f>IFERROR(VLOOKUP($B12,'[17]11市町別戸数'!$A:$G,7,FALSE),0)</f>
        <v>65</v>
      </c>
      <c r="D12" s="9">
        <f>IFERROR(VLOOKUP($B12,'[17]11市町別戸数'!$A:$G,3,FALSE),0)</f>
        <v>40</v>
      </c>
      <c r="E12" s="9">
        <f>IFERROR(VLOOKUP($B12,'[17]11市町別戸数'!$A:$G,4,FALSE),0)</f>
        <v>22</v>
      </c>
      <c r="F12" s="9">
        <f>IFERROR(VLOOKUP($B12,'[17]11市町別戸数'!$A:$G,5,FALSE),0)</f>
        <v>0</v>
      </c>
      <c r="G12" s="9">
        <f>IFERROR(VLOOKUP($B12,'[17]11市町別戸数'!$A:$G,6,FALSE),0)</f>
        <v>3</v>
      </c>
      <c r="H12" s="9">
        <f>IFERROR(VLOOKUP($B12,'[17]11市町別マンション戸数'!A:C,3,FALSE),0)</f>
        <v>0</v>
      </c>
    </row>
    <row r="13" spans="1:8">
      <c r="A13" s="17"/>
      <c r="B13" s="2" t="s">
        <v>42</v>
      </c>
      <c r="C13" s="9">
        <f>IFERROR(VLOOKUP($B13,'[17]11市町別戸数'!$A:$G,7,FALSE),0)</f>
        <v>43</v>
      </c>
      <c r="D13" s="9">
        <f>IFERROR(VLOOKUP($B13,'[17]11市町別戸数'!$A:$G,3,FALSE),0)</f>
        <v>37</v>
      </c>
      <c r="E13" s="9">
        <f>IFERROR(VLOOKUP($B13,'[17]11市町別戸数'!$A:$G,4,FALSE),0)</f>
        <v>0</v>
      </c>
      <c r="F13" s="9">
        <f>IFERROR(VLOOKUP($B13,'[17]11市町別戸数'!$A:$G,5,FALSE),0)</f>
        <v>0</v>
      </c>
      <c r="G13" s="9">
        <f>IFERROR(VLOOKUP($B13,'[17]11市町別戸数'!$A:$G,6,FALSE),0)</f>
        <v>6</v>
      </c>
      <c r="H13" s="9">
        <f>IFERROR(VLOOKUP($B13,'[17]11市町別マンション戸数'!A:C,3,FALSE),0)</f>
        <v>0</v>
      </c>
    </row>
    <row r="14" spans="1:8">
      <c r="A14" s="17"/>
      <c r="B14" s="2" t="s">
        <v>41</v>
      </c>
      <c r="C14" s="9">
        <f>IFERROR(VLOOKUP($B14,'[17]11市町別戸数'!$A:$G,7,FALSE),0)</f>
        <v>5</v>
      </c>
      <c r="D14" s="9">
        <f>IFERROR(VLOOKUP($B14,'[17]11市町別戸数'!$A:$G,3,FALSE),0)</f>
        <v>4</v>
      </c>
      <c r="E14" s="9">
        <f>IFERROR(VLOOKUP($B14,'[17]11市町別戸数'!$A:$G,4,FALSE),0)</f>
        <v>0</v>
      </c>
      <c r="F14" s="9">
        <f>IFERROR(VLOOKUP($B14,'[17]11市町別戸数'!$A:$G,5,FALSE),0)</f>
        <v>0</v>
      </c>
      <c r="G14" s="9">
        <f>IFERROR(VLOOKUP($B14,'[17]11市町別戸数'!$A:$G,6,FALSE),0)</f>
        <v>1</v>
      </c>
      <c r="H14" s="9">
        <f>IFERROR(VLOOKUP($B14,'[17]11市町別マンション戸数'!A:C,3,FALSE),0)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8</v>
      </c>
      <c r="C16" s="9">
        <f>IFERROR(VLOOKUP($B16,'[17]11市町別戸数'!$A:$G,7,FALSE),0)</f>
        <v>64</v>
      </c>
      <c r="D16" s="9">
        <f>IFERROR(VLOOKUP($B16,'[17]11市町別戸数'!$A:$G,3,FALSE),0)</f>
        <v>38</v>
      </c>
      <c r="E16" s="9">
        <f>IFERROR(VLOOKUP($B16,'[17]11市町別戸数'!$A:$G,4,FALSE),0)</f>
        <v>6</v>
      </c>
      <c r="F16" s="9">
        <f>IFERROR(VLOOKUP($B16,'[17]11市町別戸数'!$A:$G,5,FALSE),0)</f>
        <v>0</v>
      </c>
      <c r="G16" s="9">
        <f>IFERROR(VLOOKUP($B16,'[17]11市町別戸数'!$A:$G,6,FALSE),0)</f>
        <v>20</v>
      </c>
      <c r="H16" s="9">
        <f>IFERROR(VLOOKUP($B16,'[17]11市町別マンション戸数'!A:C,3,FALSE),0)</f>
        <v>0</v>
      </c>
    </row>
    <row r="17" spans="1:8">
      <c r="A17" s="17"/>
      <c r="B17" s="2" t="s">
        <v>21</v>
      </c>
      <c r="C17" s="9">
        <f>IFERROR(VLOOKUP($B17,'[17]11市町別戸数'!$A:$G,7,FALSE),0)</f>
        <v>6</v>
      </c>
      <c r="D17" s="9">
        <f>IFERROR(VLOOKUP($B17,'[17]11市町別戸数'!$A:$G,3,FALSE),0)</f>
        <v>5</v>
      </c>
      <c r="E17" s="9">
        <f>IFERROR(VLOOKUP($B17,'[17]11市町別戸数'!$A:$G,4,FALSE),0)</f>
        <v>0</v>
      </c>
      <c r="F17" s="9">
        <f>IFERROR(VLOOKUP($B17,'[17]11市町別戸数'!$A:$G,5,FALSE),0)</f>
        <v>1</v>
      </c>
      <c r="G17" s="9">
        <f>IFERROR(VLOOKUP($B17,'[17]11市町別戸数'!$A:$G,6,FALSE),0)</f>
        <v>0</v>
      </c>
      <c r="H17" s="9">
        <f>IFERROR(VLOOKUP($B17,'[17]11市町別マンション戸数'!A:C,3,FALSE),0)</f>
        <v>0</v>
      </c>
    </row>
    <row r="18" spans="1:8">
      <c r="A18" s="17"/>
      <c r="B18" s="2" t="s">
        <v>45</v>
      </c>
      <c r="C18" s="9">
        <f>IFERROR(VLOOKUP($B18,'[17]11市町別戸数'!$A:$G,7,FALSE),0)</f>
        <v>46</v>
      </c>
      <c r="D18" s="9">
        <f>IFERROR(VLOOKUP($B18,'[17]11市町別戸数'!$A:$G,3,FALSE),0)</f>
        <v>31</v>
      </c>
      <c r="E18" s="9">
        <f>IFERROR(VLOOKUP($B18,'[17]11市町別戸数'!$A:$G,4,FALSE),0)</f>
        <v>7</v>
      </c>
      <c r="F18" s="9">
        <f>IFERROR(VLOOKUP($B18,'[17]11市町別戸数'!$A:$G,5,FALSE),0)</f>
        <v>0</v>
      </c>
      <c r="G18" s="9">
        <f>IFERROR(VLOOKUP($B18,'[17]11市町別戸数'!$A:$G,6,FALSE),0)</f>
        <v>8</v>
      </c>
      <c r="H18" s="9">
        <f>IFERROR(VLOOKUP($B18,'[17]11市町別マンション戸数'!A:C,3,FALSE),0)</f>
        <v>0</v>
      </c>
    </row>
    <row r="19" spans="1:8">
      <c r="A19" s="17"/>
      <c r="B19" s="2" t="s">
        <v>48</v>
      </c>
      <c r="C19" s="9">
        <f>IFERROR(VLOOKUP($B19,'[17]11市町別戸数'!$A:$G,7,FALSE),0)</f>
        <v>89</v>
      </c>
      <c r="D19" s="9">
        <f>IFERROR(VLOOKUP($B19,'[17]11市町別戸数'!$A:$G,3,FALSE),0)</f>
        <v>29</v>
      </c>
      <c r="E19" s="9">
        <f>IFERROR(VLOOKUP($B19,'[17]11市町別戸数'!$A:$G,4,FALSE),0)</f>
        <v>47</v>
      </c>
      <c r="F19" s="9">
        <f>IFERROR(VLOOKUP($B19,'[17]11市町別戸数'!$A:$G,5,FALSE),0)</f>
        <v>0</v>
      </c>
      <c r="G19" s="9">
        <f>IFERROR(VLOOKUP($B19,'[17]11市町別戸数'!$A:$G,6,FALSE),0)</f>
        <v>13</v>
      </c>
      <c r="H19" s="9">
        <f>IFERROR(VLOOKUP($B19,'[17]11市町別マンション戸数'!A:C,3,FALSE),0)</f>
        <v>0</v>
      </c>
    </row>
    <row r="20" spans="1:8">
      <c r="A20" s="17"/>
      <c r="B20" s="2" t="s">
        <v>52</v>
      </c>
      <c r="C20" s="9">
        <f>IFERROR(VLOOKUP($B20,'[17]11市町別戸数'!$A:$G,7,FALSE),0)</f>
        <v>14</v>
      </c>
      <c r="D20" s="9">
        <f>IFERROR(VLOOKUP($B20,'[17]11市町別戸数'!$A:$G,3,FALSE),0)</f>
        <v>11</v>
      </c>
      <c r="E20" s="9">
        <f>IFERROR(VLOOKUP($B20,'[17]11市町別戸数'!$A:$G,4,FALSE),0)</f>
        <v>0</v>
      </c>
      <c r="F20" s="9">
        <f>IFERROR(VLOOKUP($B20,'[17]11市町別戸数'!$A:$G,5,FALSE),0)</f>
        <v>1</v>
      </c>
      <c r="G20" s="9">
        <f>IFERROR(VLOOKUP($B20,'[17]11市町別戸数'!$A:$G,6,FALSE),0)</f>
        <v>2</v>
      </c>
      <c r="H20" s="9">
        <f>IFERROR(VLOOKUP($B20,'[17]11市町別マンション戸数'!A:C,3,FALSE),0)</f>
        <v>0</v>
      </c>
    </row>
    <row r="21" spans="1:8">
      <c r="A21" s="17"/>
      <c r="B21" s="2" t="s">
        <v>55</v>
      </c>
      <c r="C21" s="9">
        <f>IFERROR(VLOOKUP($B21,'[17]11市町別戸数'!$A:$G,7,FALSE),0)</f>
        <v>42</v>
      </c>
      <c r="D21" s="9">
        <f>IFERROR(VLOOKUP($B21,'[17]11市町別戸数'!$A:$G,3,FALSE),0)</f>
        <v>32</v>
      </c>
      <c r="E21" s="9">
        <f>IFERROR(VLOOKUP($B21,'[17]11市町別戸数'!$A:$G,4,FALSE),0)</f>
        <v>0</v>
      </c>
      <c r="F21" s="9">
        <f>IFERROR(VLOOKUP($B21,'[17]11市町別戸数'!$A:$G,5,FALSE),0)</f>
        <v>1</v>
      </c>
      <c r="G21" s="9">
        <f>IFERROR(VLOOKUP($B21,'[17]11市町別戸数'!$A:$G,6,FALSE),0)</f>
        <v>9</v>
      </c>
      <c r="H21" s="9">
        <f>IFERROR(VLOOKUP($B21,'[17]11市町別マンション戸数'!A:C,3,FALSE),0)</f>
        <v>0</v>
      </c>
    </row>
    <row r="22" spans="1:8">
      <c r="A22" s="17"/>
      <c r="B22" s="2" t="s">
        <v>12</v>
      </c>
      <c r="C22" s="9">
        <f>IFERROR(VLOOKUP($B22,'[17]11市町別戸数'!$A:$G,7,FALSE),0)</f>
        <v>189</v>
      </c>
      <c r="D22" s="9">
        <f>IFERROR(VLOOKUP($B22,'[17]11市町別戸数'!$A:$G,3,FALSE),0)</f>
        <v>75</v>
      </c>
      <c r="E22" s="9">
        <f>IFERROR(VLOOKUP($B22,'[17]11市町別戸数'!$A:$G,4,FALSE),0)</f>
        <v>96</v>
      </c>
      <c r="F22" s="9">
        <f>IFERROR(VLOOKUP($B22,'[17]11市町別戸数'!$A:$G,5,FALSE),0)</f>
        <v>0</v>
      </c>
      <c r="G22" s="9">
        <f>IFERROR(VLOOKUP($B22,'[17]11市町別戸数'!$A:$G,6,FALSE),0)</f>
        <v>18</v>
      </c>
      <c r="H22" s="9">
        <f>IFERROR(VLOOKUP($B22,'[17]11市町別マンション戸数'!A:C,3,FALSE),0)</f>
        <v>0</v>
      </c>
    </row>
    <row r="23" spans="1:8">
      <c r="A23" s="17"/>
      <c r="B23" s="2" t="s">
        <v>43</v>
      </c>
      <c r="C23" s="9">
        <f>IFERROR(VLOOKUP($B23,'[17]11市町別戸数'!$A:$G,7,FALSE),0)</f>
        <v>96</v>
      </c>
      <c r="D23" s="9">
        <f>IFERROR(VLOOKUP($B23,'[17]11市町別戸数'!$A:$G,3,FALSE),0)</f>
        <v>44</v>
      </c>
      <c r="E23" s="9">
        <f>IFERROR(VLOOKUP($B23,'[17]11市町別戸数'!$A:$G,4,FALSE),0)</f>
        <v>32</v>
      </c>
      <c r="F23" s="9">
        <f>IFERROR(VLOOKUP($B23,'[17]11市町別戸数'!$A:$G,5,FALSE),0)</f>
        <v>0</v>
      </c>
      <c r="G23" s="9">
        <f>IFERROR(VLOOKUP($B23,'[17]11市町別戸数'!$A:$G,6,FALSE),0)</f>
        <v>20</v>
      </c>
      <c r="H23" s="9">
        <f>IFERROR(VLOOKUP($B23,'[17]11市町別マンション戸数'!A:C,3,FALSE),0)</f>
        <v>0</v>
      </c>
    </row>
    <row r="24" spans="1:8">
      <c r="A24" s="17"/>
      <c r="B24" s="2" t="s">
        <v>26</v>
      </c>
      <c r="C24" s="9">
        <f>IFERROR(VLOOKUP($B24,'[17]11市町別戸数'!$A:$G,7,FALSE),0)</f>
        <v>52</v>
      </c>
      <c r="D24" s="9">
        <f>IFERROR(VLOOKUP($B24,'[17]11市町別戸数'!$A:$G,3,FALSE),0)</f>
        <v>37</v>
      </c>
      <c r="E24" s="9">
        <f>IFERROR(VLOOKUP($B24,'[17]11市町別戸数'!$A:$G,4,FALSE),0)</f>
        <v>8</v>
      </c>
      <c r="F24" s="9">
        <f>IFERROR(VLOOKUP($B24,'[17]11市町別戸数'!$A:$G,5,FALSE),0)</f>
        <v>0</v>
      </c>
      <c r="G24" s="9">
        <f>IFERROR(VLOOKUP($B24,'[17]11市町別戸数'!$A:$G,6,FALSE),0)</f>
        <v>7</v>
      </c>
      <c r="H24" s="9">
        <f>IFERROR(VLOOKUP($B24,'[17]11市町別マンション戸数'!A:C,3,FALSE),0)</f>
        <v>0</v>
      </c>
    </row>
    <row r="25" spans="1:8">
      <c r="A25" s="17"/>
      <c r="B25" s="2" t="s">
        <v>0</v>
      </c>
      <c r="C25" s="9">
        <f>IFERROR(VLOOKUP($B25,'[17]11市町別戸数'!$A:$G,7,FALSE),0)</f>
        <v>51</v>
      </c>
      <c r="D25" s="9">
        <f>IFERROR(VLOOKUP($B25,'[17]11市町別戸数'!$A:$G,3,FALSE),0)</f>
        <v>48</v>
      </c>
      <c r="E25" s="9">
        <f>IFERROR(VLOOKUP($B25,'[17]11市町別戸数'!$A:$G,4,FALSE),0)</f>
        <v>0</v>
      </c>
      <c r="F25" s="9">
        <f>IFERROR(VLOOKUP($B25,'[17]11市町別戸数'!$A:$G,5,FALSE),0)</f>
        <v>1</v>
      </c>
      <c r="G25" s="9">
        <f>IFERROR(VLOOKUP($B25,'[17]11市町別戸数'!$A:$G,6,FALSE),0)</f>
        <v>2</v>
      </c>
      <c r="H25" s="9">
        <f>IFERROR(VLOOKUP($B25,'[17]11市町別マンション戸数'!A:C,3,FALSE),0)</f>
        <v>0</v>
      </c>
    </row>
    <row r="26" spans="1:8">
      <c r="A26" s="17"/>
      <c r="B26" s="2" t="s">
        <v>44</v>
      </c>
      <c r="C26" s="9">
        <f>IFERROR(VLOOKUP($B26,'[17]11市町別戸数'!$A:$G,7,FALSE),0)</f>
        <v>72</v>
      </c>
      <c r="D26" s="9">
        <f>IFERROR(VLOOKUP($B26,'[17]11市町別戸数'!$A:$G,3,FALSE),0)</f>
        <v>26</v>
      </c>
      <c r="E26" s="9">
        <f>IFERROR(VLOOKUP($B26,'[17]11市町別戸数'!$A:$G,4,FALSE),0)</f>
        <v>42</v>
      </c>
      <c r="F26" s="9">
        <f>IFERROR(VLOOKUP($B26,'[17]11市町別戸数'!$A:$G,5,FALSE),0)</f>
        <v>0</v>
      </c>
      <c r="G26" s="9">
        <f>IFERROR(VLOOKUP($B26,'[17]11市町別戸数'!$A:$G,6,FALSE),0)</f>
        <v>4</v>
      </c>
      <c r="H26" s="9">
        <f>IFERROR(VLOOKUP($B26,'[17]11市町別マンション戸数'!A:C,3,FALSE),0)</f>
        <v>0</v>
      </c>
    </row>
    <row r="27" spans="1:8">
      <c r="A27" s="17"/>
      <c r="B27" s="2" t="s">
        <v>53</v>
      </c>
      <c r="C27" s="9">
        <f>IFERROR(VLOOKUP($B27,'[17]11市町別戸数'!$A:$G,7,FALSE),0)</f>
        <v>81</v>
      </c>
      <c r="D27" s="9">
        <f>IFERROR(VLOOKUP($B27,'[17]11市町別戸数'!$A:$G,3,FALSE),0)</f>
        <v>22</v>
      </c>
      <c r="E27" s="9">
        <f>IFERROR(VLOOKUP($B27,'[17]11市町別戸数'!$A:$G,4,FALSE),0)</f>
        <v>50</v>
      </c>
      <c r="F27" s="9">
        <f>IFERROR(VLOOKUP($B27,'[17]11市町別戸数'!$A:$G,5,FALSE),0)</f>
        <v>0</v>
      </c>
      <c r="G27" s="9">
        <f>IFERROR(VLOOKUP($B27,'[17]11市町別戸数'!$A:$G,6,FALSE),0)</f>
        <v>9</v>
      </c>
      <c r="H27" s="9">
        <f>IFERROR(VLOOKUP($B27,'[17]11市町別マンション戸数'!A:C,3,FALSE),0)</f>
        <v>0</v>
      </c>
    </row>
    <row r="28" spans="1:8">
      <c r="A28" s="17"/>
      <c r="B28" s="2" t="s">
        <v>20</v>
      </c>
      <c r="C28" s="9">
        <f>IFERROR(VLOOKUP($B28,'[17]11市町別戸数'!$A:$G,7,FALSE),0)</f>
        <v>36</v>
      </c>
      <c r="D28" s="9">
        <f>IFERROR(VLOOKUP($B28,'[17]11市町別戸数'!$A:$G,3,FALSE),0)</f>
        <v>30</v>
      </c>
      <c r="E28" s="9">
        <f>IFERROR(VLOOKUP($B28,'[17]11市町別戸数'!$A:$G,4,FALSE),0)</f>
        <v>0</v>
      </c>
      <c r="F28" s="9">
        <f>IFERROR(VLOOKUP($B28,'[17]11市町別戸数'!$A:$G,5,FALSE),0)</f>
        <v>0</v>
      </c>
      <c r="G28" s="9">
        <f>IFERROR(VLOOKUP($B28,'[17]11市町別戸数'!$A:$G,6,FALSE),0)</f>
        <v>6</v>
      </c>
      <c r="H28" s="9">
        <f>IFERROR(VLOOKUP($B28,'[17]11市町別マンション戸数'!A:C,3,FALSE),0)</f>
        <v>0</v>
      </c>
    </row>
    <row r="29" spans="1:8">
      <c r="A29" s="17"/>
      <c r="B29" s="2" t="s">
        <v>51</v>
      </c>
      <c r="C29" s="9">
        <f>IFERROR(VLOOKUP($B29,'[17]11市町別戸数'!$A:$G,7,FALSE),0)</f>
        <v>2</v>
      </c>
      <c r="D29" s="9">
        <f>IFERROR(VLOOKUP($B29,'[17]11市町別戸数'!$A:$G,3,FALSE),0)</f>
        <v>2</v>
      </c>
      <c r="E29" s="9">
        <f>IFERROR(VLOOKUP($B29,'[17]11市町別戸数'!$A:$G,4,FALSE),0)</f>
        <v>0</v>
      </c>
      <c r="F29" s="9">
        <f>IFERROR(VLOOKUP($B29,'[17]11市町別戸数'!$A:$G,5,FALSE),0)</f>
        <v>0</v>
      </c>
      <c r="G29" s="9">
        <f>IFERROR(VLOOKUP($B29,'[17]11市町別戸数'!$A:$G,6,FALSE),0)</f>
        <v>0</v>
      </c>
      <c r="H29" s="9">
        <f>IFERROR(VLOOKUP($B29,'[17]11市町別マンション戸数'!A:C,3,FALSE),0)</f>
        <v>0</v>
      </c>
    </row>
    <row r="30" spans="1:8">
      <c r="A30" s="17"/>
      <c r="B30" s="2" t="s">
        <v>35</v>
      </c>
      <c r="C30" s="9">
        <f>IFERROR(VLOOKUP($B30,'[17]11市町別戸数'!$A:$G,7,FALSE),0)</f>
        <v>17</v>
      </c>
      <c r="D30" s="9">
        <f>IFERROR(VLOOKUP($B30,'[17]11市町別戸数'!$A:$G,3,FALSE),0)</f>
        <v>13</v>
      </c>
      <c r="E30" s="9">
        <f>IFERROR(VLOOKUP($B30,'[17]11市町別戸数'!$A:$G,4,FALSE),0)</f>
        <v>0</v>
      </c>
      <c r="F30" s="9">
        <f>IFERROR(VLOOKUP($B30,'[17]11市町別戸数'!$A:$G,5,FALSE),0)</f>
        <v>1</v>
      </c>
      <c r="G30" s="9">
        <f>IFERROR(VLOOKUP($B30,'[17]11市町別戸数'!$A:$G,6,FALSE),0)</f>
        <v>3</v>
      </c>
      <c r="H30" s="9">
        <f>IFERROR(VLOOKUP($B30,'[17]11市町別マンション戸数'!A:C,3,FALSE),0)</f>
        <v>0</v>
      </c>
    </row>
    <row r="31" spans="1:8">
      <c r="A31" s="17"/>
      <c r="B31" s="2" t="s">
        <v>3</v>
      </c>
      <c r="C31" s="9">
        <f>IFERROR(VLOOKUP($B31,'[17]11市町別戸数'!$A:$G,7,FALSE),0)</f>
        <v>10</v>
      </c>
      <c r="D31" s="9">
        <f>IFERROR(VLOOKUP($B31,'[17]11市町別戸数'!$A:$G,3,FALSE),0)</f>
        <v>10</v>
      </c>
      <c r="E31" s="9">
        <f>IFERROR(VLOOKUP($B31,'[17]11市町別戸数'!$A:$G,4,FALSE),0)</f>
        <v>0</v>
      </c>
      <c r="F31" s="9">
        <f>IFERROR(VLOOKUP($B31,'[17]11市町別戸数'!$A:$G,5,FALSE),0)</f>
        <v>0</v>
      </c>
      <c r="G31" s="9">
        <f>IFERROR(VLOOKUP($B31,'[17]11市町別戸数'!$A:$G,6,FALSE),0)</f>
        <v>0</v>
      </c>
      <c r="H31" s="9">
        <f>IFERROR(VLOOKUP($B31,'[17]11市町別マンション戸数'!A:C,3,FALSE),0)</f>
        <v>0</v>
      </c>
    </row>
    <row r="32" spans="1:8">
      <c r="A32" s="17"/>
      <c r="B32" s="2" t="s">
        <v>50</v>
      </c>
      <c r="C32" s="9">
        <f>IFERROR(VLOOKUP($B32,'[17]11市町別戸数'!$A:$G,7,FALSE),0)</f>
        <v>4</v>
      </c>
      <c r="D32" s="9">
        <f>IFERROR(VLOOKUP($B32,'[17]11市町別戸数'!$A:$G,3,FALSE),0)</f>
        <v>4</v>
      </c>
      <c r="E32" s="9">
        <f>IFERROR(VLOOKUP($B32,'[17]11市町別戸数'!$A:$G,4,FALSE),0)</f>
        <v>0</v>
      </c>
      <c r="F32" s="9">
        <f>IFERROR(VLOOKUP($B32,'[17]11市町別戸数'!$A:$G,5,FALSE),0)</f>
        <v>0</v>
      </c>
      <c r="G32" s="9">
        <f>IFERROR(VLOOKUP($B32,'[17]11市町別戸数'!$A:$G,6,FALSE),0)</f>
        <v>0</v>
      </c>
      <c r="H32" s="9">
        <f>IFERROR(VLOOKUP($B32,'[17]11市町別マンション戸数'!A:C,3,FALSE),0)</f>
        <v>0</v>
      </c>
    </row>
    <row r="33" spans="1:8">
      <c r="A33" s="17"/>
      <c r="B33" s="2" t="s">
        <v>28</v>
      </c>
      <c r="C33" s="9">
        <f>IFERROR(VLOOKUP($B33,'[17]11市町別戸数'!$A:$G,7,FALSE),0)</f>
        <v>12</v>
      </c>
      <c r="D33" s="9">
        <f>IFERROR(VLOOKUP($B33,'[17]11市町別戸数'!$A:$G,3,FALSE),0)</f>
        <v>12</v>
      </c>
      <c r="E33" s="9">
        <f>IFERROR(VLOOKUP($B33,'[17]11市町別戸数'!$A:$G,4,FALSE),0)</f>
        <v>0</v>
      </c>
      <c r="F33" s="9">
        <f>IFERROR(VLOOKUP($B33,'[17]11市町別戸数'!$A:$G,5,FALSE),0)</f>
        <v>0</v>
      </c>
      <c r="G33" s="9">
        <f>IFERROR(VLOOKUP($B33,'[17]11市町別戸数'!$A:$G,6,FALSE),0)</f>
        <v>0</v>
      </c>
      <c r="H33" s="9">
        <f>IFERROR(VLOOKUP($B33,'[17]11市町別マンション戸数'!A:C,3,FALSE),0)</f>
        <v>0</v>
      </c>
    </row>
    <row r="34" spans="1:8">
      <c r="A34" s="17"/>
      <c r="B34" s="2" t="s">
        <v>25</v>
      </c>
      <c r="C34" s="9">
        <f>IFERROR(VLOOKUP($B34,'[17]11市町別戸数'!$A:$G,7,FALSE),0)</f>
        <v>12</v>
      </c>
      <c r="D34" s="9">
        <f>IFERROR(VLOOKUP($B34,'[17]11市町別戸数'!$A:$G,3,FALSE),0)</f>
        <v>12</v>
      </c>
      <c r="E34" s="9">
        <f>IFERROR(VLOOKUP($B34,'[17]11市町別戸数'!$A:$G,4,FALSE),0)</f>
        <v>0</v>
      </c>
      <c r="F34" s="9">
        <f>IFERROR(VLOOKUP($B34,'[17]11市町別戸数'!$A:$G,5,FALSE),0)</f>
        <v>0</v>
      </c>
      <c r="G34" s="9">
        <f>IFERROR(VLOOKUP($B34,'[17]11市町別戸数'!$A:$G,6,FALSE),0)</f>
        <v>0</v>
      </c>
      <c r="H34" s="9">
        <f>IFERROR(VLOOKUP($B34,'[17]11市町別マンション戸数'!A:C,3,FALSE),0)</f>
        <v>0</v>
      </c>
    </row>
    <row r="35" spans="1:8">
      <c r="A35" s="17"/>
      <c r="B35" s="2" t="s">
        <v>16</v>
      </c>
      <c r="C35" s="9">
        <f>IFERROR(VLOOKUP($B35,'[17]11市町別戸数'!$A:$G,7,FALSE),0)</f>
        <v>11</v>
      </c>
      <c r="D35" s="9">
        <f>IFERROR(VLOOKUP($B35,'[17]11市町別戸数'!$A:$G,3,FALSE),0)</f>
        <v>9</v>
      </c>
      <c r="E35" s="9">
        <f>IFERROR(VLOOKUP($B35,'[17]11市町別戸数'!$A:$G,4,FALSE),0)</f>
        <v>0</v>
      </c>
      <c r="F35" s="9">
        <f>IFERROR(VLOOKUP($B35,'[17]11市町別戸数'!$A:$G,5,FALSE),0)</f>
        <v>0</v>
      </c>
      <c r="G35" s="9">
        <f>IFERROR(VLOOKUP($B35,'[17]11市町別戸数'!$A:$G,6,FALSE),0)</f>
        <v>2</v>
      </c>
      <c r="H35" s="9">
        <f>IFERROR(VLOOKUP($B35,'[17]11市町別マンション戸数'!A:C,3,FALSE),0)</f>
        <v>0</v>
      </c>
    </row>
    <row r="36" spans="1:8">
      <c r="A36" s="17"/>
      <c r="B36" s="2" t="s">
        <v>23</v>
      </c>
      <c r="C36" s="9">
        <f>IFERROR(VLOOKUP($B36,'[17]11市町別戸数'!$A:$G,7,FALSE),0)</f>
        <v>9</v>
      </c>
      <c r="D36" s="9">
        <f>IFERROR(VLOOKUP($B36,'[17]11市町別戸数'!$A:$G,3,FALSE),0)</f>
        <v>6</v>
      </c>
      <c r="E36" s="9">
        <f>IFERROR(VLOOKUP($B36,'[17]11市町別戸数'!$A:$G,4,FALSE),0)</f>
        <v>0</v>
      </c>
      <c r="F36" s="9">
        <f>IFERROR(VLOOKUP($B36,'[17]11市町別戸数'!$A:$G,5,FALSE),0)</f>
        <v>0</v>
      </c>
      <c r="G36" s="9">
        <f>IFERROR(VLOOKUP($B36,'[17]11市町別戸数'!$A:$G,6,FALSE),0)</f>
        <v>3</v>
      </c>
      <c r="H36" s="9">
        <f>IFERROR(VLOOKUP($B36,'[17]11市町別マンション戸数'!A:C,3,FALSE),0)</f>
        <v>0</v>
      </c>
    </row>
    <row r="37" spans="1:8">
      <c r="A37" s="17"/>
      <c r="B37" s="2" t="s">
        <v>15</v>
      </c>
      <c r="C37" s="9">
        <f>IFERROR(VLOOKUP($B37,'[17]11市町別戸数'!$A:$G,7,FALSE),0)</f>
        <v>1</v>
      </c>
      <c r="D37" s="9">
        <f>IFERROR(VLOOKUP($B37,'[17]11市町別戸数'!$A:$G,3,FALSE),0)</f>
        <v>0</v>
      </c>
      <c r="E37" s="9">
        <f>IFERROR(VLOOKUP($B37,'[17]11市町別戸数'!$A:$G,4,FALSE),0)</f>
        <v>0</v>
      </c>
      <c r="F37" s="9">
        <f>IFERROR(VLOOKUP($B37,'[17]11市町別戸数'!$A:$G,5,FALSE),0)</f>
        <v>1</v>
      </c>
      <c r="G37" s="9">
        <f>IFERROR(VLOOKUP($B37,'[17]11市町別戸数'!$A:$G,6,FALSE),0)</f>
        <v>0</v>
      </c>
      <c r="H37" s="9">
        <f>IFERROR(VLOOKUP($B37,'[17]11市町別マンション戸数'!A:C,3,FALSE),0)</f>
        <v>0</v>
      </c>
    </row>
    <row r="38" spans="1:8">
      <c r="A38" s="17"/>
      <c r="B38" s="3" t="s">
        <v>60</v>
      </c>
      <c r="C38" s="9">
        <f>IFERROR(VLOOKUP($B38,'[17]11市町別戸数'!$A:$G,7,FALSE),0)</f>
        <v>1</v>
      </c>
      <c r="D38" s="9">
        <f>IFERROR(VLOOKUP($B38,'[17]11市町別戸数'!$A:$G,3,FALSE),0)</f>
        <v>1</v>
      </c>
      <c r="E38" s="9">
        <f>IFERROR(VLOOKUP($B38,'[17]11市町別戸数'!$A:$G,4,FALSE),0)</f>
        <v>0</v>
      </c>
      <c r="F38" s="9">
        <f>IFERROR(VLOOKUP($B38,'[17]11市町別戸数'!$A:$G,5,FALSE),0)</f>
        <v>0</v>
      </c>
      <c r="G38" s="9">
        <f>IFERROR(VLOOKUP($B38,'[17]11市町別戸数'!$A:$G,6,FALSE),0)</f>
        <v>0</v>
      </c>
      <c r="H38" s="9">
        <f>IFERROR(VLOOKUP($B38,'[17]11市町別マンション戸数'!A:C,3,FALSE),0)</f>
        <v>0</v>
      </c>
    </row>
    <row r="39" spans="1:8">
      <c r="A39" s="17"/>
      <c r="B39" s="2" t="s">
        <v>56</v>
      </c>
      <c r="C39" s="9">
        <f>IFERROR(VLOOKUP($B39,'[17]11市町別戸数'!$A:$G,7,FALSE),0)</f>
        <v>2</v>
      </c>
      <c r="D39" s="9">
        <f>IFERROR(VLOOKUP($B39,'[17]11市町別戸数'!$A:$G,3,FALSE),0)</f>
        <v>2</v>
      </c>
      <c r="E39" s="9">
        <f>IFERROR(VLOOKUP($B39,'[17]11市町別戸数'!$A:$G,4,FALSE),0)</f>
        <v>0</v>
      </c>
      <c r="F39" s="9">
        <f>IFERROR(VLOOKUP($B39,'[17]11市町別戸数'!$A:$G,5,FALSE),0)</f>
        <v>0</v>
      </c>
      <c r="G39" s="9">
        <f>IFERROR(VLOOKUP($B39,'[17]11市町別戸数'!$A:$G,6,FALSE),0)</f>
        <v>0</v>
      </c>
      <c r="H39" s="9">
        <f>IFERROR(VLOOKUP($B39,'[17]11市町別マンション戸数'!A:C,3,FALSE),0)</f>
        <v>0</v>
      </c>
    </row>
    <row r="40" spans="1:8">
      <c r="A40" s="17"/>
      <c r="B40" s="2" t="s">
        <v>13</v>
      </c>
      <c r="C40" s="9">
        <f>IFERROR(VLOOKUP($B40,'[17]11市町別戸数'!$A:$G,7,FALSE),0)</f>
        <v>0</v>
      </c>
      <c r="D40" s="9">
        <f>IFERROR(VLOOKUP($B40,'[17]11市町別戸数'!$A:$G,3,FALSE),0)</f>
        <v>0</v>
      </c>
      <c r="E40" s="9">
        <f>IFERROR(VLOOKUP($B40,'[17]11市町別戸数'!$A:$G,4,FALSE),0)</f>
        <v>0</v>
      </c>
      <c r="F40" s="9">
        <f>IFERROR(VLOOKUP($B40,'[17]11市町別戸数'!$A:$G,5,FALSE),0)</f>
        <v>0</v>
      </c>
      <c r="G40" s="9">
        <f>IFERROR(VLOOKUP($B40,'[17]11市町別戸数'!$A:$G,6,FALSE),0)</f>
        <v>0</v>
      </c>
      <c r="H40" s="9">
        <f>IFERROR(VLOOKUP($B40,'[17]11市町別マンション戸数'!A:C,3,FALSE),0)</f>
        <v>0</v>
      </c>
    </row>
    <row r="41" spans="1:8">
      <c r="A41" s="17"/>
      <c r="B41" s="3" t="s">
        <v>27</v>
      </c>
      <c r="C41" s="9">
        <f>IFERROR(VLOOKUP($B41,'[17]11市町別戸数'!$A:$G,7,FALSE),0)</f>
        <v>1</v>
      </c>
      <c r="D41" s="9">
        <f>IFERROR(VLOOKUP($B41,'[17]11市町別戸数'!$A:$G,3,FALSE),0)</f>
        <v>1</v>
      </c>
      <c r="E41" s="9">
        <f>IFERROR(VLOOKUP($B41,'[17]11市町別戸数'!$A:$G,4,FALSE),0)</f>
        <v>0</v>
      </c>
      <c r="F41" s="9">
        <f>IFERROR(VLOOKUP($B41,'[17]11市町別戸数'!$A:$G,5,FALSE),0)</f>
        <v>0</v>
      </c>
      <c r="G41" s="9">
        <f>IFERROR(VLOOKUP($B41,'[17]11市町別戸数'!$A:$G,6,FALSE),0)</f>
        <v>0</v>
      </c>
      <c r="H41" s="9">
        <f>IFERROR(VLOOKUP($B41,'[17]11市町別マンション戸数'!A:C,3,FALSE),0)</f>
        <v>0</v>
      </c>
    </row>
    <row r="42" spans="1:8">
      <c r="A42" s="17"/>
      <c r="B42" s="2" t="s">
        <v>24</v>
      </c>
      <c r="C42" s="9">
        <f>IFERROR(VLOOKUP($B42,'[17]11市町別戸数'!$A:$G,7,FALSE),0)</f>
        <v>14</v>
      </c>
      <c r="D42" s="9">
        <f>IFERROR(VLOOKUP($B42,'[17]11市町別戸数'!$A:$G,3,FALSE),0)</f>
        <v>9</v>
      </c>
      <c r="E42" s="9">
        <f>IFERROR(VLOOKUP($B42,'[17]11市町別戸数'!$A:$G,4,FALSE),0)</f>
        <v>0</v>
      </c>
      <c r="F42" s="9">
        <f>IFERROR(VLOOKUP($B42,'[17]11市町別戸数'!$A:$G,5,FALSE),0)</f>
        <v>1</v>
      </c>
      <c r="G42" s="9">
        <f>IFERROR(VLOOKUP($B42,'[17]11市町別戸数'!$A:$G,6,FALSE),0)</f>
        <v>4</v>
      </c>
      <c r="H42" s="9">
        <f>IFERROR(VLOOKUP($B42,'[17]11市町別マンション戸数'!A:C,3,FALSE),0)</f>
        <v>0</v>
      </c>
    </row>
    <row r="43" spans="1:8">
      <c r="A43" s="17"/>
      <c r="B43" s="2" t="s">
        <v>49</v>
      </c>
      <c r="C43" s="9">
        <f>IFERROR(VLOOKUP($B43,'[17]11市町別戸数'!$A:$G,7,FALSE),0)</f>
        <v>11</v>
      </c>
      <c r="D43" s="9">
        <f>IFERROR(VLOOKUP($B43,'[17]11市町別戸数'!$A:$G,3,FALSE),0)</f>
        <v>5</v>
      </c>
      <c r="E43" s="9">
        <f>IFERROR(VLOOKUP($B43,'[17]11市町別戸数'!$A:$G,4,FALSE),0)</f>
        <v>0</v>
      </c>
      <c r="F43" s="9">
        <f>IFERROR(VLOOKUP($B43,'[17]11市町別戸数'!$A:$G,5,FALSE),0)</f>
        <v>0</v>
      </c>
      <c r="G43" s="9">
        <f>IFERROR(VLOOKUP($B43,'[17]11市町別戸数'!$A:$G,6,FALSE),0)</f>
        <v>6</v>
      </c>
      <c r="H43" s="9">
        <f>IFERROR(VLOOKUP($B43,'[17]11市町別マンション戸数'!A:C,3,FALSE),0)</f>
        <v>0</v>
      </c>
    </row>
    <row r="44" spans="1:8">
      <c r="A44" s="17"/>
      <c r="B44" s="2" t="s">
        <v>14</v>
      </c>
      <c r="C44" s="9">
        <f>IFERROR(VLOOKUP($B44,'[17]11市町別戸数'!$A:$G,7,FALSE),0)</f>
        <v>18</v>
      </c>
      <c r="D44" s="9">
        <f>IFERROR(VLOOKUP($B44,'[17]11市町別戸数'!$A:$G,3,FALSE),0)</f>
        <v>5</v>
      </c>
      <c r="E44" s="9">
        <f>IFERROR(VLOOKUP($B44,'[17]11市町別戸数'!$A:$G,4,FALSE),0)</f>
        <v>8</v>
      </c>
      <c r="F44" s="9">
        <f>IFERROR(VLOOKUP($B44,'[17]11市町別戸数'!$A:$G,5,FALSE),0)</f>
        <v>0</v>
      </c>
      <c r="G44" s="9">
        <f>IFERROR(VLOOKUP($B44,'[17]11市町別戸数'!$A:$G,6,FALSE),0)</f>
        <v>5</v>
      </c>
      <c r="H44" s="9">
        <f>IFERROR(VLOOKUP($B44,'[17]11市町別マンション戸数'!A:C,3,FALSE),0)</f>
        <v>0</v>
      </c>
    </row>
    <row r="45" spans="1:8">
      <c r="A45" s="17"/>
      <c r="B45" s="2" t="s">
        <v>1</v>
      </c>
      <c r="C45" s="9">
        <f>IFERROR(VLOOKUP($B45,'[17]11市町別戸数'!$A:$G,7,FALSE),0)</f>
        <v>3</v>
      </c>
      <c r="D45" s="9">
        <f>IFERROR(VLOOKUP($B45,'[17]11市町別戸数'!$A:$G,3,FALSE),0)</f>
        <v>3</v>
      </c>
      <c r="E45" s="9">
        <f>IFERROR(VLOOKUP($B45,'[17]11市町別戸数'!$A:$G,4,FALSE),0)</f>
        <v>0</v>
      </c>
      <c r="F45" s="9">
        <f>IFERROR(VLOOKUP($B45,'[17]11市町別戸数'!$A:$G,5,FALSE),0)</f>
        <v>0</v>
      </c>
      <c r="G45" s="9">
        <f>IFERROR(VLOOKUP($B45,'[17]11市町別戸数'!$A:$G,6,FALSE),0)</f>
        <v>0</v>
      </c>
      <c r="H45" s="9">
        <f>IFERROR(VLOOKUP($B45,'[17]11市町別マンション戸数'!A:C,3,FALSE),0)</f>
        <v>0</v>
      </c>
    </row>
    <row r="46" spans="1:8">
      <c r="A46" s="17"/>
      <c r="B46" s="2" t="s">
        <v>46</v>
      </c>
      <c r="C46" s="9">
        <f>IFERROR(VLOOKUP($B46,'[17]11市町別戸数'!$A:$G,7,FALSE),0)</f>
        <v>3</v>
      </c>
      <c r="D46" s="9">
        <f>IFERROR(VLOOKUP($B46,'[17]11市町別戸数'!$A:$G,3,FALSE),0)</f>
        <v>3</v>
      </c>
      <c r="E46" s="9">
        <f>IFERROR(VLOOKUP($B46,'[17]11市町別戸数'!$A:$G,4,FALSE),0)</f>
        <v>0</v>
      </c>
      <c r="F46" s="9">
        <f>IFERROR(VLOOKUP($B46,'[17]11市町別戸数'!$A:$G,5,FALSE),0)</f>
        <v>0</v>
      </c>
      <c r="G46" s="9">
        <f>IFERROR(VLOOKUP($B46,'[17]11市町別戸数'!$A:$G,6,FALSE),0)</f>
        <v>0</v>
      </c>
      <c r="H46" s="9">
        <f>IFERROR(VLOOKUP($B46,'[17]11市町別マンション戸数'!A:C,3,FALSE),0)</f>
        <v>0</v>
      </c>
    </row>
    <row r="47" spans="1:8">
      <c r="A47" s="17"/>
      <c r="B47" s="2" t="s">
        <v>4</v>
      </c>
      <c r="C47" s="9">
        <f>IFERROR(VLOOKUP($B47,'[17]11市町別戸数'!$A:$G,7,FALSE),0)</f>
        <v>0</v>
      </c>
      <c r="D47" s="9">
        <f>IFERROR(VLOOKUP($B47,'[17]11市町別戸数'!$A:$G,3,FALSE),0)</f>
        <v>0</v>
      </c>
      <c r="E47" s="9">
        <f>IFERROR(VLOOKUP($B47,'[17]11市町別戸数'!$A:$G,4,FALSE),0)</f>
        <v>0</v>
      </c>
      <c r="F47" s="9">
        <f>IFERROR(VLOOKUP($B47,'[17]11市町別戸数'!$A:$G,5,FALSE),0)</f>
        <v>0</v>
      </c>
      <c r="G47" s="9">
        <f>IFERROR(VLOOKUP($B47,'[17]11市町別戸数'!$A:$G,6,FALSE),0)</f>
        <v>0</v>
      </c>
      <c r="H47" s="9">
        <f>IFERROR(VLOOKUP($B47,'[17]11市町別マンション戸数'!A:C,3,FALSE),0)</f>
        <v>0</v>
      </c>
    </row>
    <row r="48" spans="1:8">
      <c r="A48" s="17"/>
      <c r="B48" s="4" t="s">
        <v>59</v>
      </c>
      <c r="C48" s="9">
        <f>IFERROR(VLOOKUP($B48,'[17]11市町別戸数'!$A:$G,7,FALSE),0)</f>
        <v>5</v>
      </c>
      <c r="D48" s="9">
        <f>IFERROR(VLOOKUP($B48,'[17]11市町別戸数'!$A:$G,3,FALSE),0)</f>
        <v>5</v>
      </c>
      <c r="E48" s="9">
        <f>IFERROR(VLOOKUP($B48,'[17]11市町別戸数'!$A:$G,4,FALSE),0)</f>
        <v>0</v>
      </c>
      <c r="F48" s="9">
        <f>IFERROR(VLOOKUP($B48,'[17]11市町別戸数'!$A:$G,5,FALSE),0)</f>
        <v>0</v>
      </c>
      <c r="G48" s="9">
        <f>IFERROR(VLOOKUP($B48,'[17]11市町別戸数'!$A:$G,6,FALSE),0)</f>
        <v>0</v>
      </c>
      <c r="H48" s="9">
        <f>IFERROR(VLOOKUP($B48,'[17]11市町別マンション戸数'!A:C,3,FALSE),0)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IFERROR(VLOOKUP($B4,'[19]11市町別戸数'!$A:$G,7,FALSE),0)</f>
        <v>180</v>
      </c>
      <c r="D4" s="9">
        <f>IFERROR(VLOOKUP($B4,'[19]11市町別戸数'!$A:$G,3,FALSE),0)</f>
        <v>43</v>
      </c>
      <c r="E4" s="9">
        <f>IFERROR(VLOOKUP($B4,'[19]11市町別戸数'!$A:$G,4,FALSE),0)</f>
        <v>122</v>
      </c>
      <c r="F4" s="9">
        <f>IFERROR(VLOOKUP($B4,'[19]11市町別戸数'!$A:$G,5,FALSE),0)</f>
        <v>0</v>
      </c>
      <c r="G4" s="9">
        <f>IFERROR(VLOOKUP($B4,'[19]11市町別戸数'!$A:$G,6,FALSE),0)</f>
        <v>15</v>
      </c>
      <c r="H4" s="9">
        <f>IFERROR(VLOOKUP($B4,'[19]11市町別マンション戸数'!A:C,3,FALSE),0)</f>
        <v>0</v>
      </c>
    </row>
    <row r="5" spans="1:8">
      <c r="A5" s="17"/>
      <c r="B5" s="2" t="s">
        <v>11</v>
      </c>
      <c r="C5" s="9">
        <f>IFERROR(VLOOKUP($B5,'[19]11市町別戸数'!$A:$G,7,FALSE),0)</f>
        <v>82</v>
      </c>
      <c r="D5" s="9">
        <f>IFERROR(VLOOKUP($B5,'[19]11市町別戸数'!$A:$G,3,FALSE),0)</f>
        <v>26</v>
      </c>
      <c r="E5" s="9">
        <f>IFERROR(VLOOKUP($B5,'[19]11市町別戸数'!$A:$G,4,FALSE),0)</f>
        <v>42</v>
      </c>
      <c r="F5" s="9">
        <f>IFERROR(VLOOKUP($B5,'[19]11市町別戸数'!$A:$G,5,FALSE),0)</f>
        <v>0</v>
      </c>
      <c r="G5" s="9">
        <f>IFERROR(VLOOKUP($B5,'[19]11市町別戸数'!$A:$G,6,FALSE),0)</f>
        <v>14</v>
      </c>
      <c r="H5" s="9">
        <f>IFERROR(VLOOKUP($B5,'[19]11市町別マンション戸数'!A:C,3,FALSE),0)</f>
        <v>0</v>
      </c>
    </row>
    <row r="6" spans="1:8">
      <c r="A6" s="17"/>
      <c r="B6" s="2" t="s">
        <v>9</v>
      </c>
      <c r="C6" s="9">
        <f>IFERROR(VLOOKUP($B6,'[19]11市町別戸数'!$A:$G,7,FALSE),0)</f>
        <v>94</v>
      </c>
      <c r="D6" s="9">
        <f>IFERROR(VLOOKUP($B6,'[19]11市町別戸数'!$A:$G,3,FALSE),0)</f>
        <v>52</v>
      </c>
      <c r="E6" s="9">
        <f>IFERROR(VLOOKUP($B6,'[19]11市町別戸数'!$A:$G,4,FALSE),0)</f>
        <v>26</v>
      </c>
      <c r="F6" s="9">
        <f>IFERROR(VLOOKUP($B6,'[19]11市町別戸数'!$A:$G,5,FALSE),0)</f>
        <v>0</v>
      </c>
      <c r="G6" s="9">
        <f>IFERROR(VLOOKUP($B6,'[19]11市町別戸数'!$A:$G,6,FALSE),0)</f>
        <v>16</v>
      </c>
      <c r="H6" s="9">
        <f>IFERROR(VLOOKUP($B6,'[19]11市町別マンション戸数'!A:C,3,FALSE),0)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2</v>
      </c>
      <c r="C8" s="9">
        <f>IFERROR(VLOOKUP($B8,'[19]11市町別戸数'!$A:$G,7,FALSE),0)</f>
        <v>137</v>
      </c>
      <c r="D8" s="9">
        <f>IFERROR(VLOOKUP($B8,'[19]11市町別戸数'!$A:$G,3,FALSE),0)</f>
        <v>47</v>
      </c>
      <c r="E8" s="9">
        <f>IFERROR(VLOOKUP($B8,'[19]11市町別戸数'!$A:$G,4,FALSE),0)</f>
        <v>67</v>
      </c>
      <c r="F8" s="9">
        <f>IFERROR(VLOOKUP($B8,'[19]11市町別戸数'!$A:$G,5,FALSE),0)</f>
        <v>0</v>
      </c>
      <c r="G8" s="9">
        <f>IFERROR(VLOOKUP($B8,'[19]11市町別戸数'!$A:$G,6,FALSE),0)</f>
        <v>23</v>
      </c>
      <c r="H8" s="9">
        <f>IFERROR(VLOOKUP($B8,'[19]11市町別マンション戸数'!A:C,3,FALSE),0)</f>
        <v>0</v>
      </c>
    </row>
    <row r="9" spans="1:8">
      <c r="A9" s="17"/>
      <c r="B9" s="2" t="s">
        <v>36</v>
      </c>
      <c r="C9" s="9">
        <f>IFERROR(VLOOKUP($B9,'[19]11市町別戸数'!$A:$G,7,FALSE),0)</f>
        <v>45</v>
      </c>
      <c r="D9" s="9">
        <f>IFERROR(VLOOKUP($B9,'[19]11市町別戸数'!$A:$G,3,FALSE),0)</f>
        <v>24</v>
      </c>
      <c r="E9" s="9">
        <f>IFERROR(VLOOKUP($B9,'[19]11市町別戸数'!$A:$G,4,FALSE),0)</f>
        <v>13</v>
      </c>
      <c r="F9" s="9">
        <f>IFERROR(VLOOKUP($B9,'[19]11市町別戸数'!$A:$G,5,FALSE),0)</f>
        <v>1</v>
      </c>
      <c r="G9" s="9">
        <f>IFERROR(VLOOKUP($B9,'[19]11市町別戸数'!$A:$G,6,FALSE),0)</f>
        <v>7</v>
      </c>
      <c r="H9" s="9">
        <f>IFERROR(VLOOKUP($B9,'[19]11市町別マンション戸数'!A:C,3,FALSE),0)</f>
        <v>0</v>
      </c>
    </row>
    <row r="10" spans="1:8">
      <c r="A10" s="17"/>
      <c r="B10" s="2" t="s">
        <v>37</v>
      </c>
      <c r="C10" s="9">
        <f>IFERROR(VLOOKUP($B10,'[19]11市町別戸数'!$A:$G,7,FALSE),0)</f>
        <v>31</v>
      </c>
      <c r="D10" s="9">
        <f>IFERROR(VLOOKUP($B10,'[19]11市町別戸数'!$A:$G,3,FALSE),0)</f>
        <v>24</v>
      </c>
      <c r="E10" s="9">
        <f>IFERROR(VLOOKUP($B10,'[19]11市町別戸数'!$A:$G,4,FALSE),0)</f>
        <v>3</v>
      </c>
      <c r="F10" s="9">
        <f>IFERROR(VLOOKUP($B10,'[19]11市町別戸数'!$A:$G,5,FALSE),0)</f>
        <v>0</v>
      </c>
      <c r="G10" s="9">
        <f>IFERROR(VLOOKUP($B10,'[19]11市町別戸数'!$A:$G,6,FALSE),0)</f>
        <v>4</v>
      </c>
      <c r="H10" s="9">
        <f>IFERROR(VLOOKUP($B10,'[19]11市町別マンション戸数'!A:C,3,FALSE),0)</f>
        <v>0</v>
      </c>
    </row>
    <row r="11" spans="1:8">
      <c r="A11" s="17"/>
      <c r="B11" s="2" t="s">
        <v>40</v>
      </c>
      <c r="C11" s="9">
        <f>IFERROR(VLOOKUP($B11,'[19]11市町別戸数'!$A:$G,7,FALSE),0)</f>
        <v>45</v>
      </c>
      <c r="D11" s="9">
        <f>IFERROR(VLOOKUP($B11,'[19]11市町別戸数'!$A:$G,3,FALSE),0)</f>
        <v>30</v>
      </c>
      <c r="E11" s="9">
        <f>IFERROR(VLOOKUP($B11,'[19]11市町別戸数'!$A:$G,4,FALSE),0)</f>
        <v>0</v>
      </c>
      <c r="F11" s="9">
        <f>IFERROR(VLOOKUP($B11,'[19]11市町別戸数'!$A:$G,5,FALSE),0)</f>
        <v>0</v>
      </c>
      <c r="G11" s="9">
        <f>IFERROR(VLOOKUP($B11,'[19]11市町別戸数'!$A:$G,6,FALSE),0)</f>
        <v>15</v>
      </c>
      <c r="H11" s="9">
        <f>IFERROR(VLOOKUP($B11,'[19]11市町別マンション戸数'!A:C,3,FALSE),0)</f>
        <v>0</v>
      </c>
    </row>
    <row r="12" spans="1:8">
      <c r="A12" s="17"/>
      <c r="B12" s="2" t="s">
        <v>39</v>
      </c>
      <c r="C12" s="9">
        <f>IFERROR(VLOOKUP($B12,'[19]11市町別戸数'!$A:$G,7,FALSE),0)</f>
        <v>23</v>
      </c>
      <c r="D12" s="9">
        <f>IFERROR(VLOOKUP($B12,'[19]11市町別戸数'!$A:$G,3,FALSE),0)</f>
        <v>14</v>
      </c>
      <c r="E12" s="9">
        <f>IFERROR(VLOOKUP($B12,'[19]11市町別戸数'!$A:$G,4,FALSE),0)</f>
        <v>6</v>
      </c>
      <c r="F12" s="9">
        <f>IFERROR(VLOOKUP($B12,'[19]11市町別戸数'!$A:$G,5,FALSE),0)</f>
        <v>0</v>
      </c>
      <c r="G12" s="9">
        <f>IFERROR(VLOOKUP($B12,'[19]11市町別戸数'!$A:$G,6,FALSE),0)</f>
        <v>3</v>
      </c>
      <c r="H12" s="9">
        <f>IFERROR(VLOOKUP($B12,'[19]11市町別マンション戸数'!A:C,3,FALSE),0)</f>
        <v>0</v>
      </c>
    </row>
    <row r="13" spans="1:8">
      <c r="A13" s="17"/>
      <c r="B13" s="2" t="s">
        <v>42</v>
      </c>
      <c r="C13" s="9">
        <f>IFERROR(VLOOKUP($B13,'[19]11市町別戸数'!$A:$G,7,FALSE),0)</f>
        <v>63</v>
      </c>
      <c r="D13" s="9">
        <f>IFERROR(VLOOKUP($B13,'[19]11市町別戸数'!$A:$G,3,FALSE),0)</f>
        <v>35</v>
      </c>
      <c r="E13" s="9">
        <f>IFERROR(VLOOKUP($B13,'[19]11市町別戸数'!$A:$G,4,FALSE),0)</f>
        <v>18</v>
      </c>
      <c r="F13" s="9">
        <f>IFERROR(VLOOKUP($B13,'[19]11市町別戸数'!$A:$G,5,FALSE),0)</f>
        <v>0</v>
      </c>
      <c r="G13" s="9">
        <f>IFERROR(VLOOKUP($B13,'[19]11市町別戸数'!$A:$G,6,FALSE),0)</f>
        <v>10</v>
      </c>
      <c r="H13" s="9">
        <f>IFERROR(VLOOKUP($B13,'[19]11市町別マンション戸数'!A:C,3,FALSE),0)</f>
        <v>0</v>
      </c>
    </row>
    <row r="14" spans="1:8">
      <c r="A14" s="17"/>
      <c r="B14" s="2" t="s">
        <v>41</v>
      </c>
      <c r="C14" s="9">
        <f>IFERROR(VLOOKUP($B14,'[19]11市町別戸数'!$A:$G,7,FALSE),0)</f>
        <v>6</v>
      </c>
      <c r="D14" s="9">
        <f>IFERROR(VLOOKUP($B14,'[19]11市町別戸数'!$A:$G,3,FALSE),0)</f>
        <v>4</v>
      </c>
      <c r="E14" s="9">
        <f>IFERROR(VLOOKUP($B14,'[19]11市町別戸数'!$A:$G,4,FALSE),0)</f>
        <v>0</v>
      </c>
      <c r="F14" s="9">
        <f>IFERROR(VLOOKUP($B14,'[19]11市町別戸数'!$A:$G,5,FALSE),0)</f>
        <v>0</v>
      </c>
      <c r="G14" s="9">
        <f>IFERROR(VLOOKUP($B14,'[19]11市町別戸数'!$A:$G,6,FALSE),0)</f>
        <v>2</v>
      </c>
      <c r="H14" s="9">
        <f>IFERROR(VLOOKUP($B14,'[19]11市町別マンション戸数'!A:C,3,FALSE),0)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IFERROR(VLOOKUP($B16,'[19]11市町別戸数'!$A:$G,7,FALSE),0)</f>
        <v>77</v>
      </c>
      <c r="D16" s="9">
        <f>IFERROR(VLOOKUP($B16,'[19]11市町別戸数'!$A:$G,3,FALSE),0)</f>
        <v>25</v>
      </c>
      <c r="E16" s="9">
        <f>IFERROR(VLOOKUP($B16,'[19]11市町別戸数'!$A:$G,4,FALSE),0)</f>
        <v>37</v>
      </c>
      <c r="F16" s="9">
        <f>IFERROR(VLOOKUP($B16,'[19]11市町別戸数'!$A:$G,5,FALSE),0)</f>
        <v>1</v>
      </c>
      <c r="G16" s="9">
        <f>IFERROR(VLOOKUP($B16,'[19]11市町別戸数'!$A:$G,6,FALSE),0)</f>
        <v>14</v>
      </c>
      <c r="H16" s="9">
        <f>IFERROR(VLOOKUP($B16,'[19]11市町別マンション戸数'!A:C,3,FALSE),0)</f>
        <v>0</v>
      </c>
    </row>
    <row r="17" spans="1:8">
      <c r="A17" s="17"/>
      <c r="B17" s="2" t="s">
        <v>21</v>
      </c>
      <c r="C17" s="9">
        <f>IFERROR(VLOOKUP($B17,'[19]11市町別戸数'!$A:$G,7,FALSE),0)</f>
        <v>2</v>
      </c>
      <c r="D17" s="9">
        <f>IFERROR(VLOOKUP($B17,'[19]11市町別戸数'!$A:$G,3,FALSE),0)</f>
        <v>2</v>
      </c>
      <c r="E17" s="9">
        <f>IFERROR(VLOOKUP($B17,'[19]11市町別戸数'!$A:$G,4,FALSE),0)</f>
        <v>0</v>
      </c>
      <c r="F17" s="9">
        <f>IFERROR(VLOOKUP($B17,'[19]11市町別戸数'!$A:$G,5,FALSE),0)</f>
        <v>0</v>
      </c>
      <c r="G17" s="9">
        <f>IFERROR(VLOOKUP($B17,'[19]11市町別戸数'!$A:$G,6,FALSE),0)</f>
        <v>0</v>
      </c>
      <c r="H17" s="9">
        <f>IFERROR(VLOOKUP($B17,'[19]11市町別マンション戸数'!A:C,3,FALSE),0)</f>
        <v>0</v>
      </c>
    </row>
    <row r="18" spans="1:8">
      <c r="A18" s="17"/>
      <c r="B18" s="2" t="s">
        <v>45</v>
      </c>
      <c r="C18" s="9">
        <f>IFERROR(VLOOKUP($B18,'[19]11市町別戸数'!$A:$G,7,FALSE),0)</f>
        <v>32</v>
      </c>
      <c r="D18" s="9">
        <f>IFERROR(VLOOKUP($B18,'[19]11市町別戸数'!$A:$G,3,FALSE),0)</f>
        <v>21</v>
      </c>
      <c r="E18" s="9">
        <f>IFERROR(VLOOKUP($B18,'[19]11市町別戸数'!$A:$G,4,FALSE),0)</f>
        <v>6</v>
      </c>
      <c r="F18" s="9">
        <f>IFERROR(VLOOKUP($B18,'[19]11市町別戸数'!$A:$G,5,FALSE),0)</f>
        <v>0</v>
      </c>
      <c r="G18" s="9">
        <f>IFERROR(VLOOKUP($B18,'[19]11市町別戸数'!$A:$G,6,FALSE),0)</f>
        <v>5</v>
      </c>
      <c r="H18" s="9">
        <f>IFERROR(VLOOKUP($B18,'[19]11市町別マンション戸数'!A:C,3,FALSE),0)</f>
        <v>0</v>
      </c>
    </row>
    <row r="19" spans="1:8">
      <c r="A19" s="17"/>
      <c r="B19" s="2" t="s">
        <v>48</v>
      </c>
      <c r="C19" s="9">
        <f>IFERROR(VLOOKUP($B19,'[19]11市町別戸数'!$A:$G,7,FALSE),0)</f>
        <v>101</v>
      </c>
      <c r="D19" s="9">
        <f>IFERROR(VLOOKUP($B19,'[19]11市町別戸数'!$A:$G,3,FALSE),0)</f>
        <v>37</v>
      </c>
      <c r="E19" s="9">
        <f>IFERROR(VLOOKUP($B19,'[19]11市町別戸数'!$A:$G,4,FALSE),0)</f>
        <v>57</v>
      </c>
      <c r="F19" s="9">
        <f>IFERROR(VLOOKUP($B19,'[19]11市町別戸数'!$A:$G,5,FALSE),0)</f>
        <v>0</v>
      </c>
      <c r="G19" s="9">
        <f>IFERROR(VLOOKUP($B19,'[19]11市町別戸数'!$A:$G,6,FALSE),0)</f>
        <v>7</v>
      </c>
      <c r="H19" s="9">
        <f>IFERROR(VLOOKUP($B19,'[19]11市町別マンション戸数'!A:C,3,FALSE),0)</f>
        <v>0</v>
      </c>
    </row>
    <row r="20" spans="1:8">
      <c r="A20" s="17"/>
      <c r="B20" s="2" t="s">
        <v>52</v>
      </c>
      <c r="C20" s="9">
        <f>IFERROR(VLOOKUP($B20,'[19]11市町別戸数'!$A:$G,7,FALSE),0)</f>
        <v>14</v>
      </c>
      <c r="D20" s="9">
        <f>IFERROR(VLOOKUP($B20,'[19]11市町別戸数'!$A:$G,3,FALSE),0)</f>
        <v>9</v>
      </c>
      <c r="E20" s="9">
        <f>IFERROR(VLOOKUP($B20,'[19]11市町別戸数'!$A:$G,4,FALSE),0)</f>
        <v>0</v>
      </c>
      <c r="F20" s="9">
        <f>IFERROR(VLOOKUP($B20,'[19]11市町別戸数'!$A:$G,5,FALSE),0)</f>
        <v>0</v>
      </c>
      <c r="G20" s="9">
        <f>IFERROR(VLOOKUP($B20,'[19]11市町別戸数'!$A:$G,6,FALSE),0)</f>
        <v>5</v>
      </c>
      <c r="H20" s="9">
        <f>IFERROR(VLOOKUP($B20,'[19]11市町別マンション戸数'!A:C,3,FALSE),0)</f>
        <v>0</v>
      </c>
    </row>
    <row r="21" spans="1:8">
      <c r="A21" s="17"/>
      <c r="B21" s="2" t="s">
        <v>55</v>
      </c>
      <c r="C21" s="9">
        <f>IFERROR(VLOOKUP($B21,'[19]11市町別戸数'!$A:$G,7,FALSE),0)</f>
        <v>43</v>
      </c>
      <c r="D21" s="9">
        <f>IFERROR(VLOOKUP($B21,'[19]11市町別戸数'!$A:$G,3,FALSE),0)</f>
        <v>32</v>
      </c>
      <c r="E21" s="9">
        <f>IFERROR(VLOOKUP($B21,'[19]11市町別戸数'!$A:$G,4,FALSE),0)</f>
        <v>8</v>
      </c>
      <c r="F21" s="9">
        <f>IFERROR(VLOOKUP($B21,'[19]11市町別戸数'!$A:$G,5,FALSE),0)</f>
        <v>0</v>
      </c>
      <c r="G21" s="9">
        <f>IFERROR(VLOOKUP($B21,'[19]11市町別戸数'!$A:$G,6,FALSE),0)</f>
        <v>3</v>
      </c>
      <c r="H21" s="9">
        <f>IFERROR(VLOOKUP($B21,'[19]11市町別マンション戸数'!A:C,3,FALSE),0)</f>
        <v>0</v>
      </c>
    </row>
    <row r="22" spans="1:8">
      <c r="A22" s="17"/>
      <c r="B22" s="2" t="s">
        <v>12</v>
      </c>
      <c r="C22" s="9">
        <f>IFERROR(VLOOKUP($B22,'[19]11市町別戸数'!$A:$G,7,FALSE),0)</f>
        <v>75</v>
      </c>
      <c r="D22" s="9">
        <f>IFERROR(VLOOKUP($B22,'[19]11市町別戸数'!$A:$G,3,FALSE),0)</f>
        <v>59</v>
      </c>
      <c r="E22" s="9">
        <f>IFERROR(VLOOKUP($B22,'[19]11市町別戸数'!$A:$G,4,FALSE),0)</f>
        <v>8</v>
      </c>
      <c r="F22" s="9">
        <f>IFERROR(VLOOKUP($B22,'[19]11市町別戸数'!$A:$G,5,FALSE),0)</f>
        <v>0</v>
      </c>
      <c r="G22" s="9">
        <f>IFERROR(VLOOKUP($B22,'[19]11市町別戸数'!$A:$G,6,FALSE),0)</f>
        <v>8</v>
      </c>
      <c r="H22" s="9">
        <f>IFERROR(VLOOKUP($B22,'[19]11市町別マンション戸数'!A:C,3,FALSE),0)</f>
        <v>0</v>
      </c>
    </row>
    <row r="23" spans="1:8">
      <c r="A23" s="17"/>
      <c r="B23" s="2" t="s">
        <v>43</v>
      </c>
      <c r="C23" s="9">
        <f>IFERROR(VLOOKUP($B23,'[19]11市町別戸数'!$A:$G,7,FALSE),0)</f>
        <v>137</v>
      </c>
      <c r="D23" s="9">
        <f>IFERROR(VLOOKUP($B23,'[19]11市町別戸数'!$A:$G,3,FALSE),0)</f>
        <v>53</v>
      </c>
      <c r="E23" s="9">
        <f>IFERROR(VLOOKUP($B23,'[19]11市町別戸数'!$A:$G,4,FALSE),0)</f>
        <v>66</v>
      </c>
      <c r="F23" s="9">
        <f>IFERROR(VLOOKUP($B23,'[19]11市町別戸数'!$A:$G,5,FALSE),0)</f>
        <v>0</v>
      </c>
      <c r="G23" s="9">
        <f>IFERROR(VLOOKUP($B23,'[19]11市町別戸数'!$A:$G,6,FALSE),0)</f>
        <v>18</v>
      </c>
      <c r="H23" s="9">
        <f>IFERROR(VLOOKUP($B23,'[19]11市町別マンション戸数'!A:C,3,FALSE),0)</f>
        <v>0</v>
      </c>
    </row>
    <row r="24" spans="1:8">
      <c r="A24" s="17"/>
      <c r="B24" s="2" t="s">
        <v>26</v>
      </c>
      <c r="C24" s="9">
        <f>IFERROR(VLOOKUP($B24,'[19]11市町別戸数'!$A:$G,7,FALSE),0)</f>
        <v>65</v>
      </c>
      <c r="D24" s="9">
        <f>IFERROR(VLOOKUP($B24,'[19]11市町別戸数'!$A:$G,3,FALSE),0)</f>
        <v>38</v>
      </c>
      <c r="E24" s="9">
        <f>IFERROR(VLOOKUP($B24,'[19]11市町別戸数'!$A:$G,4,FALSE),0)</f>
        <v>20</v>
      </c>
      <c r="F24" s="9">
        <f>IFERROR(VLOOKUP($B24,'[19]11市町別戸数'!$A:$G,5,FALSE),0)</f>
        <v>0</v>
      </c>
      <c r="G24" s="9">
        <f>IFERROR(VLOOKUP($B24,'[19]11市町別戸数'!$A:$G,6,FALSE),0)</f>
        <v>7</v>
      </c>
      <c r="H24" s="9">
        <f>IFERROR(VLOOKUP($B24,'[19]11市町別マンション戸数'!A:C,3,FALSE),0)</f>
        <v>0</v>
      </c>
    </row>
    <row r="25" spans="1:8">
      <c r="A25" s="17"/>
      <c r="B25" s="2" t="s">
        <v>0</v>
      </c>
      <c r="C25" s="9">
        <f>IFERROR(VLOOKUP($B25,'[19]11市町別戸数'!$A:$G,7,FALSE),0)</f>
        <v>33</v>
      </c>
      <c r="D25" s="9">
        <f>IFERROR(VLOOKUP($B25,'[19]11市町別戸数'!$A:$G,3,FALSE),0)</f>
        <v>27</v>
      </c>
      <c r="E25" s="9">
        <f>IFERROR(VLOOKUP($B25,'[19]11市町別戸数'!$A:$G,4,FALSE),0)</f>
        <v>0</v>
      </c>
      <c r="F25" s="9">
        <f>IFERROR(VLOOKUP($B25,'[19]11市町別戸数'!$A:$G,5,FALSE),0)</f>
        <v>0</v>
      </c>
      <c r="G25" s="9">
        <f>IFERROR(VLOOKUP($B25,'[19]11市町別戸数'!$A:$G,6,FALSE),0)</f>
        <v>6</v>
      </c>
      <c r="H25" s="9">
        <f>IFERROR(VLOOKUP($B25,'[19]11市町別マンション戸数'!A:C,3,FALSE),0)</f>
        <v>0</v>
      </c>
    </row>
    <row r="26" spans="1:8">
      <c r="A26" s="17"/>
      <c r="B26" s="2" t="s">
        <v>44</v>
      </c>
      <c r="C26" s="9">
        <f>IFERROR(VLOOKUP($B26,'[19]11市町別戸数'!$A:$G,7,FALSE),0)</f>
        <v>61</v>
      </c>
      <c r="D26" s="9">
        <f>IFERROR(VLOOKUP($B26,'[19]11市町別戸数'!$A:$G,3,FALSE),0)</f>
        <v>29</v>
      </c>
      <c r="E26" s="9">
        <f>IFERROR(VLOOKUP($B26,'[19]11市町別戸数'!$A:$G,4,FALSE),0)</f>
        <v>18</v>
      </c>
      <c r="F26" s="9">
        <f>IFERROR(VLOOKUP($B26,'[19]11市町別戸数'!$A:$G,5,FALSE),0)</f>
        <v>0</v>
      </c>
      <c r="G26" s="9">
        <f>IFERROR(VLOOKUP($B26,'[19]11市町別戸数'!$A:$G,6,FALSE),0)</f>
        <v>14</v>
      </c>
      <c r="H26" s="9">
        <f>IFERROR(VLOOKUP($B26,'[19]11市町別マンション戸数'!A:C,3,FALSE),0)</f>
        <v>0</v>
      </c>
    </row>
    <row r="27" spans="1:8">
      <c r="A27" s="17"/>
      <c r="B27" s="2" t="s">
        <v>53</v>
      </c>
      <c r="C27" s="9">
        <f>IFERROR(VLOOKUP($B27,'[19]11市町別戸数'!$A:$G,7,FALSE),0)</f>
        <v>23</v>
      </c>
      <c r="D27" s="9">
        <f>IFERROR(VLOOKUP($B27,'[19]11市町別戸数'!$A:$G,3,FALSE),0)</f>
        <v>12</v>
      </c>
      <c r="E27" s="9">
        <f>IFERROR(VLOOKUP($B27,'[19]11市町別戸数'!$A:$G,4,FALSE),0)</f>
        <v>6</v>
      </c>
      <c r="F27" s="9">
        <f>IFERROR(VLOOKUP($B27,'[19]11市町別戸数'!$A:$G,5,FALSE),0)</f>
        <v>0</v>
      </c>
      <c r="G27" s="9">
        <f>IFERROR(VLOOKUP($B27,'[19]11市町別戸数'!$A:$G,6,FALSE),0)</f>
        <v>5</v>
      </c>
      <c r="H27" s="9">
        <f>IFERROR(VLOOKUP($B27,'[19]11市町別マンション戸数'!A:C,3,FALSE),0)</f>
        <v>0</v>
      </c>
    </row>
    <row r="28" spans="1:8">
      <c r="A28" s="17"/>
      <c r="B28" s="2" t="s">
        <v>20</v>
      </c>
      <c r="C28" s="9">
        <f>IFERROR(VLOOKUP($B28,'[19]11市町別戸数'!$A:$G,7,FALSE),0)</f>
        <v>35</v>
      </c>
      <c r="D28" s="9">
        <f>IFERROR(VLOOKUP($B28,'[19]11市町別戸数'!$A:$G,3,FALSE),0)</f>
        <v>14</v>
      </c>
      <c r="E28" s="9">
        <f>IFERROR(VLOOKUP($B28,'[19]11市町別戸数'!$A:$G,4,FALSE),0)</f>
        <v>12</v>
      </c>
      <c r="F28" s="9">
        <f>IFERROR(VLOOKUP($B28,'[19]11市町別戸数'!$A:$G,5,FALSE),0)</f>
        <v>0</v>
      </c>
      <c r="G28" s="9">
        <f>IFERROR(VLOOKUP($B28,'[19]11市町別戸数'!$A:$G,6,FALSE),0)</f>
        <v>9</v>
      </c>
      <c r="H28" s="9">
        <f>IFERROR(VLOOKUP($B28,'[19]11市町別マンション戸数'!A:C,3,FALSE),0)</f>
        <v>0</v>
      </c>
    </row>
    <row r="29" spans="1:8">
      <c r="A29" s="17"/>
      <c r="B29" s="2" t="s">
        <v>51</v>
      </c>
      <c r="C29" s="9">
        <f>IFERROR(VLOOKUP($B29,'[19]11市町別戸数'!$A:$G,7,FALSE),0)</f>
        <v>3</v>
      </c>
      <c r="D29" s="9">
        <f>IFERROR(VLOOKUP($B29,'[19]11市町別戸数'!$A:$G,3,FALSE),0)</f>
        <v>3</v>
      </c>
      <c r="E29" s="9">
        <f>IFERROR(VLOOKUP($B29,'[19]11市町別戸数'!$A:$G,4,FALSE),0)</f>
        <v>0</v>
      </c>
      <c r="F29" s="9">
        <f>IFERROR(VLOOKUP($B29,'[19]11市町別戸数'!$A:$G,5,FALSE),0)</f>
        <v>0</v>
      </c>
      <c r="G29" s="9">
        <f>IFERROR(VLOOKUP($B29,'[19]11市町別戸数'!$A:$G,6,FALSE),0)</f>
        <v>0</v>
      </c>
      <c r="H29" s="9">
        <f>IFERROR(VLOOKUP($B29,'[19]11市町別マンション戸数'!A:C,3,FALSE),0)</f>
        <v>0</v>
      </c>
    </row>
    <row r="30" spans="1:8">
      <c r="A30" s="17"/>
      <c r="B30" s="2" t="s">
        <v>35</v>
      </c>
      <c r="C30" s="9">
        <f>IFERROR(VLOOKUP($B30,'[19]11市町別戸数'!$A:$G,7,FALSE),0)</f>
        <v>8</v>
      </c>
      <c r="D30" s="9">
        <f>IFERROR(VLOOKUP($B30,'[19]11市町別戸数'!$A:$G,3,FALSE),0)</f>
        <v>8</v>
      </c>
      <c r="E30" s="9">
        <f>IFERROR(VLOOKUP($B30,'[19]11市町別戸数'!$A:$G,4,FALSE),0)</f>
        <v>0</v>
      </c>
      <c r="F30" s="9">
        <f>IFERROR(VLOOKUP($B30,'[19]11市町別戸数'!$A:$G,5,FALSE),0)</f>
        <v>0</v>
      </c>
      <c r="G30" s="9">
        <f>IFERROR(VLOOKUP($B30,'[19]11市町別戸数'!$A:$G,6,FALSE),0)</f>
        <v>0</v>
      </c>
      <c r="H30" s="9">
        <f>IFERROR(VLOOKUP($B30,'[19]11市町別マンション戸数'!A:C,3,FALSE),0)</f>
        <v>0</v>
      </c>
    </row>
    <row r="31" spans="1:8">
      <c r="A31" s="17"/>
      <c r="B31" s="2" t="s">
        <v>3</v>
      </c>
      <c r="C31" s="9">
        <f>IFERROR(VLOOKUP($B31,'[19]11市町別戸数'!$A:$G,7,FALSE),0)</f>
        <v>33</v>
      </c>
      <c r="D31" s="9">
        <f>IFERROR(VLOOKUP($B31,'[19]11市町別戸数'!$A:$G,3,FALSE),0)</f>
        <v>14</v>
      </c>
      <c r="E31" s="9">
        <f>IFERROR(VLOOKUP($B31,'[19]11市町別戸数'!$A:$G,4,FALSE),0)</f>
        <v>18</v>
      </c>
      <c r="F31" s="9">
        <f>IFERROR(VLOOKUP($B31,'[19]11市町別戸数'!$A:$G,5,FALSE),0)</f>
        <v>0</v>
      </c>
      <c r="G31" s="9">
        <f>IFERROR(VLOOKUP($B31,'[19]11市町別戸数'!$A:$G,6,FALSE),0)</f>
        <v>1</v>
      </c>
      <c r="H31" s="9">
        <f>IFERROR(VLOOKUP($B31,'[19]11市町別マンション戸数'!A:C,3,FALSE),0)</f>
        <v>0</v>
      </c>
    </row>
    <row r="32" spans="1:8">
      <c r="A32" s="17"/>
      <c r="B32" s="2" t="s">
        <v>50</v>
      </c>
      <c r="C32" s="9">
        <f>IFERROR(VLOOKUP($B32,'[19]11市町別戸数'!$A:$G,7,FALSE),0)</f>
        <v>4</v>
      </c>
      <c r="D32" s="9">
        <f>IFERROR(VLOOKUP($B32,'[19]11市町別戸数'!$A:$G,3,FALSE),0)</f>
        <v>4</v>
      </c>
      <c r="E32" s="9">
        <f>IFERROR(VLOOKUP($B32,'[19]11市町別戸数'!$A:$G,4,FALSE),0)</f>
        <v>0</v>
      </c>
      <c r="F32" s="9">
        <f>IFERROR(VLOOKUP($B32,'[19]11市町別戸数'!$A:$G,5,FALSE),0)</f>
        <v>0</v>
      </c>
      <c r="G32" s="9">
        <f>IFERROR(VLOOKUP($B32,'[19]11市町別戸数'!$A:$G,6,FALSE),0)</f>
        <v>0</v>
      </c>
      <c r="H32" s="9">
        <f>IFERROR(VLOOKUP($B32,'[19]11市町別マンション戸数'!A:C,3,FALSE),0)</f>
        <v>0</v>
      </c>
    </row>
    <row r="33" spans="1:8">
      <c r="A33" s="17"/>
      <c r="B33" s="2" t="s">
        <v>28</v>
      </c>
      <c r="C33" s="9">
        <f>IFERROR(VLOOKUP($B33,'[19]11市町別戸数'!$A:$G,7,FALSE),0)</f>
        <v>6</v>
      </c>
      <c r="D33" s="9">
        <f>IFERROR(VLOOKUP($B33,'[19]11市町別戸数'!$A:$G,3,FALSE),0)</f>
        <v>6</v>
      </c>
      <c r="E33" s="9">
        <f>IFERROR(VLOOKUP($B33,'[19]11市町別戸数'!$A:$G,4,FALSE),0)</f>
        <v>0</v>
      </c>
      <c r="F33" s="9">
        <f>IFERROR(VLOOKUP($B33,'[19]11市町別戸数'!$A:$G,5,FALSE),0)</f>
        <v>0</v>
      </c>
      <c r="G33" s="9">
        <f>IFERROR(VLOOKUP($B33,'[19]11市町別戸数'!$A:$G,6,FALSE),0)</f>
        <v>0</v>
      </c>
      <c r="H33" s="9">
        <f>IFERROR(VLOOKUP($B33,'[19]11市町別マンション戸数'!A:C,3,FALSE),0)</f>
        <v>0</v>
      </c>
    </row>
    <row r="34" spans="1:8">
      <c r="A34" s="17"/>
      <c r="B34" s="2" t="s">
        <v>25</v>
      </c>
      <c r="C34" s="9">
        <f>IFERROR(VLOOKUP($B34,'[19]11市町別戸数'!$A:$G,7,FALSE),0)</f>
        <v>12</v>
      </c>
      <c r="D34" s="9">
        <f>IFERROR(VLOOKUP($B34,'[19]11市町別戸数'!$A:$G,3,FALSE),0)</f>
        <v>10</v>
      </c>
      <c r="E34" s="9">
        <f>IFERROR(VLOOKUP($B34,'[19]11市町別戸数'!$A:$G,4,FALSE),0)</f>
        <v>0</v>
      </c>
      <c r="F34" s="9">
        <f>IFERROR(VLOOKUP($B34,'[19]11市町別戸数'!$A:$G,5,FALSE),0)</f>
        <v>0</v>
      </c>
      <c r="G34" s="9">
        <f>IFERROR(VLOOKUP($B34,'[19]11市町別戸数'!$A:$G,6,FALSE),0)</f>
        <v>2</v>
      </c>
      <c r="H34" s="9">
        <f>IFERROR(VLOOKUP($B34,'[19]11市町別マンション戸数'!A:C,3,FALSE),0)</f>
        <v>0</v>
      </c>
    </row>
    <row r="35" spans="1:8">
      <c r="A35" s="17"/>
      <c r="B35" s="2" t="s">
        <v>16</v>
      </c>
      <c r="C35" s="9">
        <f>IFERROR(VLOOKUP($B35,'[19]11市町別戸数'!$A:$G,7,FALSE),0)</f>
        <v>8</v>
      </c>
      <c r="D35" s="9">
        <f>IFERROR(VLOOKUP($B35,'[19]11市町別戸数'!$A:$G,3,FALSE),0)</f>
        <v>2</v>
      </c>
      <c r="E35" s="9">
        <f>IFERROR(VLOOKUP($B35,'[19]11市町別戸数'!$A:$G,4,FALSE),0)</f>
        <v>6</v>
      </c>
      <c r="F35" s="9">
        <f>IFERROR(VLOOKUP($B35,'[19]11市町別戸数'!$A:$G,5,FALSE),0)</f>
        <v>0</v>
      </c>
      <c r="G35" s="9">
        <f>IFERROR(VLOOKUP($B35,'[19]11市町別戸数'!$A:$G,6,FALSE),0)</f>
        <v>0</v>
      </c>
      <c r="H35" s="9">
        <f>IFERROR(VLOOKUP($B35,'[19]11市町別マンション戸数'!A:C,3,FALSE),0)</f>
        <v>0</v>
      </c>
    </row>
    <row r="36" spans="1:8">
      <c r="A36" s="17"/>
      <c r="B36" s="2" t="s">
        <v>23</v>
      </c>
      <c r="C36" s="9">
        <f>IFERROR(VLOOKUP($B36,'[19]11市町別戸数'!$A:$G,7,FALSE),0)</f>
        <v>5</v>
      </c>
      <c r="D36" s="9">
        <f>IFERROR(VLOOKUP($B36,'[19]11市町別戸数'!$A:$G,3,FALSE),0)</f>
        <v>5</v>
      </c>
      <c r="E36" s="9">
        <f>IFERROR(VLOOKUP($B36,'[19]11市町別戸数'!$A:$G,4,FALSE),0)</f>
        <v>0</v>
      </c>
      <c r="F36" s="9">
        <f>IFERROR(VLOOKUP($B36,'[19]11市町別戸数'!$A:$G,5,FALSE),0)</f>
        <v>0</v>
      </c>
      <c r="G36" s="9">
        <f>IFERROR(VLOOKUP($B36,'[19]11市町別戸数'!$A:$G,6,FALSE),0)</f>
        <v>0</v>
      </c>
      <c r="H36" s="9">
        <f>IFERROR(VLOOKUP($B36,'[19]11市町別マンション戸数'!A:C,3,FALSE),0)</f>
        <v>0</v>
      </c>
    </row>
    <row r="37" spans="1:8">
      <c r="A37" s="17"/>
      <c r="B37" s="2" t="s">
        <v>15</v>
      </c>
      <c r="C37" s="9">
        <f>IFERROR(VLOOKUP($B37,'[19]11市町別戸数'!$A:$G,7,FALSE),0)</f>
        <v>1</v>
      </c>
      <c r="D37" s="9">
        <f>IFERROR(VLOOKUP($B37,'[19]11市町別戸数'!$A:$G,3,FALSE),0)</f>
        <v>1</v>
      </c>
      <c r="E37" s="9">
        <f>IFERROR(VLOOKUP($B37,'[19]11市町別戸数'!$A:$G,4,FALSE),0)</f>
        <v>0</v>
      </c>
      <c r="F37" s="9">
        <f>IFERROR(VLOOKUP($B37,'[19]11市町別戸数'!$A:$G,5,FALSE),0)</f>
        <v>0</v>
      </c>
      <c r="G37" s="9">
        <f>IFERROR(VLOOKUP($B37,'[19]11市町別戸数'!$A:$G,6,FALSE),0)</f>
        <v>0</v>
      </c>
      <c r="H37" s="9">
        <f>IFERROR(VLOOKUP($B37,'[19]11市町別マンション戸数'!A:C,3,FALSE),0)</f>
        <v>0</v>
      </c>
    </row>
    <row r="38" spans="1:8">
      <c r="A38" s="17"/>
      <c r="B38" s="3" t="s">
        <v>60</v>
      </c>
      <c r="C38" s="9">
        <f>IFERROR(VLOOKUP($B38,'[19]11市町別戸数'!$A:$G,7,FALSE),0)</f>
        <v>0</v>
      </c>
      <c r="D38" s="9">
        <f>IFERROR(VLOOKUP($B38,'[19]11市町別戸数'!$A:$G,3,FALSE),0)</f>
        <v>0</v>
      </c>
      <c r="E38" s="9">
        <f>IFERROR(VLOOKUP($B38,'[19]11市町別戸数'!$A:$G,4,FALSE),0)</f>
        <v>0</v>
      </c>
      <c r="F38" s="9">
        <f>IFERROR(VLOOKUP($B38,'[19]11市町別戸数'!$A:$G,5,FALSE),0)</f>
        <v>0</v>
      </c>
      <c r="G38" s="9">
        <f>IFERROR(VLOOKUP($B38,'[19]11市町別戸数'!$A:$G,6,FALSE),0)</f>
        <v>0</v>
      </c>
      <c r="H38" s="9">
        <f>IFERROR(VLOOKUP($B38,'[19]11市町別マンション戸数'!A:C,3,FALSE),0)</f>
        <v>0</v>
      </c>
    </row>
    <row r="39" spans="1:8">
      <c r="A39" s="17"/>
      <c r="B39" s="2" t="s">
        <v>56</v>
      </c>
      <c r="C39" s="9">
        <f>IFERROR(VLOOKUP($B39,'[19]11市町別戸数'!$A:$G,7,FALSE),0)</f>
        <v>1</v>
      </c>
      <c r="D39" s="9">
        <f>IFERROR(VLOOKUP($B39,'[19]11市町別戸数'!$A:$G,3,FALSE),0)</f>
        <v>1</v>
      </c>
      <c r="E39" s="9">
        <f>IFERROR(VLOOKUP($B39,'[19]11市町別戸数'!$A:$G,4,FALSE),0)</f>
        <v>0</v>
      </c>
      <c r="F39" s="9">
        <f>IFERROR(VLOOKUP($B39,'[19]11市町別戸数'!$A:$G,5,FALSE),0)</f>
        <v>0</v>
      </c>
      <c r="G39" s="9">
        <f>IFERROR(VLOOKUP($B39,'[19]11市町別戸数'!$A:$G,6,FALSE),0)</f>
        <v>0</v>
      </c>
      <c r="H39" s="9">
        <f>IFERROR(VLOOKUP($B39,'[19]11市町別マンション戸数'!A:C,3,FALSE),0)</f>
        <v>0</v>
      </c>
    </row>
    <row r="40" spans="1:8">
      <c r="A40" s="17"/>
      <c r="B40" s="2" t="s">
        <v>13</v>
      </c>
      <c r="C40" s="9">
        <f>IFERROR(VLOOKUP($B40,'[19]11市町別戸数'!$A:$G,7,FALSE),0)</f>
        <v>3</v>
      </c>
      <c r="D40" s="9">
        <f>IFERROR(VLOOKUP($B40,'[19]11市町別戸数'!$A:$G,3,FALSE),0)</f>
        <v>3</v>
      </c>
      <c r="E40" s="9">
        <f>IFERROR(VLOOKUP($B40,'[19]11市町別戸数'!$A:$G,4,FALSE),0)</f>
        <v>0</v>
      </c>
      <c r="F40" s="9">
        <f>IFERROR(VLOOKUP($B40,'[19]11市町別戸数'!$A:$G,5,FALSE),0)</f>
        <v>0</v>
      </c>
      <c r="G40" s="9">
        <f>IFERROR(VLOOKUP($B40,'[19]11市町別戸数'!$A:$G,6,FALSE),0)</f>
        <v>0</v>
      </c>
      <c r="H40" s="9">
        <f>IFERROR(VLOOKUP($B40,'[19]11市町別マンション戸数'!A:C,3,FALSE),0)</f>
        <v>0</v>
      </c>
    </row>
    <row r="41" spans="1:8">
      <c r="A41" s="17"/>
      <c r="B41" s="3" t="s">
        <v>27</v>
      </c>
      <c r="C41" s="9">
        <f>IFERROR(VLOOKUP($B41,'[19]11市町別戸数'!$A:$G,7,FALSE),0)</f>
        <v>1</v>
      </c>
      <c r="D41" s="9">
        <f>IFERROR(VLOOKUP($B41,'[19]11市町別戸数'!$A:$G,3,FALSE),0)</f>
        <v>1</v>
      </c>
      <c r="E41" s="9">
        <f>IFERROR(VLOOKUP($B41,'[19]11市町別戸数'!$A:$G,4,FALSE),0)</f>
        <v>0</v>
      </c>
      <c r="F41" s="9">
        <f>IFERROR(VLOOKUP($B41,'[19]11市町別戸数'!$A:$G,5,FALSE),0)</f>
        <v>0</v>
      </c>
      <c r="G41" s="9">
        <f>IFERROR(VLOOKUP($B41,'[19]11市町別戸数'!$A:$G,6,FALSE),0)</f>
        <v>0</v>
      </c>
      <c r="H41" s="9">
        <f>IFERROR(VLOOKUP($B41,'[19]11市町別マンション戸数'!A:C,3,FALSE),0)</f>
        <v>0</v>
      </c>
    </row>
    <row r="42" spans="1:8">
      <c r="A42" s="17"/>
      <c r="B42" s="2" t="s">
        <v>24</v>
      </c>
      <c r="C42" s="9">
        <f>IFERROR(VLOOKUP($B42,'[19]11市町別戸数'!$A:$G,7,FALSE),0)</f>
        <v>9</v>
      </c>
      <c r="D42" s="9">
        <f>IFERROR(VLOOKUP($B42,'[19]11市町別戸数'!$A:$G,3,FALSE),0)</f>
        <v>9</v>
      </c>
      <c r="E42" s="9">
        <f>IFERROR(VLOOKUP($B42,'[19]11市町別戸数'!$A:$G,4,FALSE),0)</f>
        <v>0</v>
      </c>
      <c r="F42" s="9">
        <f>IFERROR(VLOOKUP($B42,'[19]11市町別戸数'!$A:$G,5,FALSE),0)</f>
        <v>0</v>
      </c>
      <c r="G42" s="9">
        <f>IFERROR(VLOOKUP($B42,'[19]11市町別戸数'!$A:$G,6,FALSE),0)</f>
        <v>0</v>
      </c>
      <c r="H42" s="9">
        <f>IFERROR(VLOOKUP($B42,'[19]11市町別マンション戸数'!A:C,3,FALSE),0)</f>
        <v>0</v>
      </c>
    </row>
    <row r="43" spans="1:8">
      <c r="A43" s="17"/>
      <c r="B43" s="2" t="s">
        <v>49</v>
      </c>
      <c r="C43" s="9">
        <f>IFERROR(VLOOKUP($B43,'[19]11市町別戸数'!$A:$G,7,FALSE),0)</f>
        <v>6</v>
      </c>
      <c r="D43" s="9">
        <f>IFERROR(VLOOKUP($B43,'[19]11市町別戸数'!$A:$G,3,FALSE),0)</f>
        <v>5</v>
      </c>
      <c r="E43" s="9">
        <f>IFERROR(VLOOKUP($B43,'[19]11市町別戸数'!$A:$G,4,FALSE),0)</f>
        <v>0</v>
      </c>
      <c r="F43" s="9">
        <f>IFERROR(VLOOKUP($B43,'[19]11市町別戸数'!$A:$G,5,FALSE),0)</f>
        <v>0</v>
      </c>
      <c r="G43" s="9">
        <f>IFERROR(VLOOKUP($B43,'[19]11市町別戸数'!$A:$G,6,FALSE),0)</f>
        <v>1</v>
      </c>
      <c r="H43" s="9">
        <f>IFERROR(VLOOKUP($B43,'[19]11市町別マンション戸数'!A:C,3,FALSE),0)</f>
        <v>0</v>
      </c>
    </row>
    <row r="44" spans="1:8">
      <c r="A44" s="17"/>
      <c r="B44" s="2" t="s">
        <v>14</v>
      </c>
      <c r="C44" s="9">
        <f>IFERROR(VLOOKUP($B44,'[19]11市町別戸数'!$A:$G,7,FALSE),0)</f>
        <v>44</v>
      </c>
      <c r="D44" s="9">
        <f>IFERROR(VLOOKUP($B44,'[19]11市町別戸数'!$A:$G,3,FALSE),0)</f>
        <v>15</v>
      </c>
      <c r="E44" s="9">
        <f>IFERROR(VLOOKUP($B44,'[19]11市町別戸数'!$A:$G,4,FALSE),0)</f>
        <v>26</v>
      </c>
      <c r="F44" s="9">
        <f>IFERROR(VLOOKUP($B44,'[19]11市町別戸数'!$A:$G,5,FALSE),0)</f>
        <v>0</v>
      </c>
      <c r="G44" s="9">
        <f>IFERROR(VLOOKUP($B44,'[19]11市町別戸数'!$A:$G,6,FALSE),0)</f>
        <v>3</v>
      </c>
      <c r="H44" s="9">
        <f>IFERROR(VLOOKUP($B44,'[19]11市町別マンション戸数'!A:C,3,FALSE),0)</f>
        <v>0</v>
      </c>
    </row>
    <row r="45" spans="1:8">
      <c r="A45" s="17"/>
      <c r="B45" s="2" t="s">
        <v>1</v>
      </c>
      <c r="C45" s="9">
        <f>IFERROR(VLOOKUP($B45,'[19]11市町別戸数'!$A:$G,7,FALSE),0)</f>
        <v>3</v>
      </c>
      <c r="D45" s="9">
        <f>IFERROR(VLOOKUP($B45,'[19]11市町別戸数'!$A:$G,3,FALSE),0)</f>
        <v>3</v>
      </c>
      <c r="E45" s="9">
        <f>IFERROR(VLOOKUP($B45,'[19]11市町別戸数'!$A:$G,4,FALSE),0)</f>
        <v>0</v>
      </c>
      <c r="F45" s="9">
        <f>IFERROR(VLOOKUP($B45,'[19]11市町別戸数'!$A:$G,5,FALSE),0)</f>
        <v>0</v>
      </c>
      <c r="G45" s="9">
        <f>IFERROR(VLOOKUP($B45,'[19]11市町別戸数'!$A:$G,6,FALSE),0)</f>
        <v>0</v>
      </c>
      <c r="H45" s="9">
        <f>IFERROR(VLOOKUP($B45,'[19]11市町別マンション戸数'!A:C,3,FALSE),0)</f>
        <v>0</v>
      </c>
    </row>
    <row r="46" spans="1:8">
      <c r="A46" s="17"/>
      <c r="B46" s="2" t="s">
        <v>46</v>
      </c>
      <c r="C46" s="9">
        <f>IFERROR(VLOOKUP($B46,'[19]11市町別戸数'!$A:$G,7,FALSE),0)</f>
        <v>19</v>
      </c>
      <c r="D46" s="9">
        <f>IFERROR(VLOOKUP($B46,'[19]11市町別戸数'!$A:$G,3,FALSE),0)</f>
        <v>15</v>
      </c>
      <c r="E46" s="9">
        <f>IFERROR(VLOOKUP($B46,'[19]11市町別戸数'!$A:$G,4,FALSE),0)</f>
        <v>0</v>
      </c>
      <c r="F46" s="9">
        <f>IFERROR(VLOOKUP($B46,'[19]11市町別戸数'!$A:$G,5,FALSE),0)</f>
        <v>0</v>
      </c>
      <c r="G46" s="9">
        <f>IFERROR(VLOOKUP($B46,'[19]11市町別戸数'!$A:$G,6,FALSE),0)</f>
        <v>4</v>
      </c>
      <c r="H46" s="9">
        <f>IFERROR(VLOOKUP($B46,'[19]11市町別マンション戸数'!A:C,3,FALSE),0)</f>
        <v>0</v>
      </c>
    </row>
    <row r="47" spans="1:8">
      <c r="A47" s="17"/>
      <c r="B47" s="2" t="s">
        <v>4</v>
      </c>
      <c r="C47" s="9">
        <f>IFERROR(VLOOKUP($B47,'[19]11市町別戸数'!$A:$G,7,FALSE),0)</f>
        <v>0</v>
      </c>
      <c r="D47" s="9">
        <f>IFERROR(VLOOKUP($B47,'[19]11市町別戸数'!$A:$G,3,FALSE),0)</f>
        <v>0</v>
      </c>
      <c r="E47" s="9">
        <f>IFERROR(VLOOKUP($B47,'[19]11市町別戸数'!$A:$G,4,FALSE),0)</f>
        <v>0</v>
      </c>
      <c r="F47" s="9">
        <f>IFERROR(VLOOKUP($B47,'[19]11市町別戸数'!$A:$G,5,FALSE),0)</f>
        <v>0</v>
      </c>
      <c r="G47" s="9">
        <f>IFERROR(VLOOKUP($B47,'[19]11市町別戸数'!$A:$G,6,FALSE),0)</f>
        <v>0</v>
      </c>
      <c r="H47" s="9">
        <f>IFERROR(VLOOKUP($B47,'[19]11市町別マンション戸数'!A:C,3,FALSE),0)</f>
        <v>0</v>
      </c>
    </row>
    <row r="48" spans="1:8">
      <c r="A48" s="17"/>
      <c r="B48" s="4" t="s">
        <v>59</v>
      </c>
      <c r="C48" s="9">
        <f>IFERROR(VLOOKUP($B48,'[19]11市町別戸数'!$A:$G,7,FALSE),0)</f>
        <v>5</v>
      </c>
      <c r="D48" s="9">
        <f>IFERROR(VLOOKUP($B48,'[19]11市町別戸数'!$A:$G,3,FALSE),0)</f>
        <v>2</v>
      </c>
      <c r="E48" s="9">
        <f>IFERROR(VLOOKUP($B48,'[19]11市町別戸数'!$A:$G,4,FALSE),0)</f>
        <v>0</v>
      </c>
      <c r="F48" s="9">
        <f>IFERROR(VLOOKUP($B48,'[19]11市町別戸数'!$A:$G,5,FALSE),0)</f>
        <v>0</v>
      </c>
      <c r="G48" s="9">
        <f>IFERROR(VLOOKUP($B48,'[19]11市町別戸数'!$A:$G,6,FALSE),0)</f>
        <v>3</v>
      </c>
      <c r="H48" s="9">
        <f>IFERROR(VLOOKUP($B48,'[19]11市町別マンション戸数'!A:C,3,FALSE),0)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令和６年１月～12月</vt:lpstr>
      <vt:lpstr>令和５年１～12月</vt:lpstr>
      <vt:lpstr>令和５年度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2025-02-28T06:48:05Z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2025-02-28T06:48:05Z</vt:filetime>
  </property>
</Properties>
</file>