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平成31年度\R2.1.14公営企業に係る「経営比較分析表」の公表について　\"/>
    </mc:Choice>
  </mc:AlternateContent>
  <workbookProtection workbookAlgorithmName="SHA-512" workbookHashValue="+UDe/+SOSzU22ri0FLRU7/0rGjJUeGFA8X06XiD6IKNShXN5V6PVbQKusjtt28q8Q6W36Q4R+egdF7y/WIreQg==" workbookSaltValue="CgWcwnnPY2wq/6Y4hlqWAg=="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<sst xmlns="http://schemas.openxmlformats.org/spreadsheetml/2006/main" count="311" uniqueCount="110">
  <si>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</si>
  <si>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</si>
  <si>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</si>
  <si>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</si>
  <si>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</si>
  <si>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</si>
  <si>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</si>
  <si>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</si>
  <si>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</si>
  <si>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</si>
  <si>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</si>
  <si>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</si>
  <si>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</si>
  <si>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</si>
  <si>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</si>
  <si>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</si>
  <si>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</si>
  <si>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</si>
  <si>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</si>
  <si>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</si>
  <si>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</si>
  <si>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</si>
  <si>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</si>
  <si>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</si>
  <si>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</si>
  <si>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</si>
  <si>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</si>
  <si>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</si>
  <si>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</si>
  <si>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</si>
  <si>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</si>
  <si>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</si>
  <si>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</si>
  <si>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</si>
  <si>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</si>
  <si>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</si>
  <si>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</si>
  <si>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</si>
  <si>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</si>
  <si>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</si>
  <si>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</si>
  <si>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</si>
  <si>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</si>
  <si>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</si>
  <si>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</si>
  <si>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</si>
  <si>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</si>
  <si>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</si>
  <si>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</si>
  <si>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</si>
  <si>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</si>
  <si>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</si>
  <si>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</si>
  <si>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</si>
  <si>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</si>
  <si>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</si>
  <si>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</si>
  <si>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</si>
  <si>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</si>
  <si>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</si>
  <si>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</si>
  <si>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</si>
  <si>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</si>
  <si>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</si>
  <si>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</si>
  <si>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</si>
  <si>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</si>
  <si>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</si>
  <si>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</si>
  <si>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</si>
  <si>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</si>
  <si>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</si>
  <si>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</si>
  <si>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</si>
  <si>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</si>
  <si>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</si>
  <si>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</si>
  <si>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</si>
  <si>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</si>
  <si>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</si>
  <si>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</si>
  <si>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</si>
  <si>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</si>
  <si>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</si>
  <si>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</si>
  <si>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</si>
  <si>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</si>
  <si>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</si>
  <si>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</si>
  <si>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</si>
  <si>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</si>
  <si>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</si>
  <si>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</si>
  <si>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</si>
  <si>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</si>
  <si>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</si>
  <si>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</si>
  <si>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</si>
  <si>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</si>
  <si>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</si>
  <si>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</si>
  <si>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</si>
  <si>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</si>
  <si>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</si>
  <si>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</si>
  <si>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</si>
  <si>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</si>
  <si>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経常収支比率は100％をこえているものの、水需要の減少に伴う使用料収入の減少や維持管理費の増大などにより経営状況がさらに厳しくなることが見込まれます。
　流動比率は、類似団体及び全国の平均値を下回っており、今後も企業債の償還元金が増加する見込みのため、水洗化率の向上や団地接続等により使用料収入の確保が必要になります。
　企業債残高対事業規模比率は、類似団体及び全国の平均値を上回っており、使用料水準を見直し適切な使用料収入を確保することが必要となります。
　経費回収率についても類似団体及び全国の平均値を下回っており、使用料収入だけでは賄えず一般会計からの繰入金で補っている状況となっています。
　汚水処理原価は類似団体及び全国の平均値を下回っているものの、当市の公共下水道事業と同水準であるため、不明水対策などによりさらに数値の改善を図ります。
　施設利用率については、類似団体平均よりも高い数値となっており、最大稼働率も94.4％となっていることから、適切な施設規模であると考えられます。
　水洗化率については、類似団体平均より高いものの、普及率の上昇とともに下降の傾向にあるため、より一層の啓発を行い水洗化率の向上に努めます。</t>
    <rPh sb="78" eb="80">
      <t>リュウドウ</t>
    </rPh>
    <rPh sb="80" eb="82">
      <t>ヒリツ</t>
    </rPh>
    <rPh sb="97" eb="99">
      <t>シタマワ</t>
    </rPh>
    <rPh sb="104" eb="106">
      <t>コンゴ</t>
    </rPh>
    <rPh sb="107" eb="109">
      <t>キギョウ</t>
    </rPh>
    <rPh sb="109" eb="110">
      <t>サイ</t>
    </rPh>
    <rPh sb="111" eb="113">
      <t>ショウカン</t>
    </rPh>
    <rPh sb="113" eb="115">
      <t>ガンキン</t>
    </rPh>
    <rPh sb="116" eb="118">
      <t>ゾウカ</t>
    </rPh>
    <rPh sb="120" eb="122">
      <t>ミコ</t>
    </rPh>
    <rPh sb="127" eb="130">
      <t>スイセンカ</t>
    </rPh>
    <rPh sb="130" eb="131">
      <t>リツ</t>
    </rPh>
    <rPh sb="132" eb="134">
      <t>コウジョウ</t>
    </rPh>
    <rPh sb="135" eb="137">
      <t>ダンチ</t>
    </rPh>
    <rPh sb="137" eb="139">
      <t>セツゾク</t>
    </rPh>
    <rPh sb="139" eb="140">
      <t>トウ</t>
    </rPh>
    <rPh sb="143" eb="146">
      <t>シヨウリョウ</t>
    </rPh>
    <rPh sb="146" eb="148">
      <t>シュウニュウ</t>
    </rPh>
    <rPh sb="149" eb="151">
      <t>カクホ</t>
    </rPh>
    <rPh sb="152" eb="154">
      <t>ヒツヨウ</t>
    </rPh>
    <rPh sb="308" eb="310">
      <t>ルイジ</t>
    </rPh>
    <rPh sb="310" eb="312">
      <t>ダンタイ</t>
    </rPh>
    <rPh sb="312" eb="313">
      <t>オヨ</t>
    </rPh>
    <rPh sb="314" eb="316">
      <t>ゼンコク</t>
    </rPh>
    <rPh sb="317" eb="320">
      <t>ヘイキンチ</t>
    </rPh>
    <rPh sb="321" eb="323">
      <t>シタマワ</t>
    </rPh>
    <rPh sb="331" eb="333">
      <t>トウシ</t>
    </rPh>
    <rPh sb="334" eb="336">
      <t>コウキョウ</t>
    </rPh>
    <rPh sb="336" eb="339">
      <t>ゲスイドウ</t>
    </rPh>
    <rPh sb="339" eb="341">
      <t>ジギョウ</t>
    </rPh>
    <rPh sb="342" eb="345">
      <t>ドウスイジュン</t>
    </rPh>
    <rPh sb="351" eb="353">
      <t>フメイ</t>
    </rPh>
    <rPh sb="353" eb="354">
      <t>スイ</t>
    </rPh>
    <rPh sb="354" eb="356">
      <t>タイサク</t>
    </rPh>
    <rPh sb="364" eb="366">
      <t>スウチ</t>
    </rPh>
    <rPh sb="367" eb="369">
      <t>カイゼン</t>
    </rPh>
    <rPh sb="370" eb="371">
      <t>ハカ</t>
    </rPh>
    <phoneticPr fontId="4"/>
  </si>
  <si>
    <t>　当市は平成30年度が地方公営企業法の適用初年度となるため、有形固定資産減価償却率については、減価償却費の累積がなく非常に低いものとなっています。
　管渠改善率については、当市の特定環境保全公共下水道の事業着手からそれほどの年数を経過していないため、管渠の老朽化がほとんど見られず、改善を必要としない状況です。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60">
      <t>ヒジョウ</t>
    </rPh>
    <rPh sb="61" eb="62">
      <t>ヒク</t>
    </rPh>
    <rPh sb="75" eb="77">
      <t>カンキョ</t>
    </rPh>
    <rPh sb="77" eb="79">
      <t>カイゼン</t>
    </rPh>
    <rPh sb="79" eb="80">
      <t>リツ</t>
    </rPh>
    <phoneticPr fontId="4"/>
  </si>
  <si>
    <t>　下水道事業を持続的に行うために、今後の人口減少や経済状態を見極め、公営企業会計における財務諸表等を活用し、経営の健全化・効率化を行うことで、経営基盤の強化を図っていきます。そのために、適正な使用料の水準について検討を進めるとともに、汚水処理の広域化・共同化について検討を行うなど、より効率的な事業の在り方を模索し、維持管理費の削減に努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93" eb="95">
      <t>テキセイ</t>
    </rPh>
    <rPh sb="96" eb="99">
      <t>シヨウリョウ</t>
    </rPh>
    <rPh sb="100" eb="102">
      <t>スイジュン</t>
    </rPh>
    <rPh sb="106" eb="108">
      <t>ケントウ</t>
    </rPh>
    <rPh sb="109" eb="110">
      <t>スス</t>
    </rPh>
    <rPh sb="117" eb="119">
      <t>オスイ</t>
    </rPh>
    <rPh sb="119" eb="121">
      <t>ショリ</t>
    </rPh>
    <rPh sb="122" eb="125">
      <t>コウイキカ</t>
    </rPh>
    <rPh sb="126" eb="129">
      <t>キョウドウカ</t>
    </rPh>
    <rPh sb="133" eb="135">
      <t>ケントウ</t>
    </rPh>
    <rPh sb="136" eb="137">
      <t>オコナ</t>
    </rPh>
    <rPh sb="143" eb="146">
      <t>コウリツテキ</t>
    </rPh>
    <rPh sb="147" eb="149">
      <t>ジギョウ</t>
    </rPh>
    <rPh sb="150" eb="151">
      <t>ア</t>
    </rPh>
    <rPh sb="152" eb="153">
      <t>カタ</t>
    </rPh>
    <rPh sb="154" eb="156">
      <t>モサク</t>
    </rPh>
    <rPh sb="158" eb="160">
      <t>イジ</t>
    </rPh>
    <rPh sb="160" eb="163">
      <t>カンリヒ</t>
    </rPh>
    <rPh sb="164" eb="166">
      <t>サクゲン</t>
    </rPh>
    <rPh sb="167" eb="168">
      <t>ツト</t>
    </rPh>
    <rPh sb="178" eb="180">
      <t>ヘイセイ</t>
    </rPh>
    <rPh sb="182" eb="183">
      <t>ネン</t>
    </rPh>
    <rPh sb="184" eb="185">
      <t>ガツ</t>
    </rPh>
    <rPh sb="187" eb="189">
      <t>チホウ</t>
    </rPh>
    <rPh sb="189" eb="191">
      <t>コウエイ</t>
    </rPh>
    <rPh sb="191" eb="193">
      <t>キギョウ</t>
    </rPh>
    <rPh sb="193" eb="194">
      <t>ホウ</t>
    </rPh>
    <rPh sb="195" eb="197">
      <t>ゼンブ</t>
    </rPh>
    <rPh sb="197" eb="199">
      <t>テキヨウ</t>
    </rPh>
    <rPh sb="204" eb="206">
      <t>ヘイセイ</t>
    </rPh>
    <rPh sb="208" eb="210">
      <t>ネンド</t>
    </rPh>
    <rPh sb="210" eb="212">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</si>
</sst>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FB-4621-AC0E-5E7447B289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B3FB-4621-AC0E-5E7447B289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E77C-4251-998D-BB880E0C13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E77C-4251-998D-BB880E0C13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2.2000000000000002</c:v>
                </c:pt>
              </c:numCache>
            </c:numRef>
          </c:val>
          <c:extLst>
            <c:ext xmlns:c16="http://schemas.microsoft.com/office/drawing/2014/chart" uri="{C3380CC4-5D6E-409C-BE32-E72D297353CC}">
              <c16:uniqueId val="{00000000-1E4D-4515-AC44-0EA2B4452D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1E4D-4515-AC44-0EA2B4452D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D3-4A08-8781-28222B429D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44D3-4A08-8781-28222B429D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C8-4D74-83F0-70A16017D2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17C8-4D74-83F0-70A16017D2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45.97</c:v>
                </c:pt>
              </c:numCache>
            </c:numRef>
          </c:val>
          <c:extLst>
            <c:ext xmlns:c16="http://schemas.microsoft.com/office/drawing/2014/chart" uri="{C3380CC4-5D6E-409C-BE32-E72D297353CC}">
              <c16:uniqueId val="{00000000-67C5-45E4-B69E-2E50AE4176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67C5-45E4-B69E-2E50AE4176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1833.59</c:v>
                </c:pt>
              </c:numCache>
            </c:numRef>
          </c:val>
          <c:extLst>
            <c:ext xmlns:c16="http://schemas.microsoft.com/office/drawing/2014/chart" uri="{C3380CC4-5D6E-409C-BE32-E72D297353CC}">
              <c16:uniqueId val="{00000000-17EB-412E-8EBF-8FB50592E4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17EB-412E-8EBF-8FB50592E4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65.63</c:v>
                </c:pt>
              </c:numCache>
            </c:numRef>
          </c:val>
          <c:extLst>
            <c:ext xmlns:c16="http://schemas.microsoft.com/office/drawing/2014/chart" uri="{C3380CC4-5D6E-409C-BE32-E72D297353CC}">
              <c16:uniqueId val="{00000000-B06B-40AE-A0A8-8992F735D6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B06B-40AE-A0A8-8992F735D6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145.01</c:v>
                </c:pt>
              </c:numCache>
            </c:numRef>
          </c:val>
          <c:extLst>
            <c:ext xmlns:c16="http://schemas.microsoft.com/office/drawing/2014/chart" uri="{C3380CC4-5D6E-409C-BE32-E72D297353CC}">
              <c16:uniqueId val="{00000000-E592-4B27-805A-58DF501054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E592-4B27-805A-58DF501054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74.099999999999994</c:v>
                </c:pt>
              </c:numCache>
            </c:numRef>
          </c:val>
          <c:extLst>
            <c:ext xmlns:c16="http://schemas.microsoft.com/office/drawing/2014/chart" uri="{C3380CC4-5D6E-409C-BE32-E72D297353CC}">
              <c16:uniqueId val="{00000000-C418-4E0D-AEC0-C4D9EE9C2E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C418-4E0D-AEC0-C4D9EE9C2E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86</c:v>
                </c:pt>
              </c:numCache>
            </c:numRef>
          </c:val>
          <c:extLst>
            <c:ext xmlns:c16="http://schemas.microsoft.com/office/drawing/2014/chart" uri="{C3380CC4-5D6E-409C-BE32-E72D297353CC}">
              <c16:uniqueId val="{00000000-BCEA-4E80-91D0-B38345F852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BCEA-4E80-91D0-B38345F852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J86" sqref="BJ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三島市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110352</v>
      </c>
      <c r="AM8" s="50"/>
      <c r="AN8" s="50"/>
      <c r="AO8" s="50"/>
      <c r="AP8" s="50"/>
      <c r="AQ8" s="50"/>
      <c r="AR8" s="50"/>
      <c r="AS8" s="50"/>
      <c r="AT8" s="45">
        <f>データ!T6</f>
        <v>62.02</v>
      </c>
      <c r="AU8" s="45"/>
      <c r="AV8" s="45"/>
      <c r="AW8" s="45"/>
      <c r="AX8" s="45"/>
      <c r="AY8" s="45"/>
      <c r="AZ8" s="45"/>
      <c r="BA8" s="45"/>
      <c r="BB8" s="45">
        <f>データ!U6</f>
        <v>1779.3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47.93</v>
      </c>
      <c r="J10" s="45"/>
      <c r="K10" s="45"/>
      <c r="L10" s="45"/>
      <c r="M10" s="45"/>
      <c r="N10" s="45"/>
      <c r="O10" s="45"/>
      <c r="P10" s="45">
        <f>データ!P6</f>
        <v>8.15</v>
      </c>
      <c r="Q10" s="45"/>
      <c r="R10" s="45"/>
      <c r="S10" s="45"/>
      <c r="T10" s="45"/>
      <c r="U10" s="45"/>
      <c r="V10" s="45"/>
      <c r="W10" s="45">
        <f>データ!Q6</f>
        <v>76.81</v>
      </c>
      <c r="X10" s="45"/>
      <c r="Y10" s="45"/>
      <c r="Z10" s="45"/>
      <c r="AA10" s="45"/>
      <c r="AB10" s="45"/>
      <c r="AC10" s="45"/>
      <c r="AD10" s="50">
        <f>データ!R6</f>
        <v>1850</v>
      </c>
      <c r="AE10" s="50"/>
      <c r="AF10" s="50"/>
      <c r="AG10" s="50"/>
      <c r="AH10" s="50"/>
      <c r="AI10" s="50"/>
      <c r="AJ10" s="50"/>
      <c r="AK10" s="2"/>
      <c r="AL10" s="50">
        <f>データ!V6</f>
        <v>8959</v>
      </c>
      <c r="AM10" s="50"/>
      <c r="AN10" s="50"/>
      <c r="AO10" s="50"/>
      <c r="AP10" s="50"/>
      <c r="AQ10" s="50"/>
      <c r="AR10" s="50"/>
      <c r="AS10" s="50"/>
      <c r="AT10" s="45">
        <f>データ!W6</f>
        <v>1.77</v>
      </c>
      <c r="AU10" s="45"/>
      <c r="AV10" s="45"/>
      <c r="AW10" s="45"/>
      <c r="AX10" s="45"/>
      <c r="AY10" s="45"/>
      <c r="AZ10" s="45"/>
      <c r="BA10" s="45"/>
      <c r="BB10" s="45">
        <f>データ!X6</f>
        <v>5061.58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xSEfKzsGyZVFUTIQTUlcBxMZy9mwkXv5b1dGUFruG3KlSviHpY1pZoDtHcd7M2DDjTsU9biUfGNJpMLECfjZuA==" saltValue="m4/KshnY79472M2Oc1UL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222062</v>
      </c>
      <c r="D6" s="33">
        <f t="shared" si="3"/>
        <v>46</v>
      </c>
      <c r="E6" s="33">
        <f t="shared" si="3"/>
        <v>17</v>
      </c>
      <c r="F6" s="33">
        <f t="shared" si="3"/>
        <v>4</v>
      </c>
      <c r="G6" s="33">
        <f t="shared" si="3"/>
        <v>0</v>
      </c>
      <c r="H6" s="33" t="str">
        <f t="shared" si="3"/>
        <v>静岡県　三島市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47.93</v>
      </c>
      <c r="P6" s="34">
        <f t="shared" si="3"/>
        <v>8.15</v>
      </c>
      <c r="Q6" s="34">
        <f t="shared" si="3"/>
        <v>76.81</v>
      </c>
      <c r="R6" s="34">
        <f t="shared" si="3"/>
        <v>1850</v>
      </c>
      <c r="S6" s="34">
        <f t="shared" si="3"/>
        <v>110352</v>
      </c>
      <c r="T6" s="34">
        <f t="shared" si="3"/>
        <v>62.02</v>
      </c>
      <c r="U6" s="34">
        <f t="shared" si="3"/>
        <v>1779.3</v>
      </c>
      <c r="V6" s="34">
        <f t="shared" si="3"/>
        <v>8959</v>
      </c>
      <c r="W6" s="34">
        <f t="shared" si="3"/>
        <v>1.77</v>
      </c>
      <c r="X6" s="34">
        <f t="shared" si="3"/>
        <v>5061.58</v>
      </c>
      <c r="Y6" s="35" t="str">
        <f>IF(Y7="",NA(),Y7)</f>
        <v>-</v>
      </c>
      <c r="Z6" s="35" t="str">
        <f t="shared" ref="Z6:AH6" si="4">IF(Z7="",NA(),Z7)</f>
        <v>-</v>
      </c>
      <c r="AA6" s="35" t="str">
        <f t="shared" si="4"/>
        <v>-</v>
      </c>
      <c r="AB6" s="35" t="str">
        <f t="shared" si="4"/>
        <v>-</v>
      </c>
      <c r="AC6" s="35">
        <f t="shared" si="4"/>
        <v>100.21</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45.97</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1833.59</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65.63</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145.01</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f t="shared" si="10"/>
        <v>74.099999999999994</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86</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2.2000000000000002</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222062</v>
      </c>
      <c r="D7" s="37">
        <v>46</v>
      </c>
      <c r="E7" s="37">
        <v>17</v>
      </c>
      <c r="F7" s="37">
        <v>4</v>
      </c>
      <c r="G7" s="37">
        <v>0</v>
      </c>
      <c r="H7" s="37" t="s">
        <v>95</v>
      </c>
      <c r="I7" s="37" t="s">
        <v>96</v>
      </c>
      <c r="J7" s="37" t="s">
        <v>97</v>
      </c>
      <c r="K7" s="37" t="s">
        <v>98</v>
      </c>
      <c r="L7" s="37" t="s">
        <v>99</v>
      </c>
      <c r="M7" s="37" t="s">
        <v>100</v>
      </c>
      <c r="N7" s="38" t="s">
        <v>101</v>
      </c>
      <c r="O7" s="38">
        <v>47.93</v>
      </c>
      <c r="P7" s="38">
        <v>8.15</v>
      </c>
      <c r="Q7" s="38">
        <v>76.81</v>
      </c>
      <c r="R7" s="38">
        <v>1850</v>
      </c>
      <c r="S7" s="38">
        <v>110352</v>
      </c>
      <c r="T7" s="38">
        <v>62.02</v>
      </c>
      <c r="U7" s="38">
        <v>1779.3</v>
      </c>
      <c r="V7" s="38">
        <v>8959</v>
      </c>
      <c r="W7" s="38">
        <v>1.77</v>
      </c>
      <c r="X7" s="38">
        <v>5061.58</v>
      </c>
      <c r="Y7" s="38" t="s">
        <v>101</v>
      </c>
      <c r="Z7" s="38" t="s">
        <v>101</v>
      </c>
      <c r="AA7" s="38" t="s">
        <v>101</v>
      </c>
      <c r="AB7" s="38" t="s">
        <v>101</v>
      </c>
      <c r="AC7" s="38">
        <v>100.21</v>
      </c>
      <c r="AD7" s="38" t="s">
        <v>101</v>
      </c>
      <c r="AE7" s="38" t="s">
        <v>101</v>
      </c>
      <c r="AF7" s="38" t="s">
        <v>101</v>
      </c>
      <c r="AG7" s="38" t="s">
        <v>101</v>
      </c>
      <c r="AH7" s="38">
        <v>101.72</v>
      </c>
      <c r="AI7" s="38">
        <v>101.92</v>
      </c>
      <c r="AJ7" s="38" t="s">
        <v>101</v>
      </c>
      <c r="AK7" s="38" t="s">
        <v>101</v>
      </c>
      <c r="AL7" s="38" t="s">
        <v>101</v>
      </c>
      <c r="AM7" s="38" t="s">
        <v>101</v>
      </c>
      <c r="AN7" s="38">
        <v>0</v>
      </c>
      <c r="AO7" s="38" t="s">
        <v>101</v>
      </c>
      <c r="AP7" s="38" t="s">
        <v>101</v>
      </c>
      <c r="AQ7" s="38" t="s">
        <v>101</v>
      </c>
      <c r="AR7" s="38" t="s">
        <v>101</v>
      </c>
      <c r="AS7" s="38">
        <v>112.88</v>
      </c>
      <c r="AT7" s="38">
        <v>88.06</v>
      </c>
      <c r="AU7" s="38" t="s">
        <v>101</v>
      </c>
      <c r="AV7" s="38" t="s">
        <v>101</v>
      </c>
      <c r="AW7" s="38" t="s">
        <v>101</v>
      </c>
      <c r="AX7" s="38" t="s">
        <v>101</v>
      </c>
      <c r="AY7" s="38">
        <v>45.97</v>
      </c>
      <c r="AZ7" s="38" t="s">
        <v>101</v>
      </c>
      <c r="BA7" s="38" t="s">
        <v>101</v>
      </c>
      <c r="BB7" s="38" t="s">
        <v>101</v>
      </c>
      <c r="BC7" s="38" t="s">
        <v>101</v>
      </c>
      <c r="BD7" s="38">
        <v>49.18</v>
      </c>
      <c r="BE7" s="38">
        <v>54.23</v>
      </c>
      <c r="BF7" s="38" t="s">
        <v>101</v>
      </c>
      <c r="BG7" s="38" t="s">
        <v>101</v>
      </c>
      <c r="BH7" s="38" t="s">
        <v>101</v>
      </c>
      <c r="BI7" s="38" t="s">
        <v>101</v>
      </c>
      <c r="BJ7" s="38">
        <v>1833.59</v>
      </c>
      <c r="BK7" s="38" t="s">
        <v>101</v>
      </c>
      <c r="BL7" s="38" t="s">
        <v>101</v>
      </c>
      <c r="BM7" s="38" t="s">
        <v>101</v>
      </c>
      <c r="BN7" s="38" t="s">
        <v>101</v>
      </c>
      <c r="BO7" s="38">
        <v>1194.1500000000001</v>
      </c>
      <c r="BP7" s="38">
        <v>1209.4000000000001</v>
      </c>
      <c r="BQ7" s="38" t="s">
        <v>101</v>
      </c>
      <c r="BR7" s="38" t="s">
        <v>101</v>
      </c>
      <c r="BS7" s="38" t="s">
        <v>101</v>
      </c>
      <c r="BT7" s="38" t="s">
        <v>101</v>
      </c>
      <c r="BU7" s="38">
        <v>65.63</v>
      </c>
      <c r="BV7" s="38" t="s">
        <v>101</v>
      </c>
      <c r="BW7" s="38" t="s">
        <v>101</v>
      </c>
      <c r="BX7" s="38" t="s">
        <v>101</v>
      </c>
      <c r="BY7" s="38" t="s">
        <v>101</v>
      </c>
      <c r="BZ7" s="38">
        <v>72.260000000000005</v>
      </c>
      <c r="CA7" s="38">
        <v>74.48</v>
      </c>
      <c r="CB7" s="38" t="s">
        <v>101</v>
      </c>
      <c r="CC7" s="38" t="s">
        <v>101</v>
      </c>
      <c r="CD7" s="38" t="s">
        <v>101</v>
      </c>
      <c r="CE7" s="38" t="s">
        <v>101</v>
      </c>
      <c r="CF7" s="38">
        <v>145.01</v>
      </c>
      <c r="CG7" s="38" t="s">
        <v>101</v>
      </c>
      <c r="CH7" s="38" t="s">
        <v>101</v>
      </c>
      <c r="CI7" s="38" t="s">
        <v>101</v>
      </c>
      <c r="CJ7" s="38" t="s">
        <v>101</v>
      </c>
      <c r="CK7" s="38">
        <v>230.02</v>
      </c>
      <c r="CL7" s="38">
        <v>219.46</v>
      </c>
      <c r="CM7" s="38" t="s">
        <v>101</v>
      </c>
      <c r="CN7" s="38" t="s">
        <v>101</v>
      </c>
      <c r="CO7" s="38" t="s">
        <v>101</v>
      </c>
      <c r="CP7" s="38" t="s">
        <v>101</v>
      </c>
      <c r="CQ7" s="38">
        <v>74.099999999999994</v>
      </c>
      <c r="CR7" s="38" t="s">
        <v>101</v>
      </c>
      <c r="CS7" s="38" t="s">
        <v>101</v>
      </c>
      <c r="CT7" s="38" t="s">
        <v>101</v>
      </c>
      <c r="CU7" s="38" t="s">
        <v>101</v>
      </c>
      <c r="CV7" s="38">
        <v>42.56</v>
      </c>
      <c r="CW7" s="38">
        <v>42.82</v>
      </c>
      <c r="CX7" s="38" t="s">
        <v>101</v>
      </c>
      <c r="CY7" s="38" t="s">
        <v>101</v>
      </c>
      <c r="CZ7" s="38" t="s">
        <v>101</v>
      </c>
      <c r="DA7" s="38" t="s">
        <v>101</v>
      </c>
      <c r="DB7" s="38">
        <v>86</v>
      </c>
      <c r="DC7" s="38" t="s">
        <v>101</v>
      </c>
      <c r="DD7" s="38" t="s">
        <v>101</v>
      </c>
      <c r="DE7" s="38" t="s">
        <v>101</v>
      </c>
      <c r="DF7" s="38" t="s">
        <v>101</v>
      </c>
      <c r="DG7" s="38">
        <v>83.32</v>
      </c>
      <c r="DH7" s="38">
        <v>83.36</v>
      </c>
      <c r="DI7" s="38" t="s">
        <v>101</v>
      </c>
      <c r="DJ7" s="38" t="s">
        <v>101</v>
      </c>
      <c r="DK7" s="38" t="s">
        <v>101</v>
      </c>
      <c r="DL7" s="38" t="s">
        <v>101</v>
      </c>
      <c r="DM7" s="38">
        <v>2.2000000000000002</v>
      </c>
      <c r="DN7" s="38" t="s">
        <v>101</v>
      </c>
      <c r="DO7" s="38" t="s">
        <v>101</v>
      </c>
      <c r="DP7" s="38" t="s">
        <v>101</v>
      </c>
      <c r="DQ7" s="38" t="s">
        <v>101</v>
      </c>
      <c r="DR7" s="38">
        <v>24.68</v>
      </c>
      <c r="DS7" s="38">
        <v>24.88</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雄太</cp:lastModifiedBy>
  <cp:lastPrinted>2020-01-26T06:03:30Z</cp:lastPrinted>
  <dcterms:created xsi:type="dcterms:W3CDTF">2019-12-05T04:50:10Z</dcterms:created>
  <dcterms:modified xsi:type="dcterms:W3CDTF">2020-01-27T07:51:59Z</dcterms:modified>
  <cp:category/>
</cp:coreProperties>
</file>