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236\Desktop\"/>
    </mc:Choice>
  </mc:AlternateContent>
  <workbookProtection workbookAlgorithmName="SHA-512" workbookHashValue="/rr/BWP4fPSO2Fwx0EOZDap4SRNlB3+gXVSheSxTnMJiXtVVf5k1VRMgsS+KaJuN83UvFcq1ll3qtSaoFIwQgQ==" workbookSaltValue="ovWYCI4bZQdNKrrgJD1CZg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JC31" i="4" s="1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HJ31" i="4"/>
  <c r="GQ31" i="4"/>
  <c r="FE31" i="4"/>
  <c r="EL31" i="4"/>
  <c r="BZ31" i="4"/>
  <c r="BG31" i="4"/>
  <c r="LJ10" i="4"/>
  <c r="JQ10" i="4"/>
  <c r="HX10" i="4"/>
  <c r="DU10" i="4"/>
  <c r="AQ10" i="4"/>
  <c r="B10" i="4"/>
  <c r="JQ8" i="4"/>
  <c r="HX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HP76" i="4"/>
  <c r="FX30" i="4"/>
  <c r="BG30" i="4"/>
  <c r="FX51" i="4"/>
  <c r="AV76" i="4"/>
  <c r="KO51" i="4"/>
  <c r="LE76" i="4"/>
  <c r="KO30" i="4"/>
  <c r="BG51" i="4"/>
  <c r="KP76" i="4"/>
  <c r="HA76" i="4"/>
  <c r="AN51" i="4"/>
  <c r="FE30" i="4"/>
  <c r="JV51" i="4"/>
  <c r="AN30" i="4"/>
  <c r="AG76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<sst xmlns="http://schemas.openxmlformats.org/spreadsheetml/2006/main" count="288" uniqueCount="136">
  <si>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</si>
  <si>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</si>
  <si>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</si>
  <si>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</si>
  <si>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</si>
  <si>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</si>
  <si>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</si>
  <si>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</si>
  <si>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</si>
  <si>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</si>
  <si>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</si>
  <si>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</si>
  <si>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</si>
  <si>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</si>
  <si>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</si>
  <si>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</si>
  <si>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</si>
  <si>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</si>
  <si>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</si>
  <si>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</si>
  <si>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</si>
  <si>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</si>
  <si>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</si>
  <si>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</si>
  <si>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</si>
  <si>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</si>
  <si>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</si>
  <si>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</si>
  <si>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</si>
  <si>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</si>
  <si>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</si>
  <si>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</si>
  <si>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</si>
  <si>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</si>
  <si>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</si>
  <si>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</si>
  <si>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</si>
  <si>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</si>
  <si>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</si>
  <si>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</si>
  <si>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</si>
  <si>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</si>
  <si>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</si>
  <si>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</si>
  <si>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</si>
  <si>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</si>
  <si>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</si>
  <si>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</si>
  <si>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</si>
  <si>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</si>
  <si>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</si>
  <si>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</si>
  <si>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</si>
  <si>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</si>
  <si>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</si>
  <si>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</si>
  <si>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</si>
  <si>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</si>
  <si>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</si>
  <si>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</si>
  <si>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</si>
  <si>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</si>
  <si>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</si>
  <si>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</si>
  <si>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</si>
  <si>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</si>
  <si>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</si>
  <si>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</si>
  <si>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</si>
  <si>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</si>
  <si>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</si>
  <si>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</si>
  <si>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</si>
  <si>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</si>
  <si>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</si>
  <si>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</si>
  <si>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</si>
  <si>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</si>
  <si>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</si>
  <si>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</si>
  <si>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</si>
  <si>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</si>
  <si>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</si>
  <si>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</si>
  <si>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</si>
  <si>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</si>
  <si>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</si>
  <si>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</si>
  <si>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</si>
  <si>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</si>
  <si>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</si>
  <si>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</si>
  <si>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</si>
  <si>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</si>
  <si>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</si>
  <si>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</si>
  <si>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</si>
  <si>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</si>
  <si>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</si>
  <si>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</si>
  <si>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</si>
  <si>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</si>
  <si>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</si>
  <si>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</si>
  <si>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</si>
  <si>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</si>
  <si>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</si>
  <si>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</si>
  <si>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</si>
  <si>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</si>
  <si>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</si>
  <si>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</si>
  <si>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</si>
  <si>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</si>
  <si>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静岡県　袋井市</t>
  </si>
  <si>
    <t>袋井駅前駐車場</t>
  </si>
  <si>
    <t>法非適用</t>
  </si>
  <si>
    <t>駐車場整備事業</t>
  </si>
  <si>
    <t>-</t>
  </si>
  <si>
    <t>Ａ１Ｂ２</t>
  </si>
  <si>
    <t>該当数値なし</t>
  </si>
  <si>
    <t>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</si>
  <si>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</si>
  <si>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</si>
  <si>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</si>
  <si>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</si>
  <si>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</si>
  <si>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</si>
  <si>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</si>
  <si>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</si>
  <si>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</si>
  <si>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</si>
  <si>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⑥、⑦、⑨　なし
⑧　設備投資については、計画内（中期経営計画）に無いことから０。
⑩　企業債については、平成26年に返済が完了している。</t>
    <rPh sb="11" eb="13">
      <t>セツビ</t>
    </rPh>
    <rPh sb="13" eb="15">
      <t>トウシ</t>
    </rPh>
    <rPh sb="21" eb="23">
      <t>ケイカク</t>
    </rPh>
    <rPh sb="23" eb="24">
      <t>ナイ</t>
    </rPh>
    <rPh sb="25" eb="27">
      <t>チュウキ</t>
    </rPh>
    <rPh sb="27" eb="29">
      <t>ケイエイ</t>
    </rPh>
    <rPh sb="29" eb="31">
      <t>ケイカク</t>
    </rPh>
    <rPh sb="33" eb="34">
      <t>ナ</t>
    </rPh>
    <rPh sb="53" eb="55">
      <t>ヘイセイ</t>
    </rPh>
    <rPh sb="57" eb="58">
      <t>ネン</t>
    </rPh>
    <rPh sb="59" eb="61">
      <t>ヘンサイ</t>
    </rPh>
    <rPh sb="62" eb="64">
      <t>カンリョウ</t>
    </rPh>
    <phoneticPr fontId="6"/>
  </si>
  <si>
    <t>①単年度収支については、平均値よりも低いが、黒字を保っている。
②一般会計からの繰入金はない。
③一般会計からの補助はない。
④、⑤近隣に安価な駐車場が次々に増え、利用者が年々減少し収入減につながったことにより、減少している。平均値よりも低いことから、経営改善に向けた取組が必要であると思われる。</t>
    <rPh sb="1" eb="4">
      <t>タンネンド</t>
    </rPh>
    <rPh sb="4" eb="6">
      <t>シュウシ</t>
    </rPh>
    <rPh sb="12" eb="15">
      <t>ヘイキンチ</t>
    </rPh>
    <rPh sb="18" eb="19">
      <t>ヒク</t>
    </rPh>
    <rPh sb="22" eb="24">
      <t>クロジ</t>
    </rPh>
    <rPh sb="25" eb="26">
      <t>タモ</t>
    </rPh>
    <rPh sb="33" eb="35">
      <t>イッパン</t>
    </rPh>
    <rPh sb="35" eb="37">
      <t>カイケイ</t>
    </rPh>
    <rPh sb="40" eb="42">
      <t>クリイレ</t>
    </rPh>
    <rPh sb="42" eb="43">
      <t>キン</t>
    </rPh>
    <rPh sb="49" eb="51">
      <t>イッパン</t>
    </rPh>
    <rPh sb="51" eb="53">
      <t>カイケイ</t>
    </rPh>
    <rPh sb="56" eb="58">
      <t>ホジョ</t>
    </rPh>
    <rPh sb="86" eb="88">
      <t>ネンネン</t>
    </rPh>
    <rPh sb="106" eb="108">
      <t>ゲンショウ</t>
    </rPh>
    <rPh sb="113" eb="116">
      <t>ヘイキンチ</t>
    </rPh>
    <rPh sb="119" eb="120">
      <t>ヒク</t>
    </rPh>
    <rPh sb="126" eb="128">
      <t>ケイエイ</t>
    </rPh>
    <rPh sb="128" eb="130">
      <t>カイゼン</t>
    </rPh>
    <rPh sb="131" eb="132">
      <t>ム</t>
    </rPh>
    <rPh sb="134" eb="136">
      <t>トリクミ</t>
    </rPh>
    <rPh sb="137" eb="139">
      <t>ヒツヨウ</t>
    </rPh>
    <rPh sb="143" eb="144">
      <t>オモ</t>
    </rPh>
    <phoneticPr fontId="6"/>
  </si>
  <si>
    <t>　近隣に安価な駐車場が次々に増え、利用者が減少していることから、年々稼働率は低くなっている。
　１日利用の上限額を設けていることから、利用状況に合わせ、上限額変更の検討をしていく必要がある。</t>
    <rPh sb="1" eb="3">
      <t>キンリン</t>
    </rPh>
    <rPh sb="4" eb="6">
      <t>アンカ</t>
    </rPh>
    <rPh sb="7" eb="9">
      <t>チュウシャ</t>
    </rPh>
    <rPh sb="9" eb="10">
      <t>バ</t>
    </rPh>
    <rPh sb="11" eb="13">
      <t>ツギツギ</t>
    </rPh>
    <rPh sb="14" eb="15">
      <t>フ</t>
    </rPh>
    <rPh sb="17" eb="19">
      <t>リヨウ</t>
    </rPh>
    <rPh sb="19" eb="20">
      <t>シャ</t>
    </rPh>
    <rPh sb="21" eb="23">
      <t>ゲンショウ</t>
    </rPh>
    <rPh sb="32" eb="34">
      <t>ネンネン</t>
    </rPh>
    <rPh sb="34" eb="36">
      <t>カドウ</t>
    </rPh>
    <rPh sb="36" eb="37">
      <t>リツ</t>
    </rPh>
    <rPh sb="38" eb="39">
      <t>ヒク</t>
    </rPh>
    <rPh sb="49" eb="50">
      <t>ニチ</t>
    </rPh>
    <rPh sb="50" eb="52">
      <t>リヨウ</t>
    </rPh>
    <rPh sb="53" eb="56">
      <t>ジョウゲンガク</t>
    </rPh>
    <rPh sb="57" eb="58">
      <t>モウ</t>
    </rPh>
    <rPh sb="67" eb="69">
      <t>リヨウ</t>
    </rPh>
    <rPh sb="69" eb="71">
      <t>ジョウキョウ</t>
    </rPh>
    <rPh sb="72" eb="73">
      <t>ア</t>
    </rPh>
    <rPh sb="76" eb="79">
      <t>ジョウゲンガク</t>
    </rPh>
    <rPh sb="79" eb="81">
      <t>ヘンコウ</t>
    </rPh>
    <rPh sb="82" eb="84">
      <t>ケントウ</t>
    </rPh>
    <rPh sb="89" eb="91">
      <t>ヒツヨウ</t>
    </rPh>
    <phoneticPr fontId="6"/>
  </si>
  <si>
    <t xml:space="preserve">増収に努めるため、回数券増量キャンペーン等実施をしているが、年々収入が減少している。　
　経営を安定させるため、一層指定管理者から駐車場経営のノウハウを得ながら、増収の為の新規事業や料金の見直し等行っていきたい。
</t>
    <rPh sb="30" eb="32">
      <t>ネンネン</t>
    </rPh>
    <rPh sb="32" eb="34">
      <t>シュウニュウ</t>
    </rPh>
    <rPh sb="35" eb="37">
      <t>ゲンショウ</t>
    </rPh>
    <rPh sb="45" eb="47">
      <t>ケイエイ</t>
    </rPh>
    <rPh sb="48" eb="50">
      <t>アンテイ</t>
    </rPh>
    <rPh sb="56" eb="58">
      <t>イッソウ</t>
    </rPh>
    <rPh sb="58" eb="60">
      <t>シテイ</t>
    </rPh>
    <rPh sb="60" eb="62">
      <t>カンリ</t>
    </rPh>
    <rPh sb="62" eb="63">
      <t>シャ</t>
    </rPh>
    <rPh sb="65" eb="67">
      <t>チュウシャ</t>
    </rPh>
    <rPh sb="67" eb="68">
      <t>バ</t>
    </rPh>
    <rPh sb="68" eb="70">
      <t>ケイエイ</t>
    </rPh>
    <rPh sb="76" eb="77">
      <t>エ</t>
    </rPh>
    <rPh sb="81" eb="83">
      <t>ゾウシュウ</t>
    </rPh>
    <rPh sb="84" eb="85">
      <t>タメ</t>
    </rPh>
    <rPh sb="86" eb="88">
      <t>シンキ</t>
    </rPh>
    <rPh sb="88" eb="90">
      <t>ジギョウ</t>
    </rPh>
    <rPh sb="91" eb="93">
      <t>リョウキン</t>
    </rPh>
    <rPh sb="94" eb="96">
      <t>ミナオ</t>
    </rPh>
    <rPh sb="97" eb="98">
      <t>トウ</t>
    </rPh>
    <rPh sb="98" eb="99">
      <t>オコナ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</si>
</sst>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123.5</c:v>
                </c:pt>
                <c:pt idx="1">
                  <c:v>120.8</c:v>
                </c:pt>
                <c:pt idx="2">
                  <c:v>120.4</c:v>
                </c:pt>
                <c:pt idx="3">
                  <c:v>112.7</c:v>
                </c:pt>
                <c:pt idx="4">
                  <c:v>112.1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9552"/>
        <c:axId val="9276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9552"/>
        <c:axId val="92761472"/>
      </c:lineChart>
      <c:dateAx>
        <c:axId val="9275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61472"/>
        <c:crosses val="autoZero"/>
        <c:auto val="1"/>
        <c:lblOffset val="100"/>
        <c:baseTimeUnit val="years"/>
      </c:dateAx>
      <c:valAx>
        <c:axId val="9276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75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6.7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77760"/>
        <c:axId val="9387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77760"/>
        <c:axId val="93879680"/>
      </c:lineChart>
      <c:dateAx>
        <c:axId val="9387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79680"/>
        <c:crosses val="autoZero"/>
        <c:auto val="1"/>
        <c:lblOffset val="100"/>
        <c:baseTimeUnit val="years"/>
      </c:dateAx>
      <c:valAx>
        <c:axId val="9387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7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38816"/>
        <c:axId val="939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38816"/>
        <c:axId val="93940736"/>
      </c:lineChart>
      <c:dateAx>
        <c:axId val="9393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40736"/>
        <c:crosses val="autoZero"/>
        <c:auto val="1"/>
        <c:lblOffset val="100"/>
        <c:baseTimeUnit val="years"/>
      </c:dateAx>
      <c:valAx>
        <c:axId val="939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93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18656"/>
        <c:axId val="9412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18656"/>
        <c:axId val="94120576"/>
      </c:lineChart>
      <c:dateAx>
        <c:axId val="9411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20576"/>
        <c:crosses val="autoZero"/>
        <c:auto val="1"/>
        <c:lblOffset val="100"/>
        <c:baseTimeUnit val="years"/>
      </c:dateAx>
      <c:valAx>
        <c:axId val="9412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11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52960"/>
        <c:axId val="941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2960"/>
        <c:axId val="94167424"/>
      </c:lineChart>
      <c:dateAx>
        <c:axId val="9415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67424"/>
        <c:crosses val="autoZero"/>
        <c:auto val="1"/>
        <c:lblOffset val="100"/>
        <c:baseTimeUnit val="years"/>
      </c:dateAx>
      <c:valAx>
        <c:axId val="941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152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48768"/>
        <c:axId val="9525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48768"/>
        <c:axId val="95250688"/>
      </c:lineChart>
      <c:dateAx>
        <c:axId val="952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50688"/>
        <c:crosses val="autoZero"/>
        <c:auto val="1"/>
        <c:lblOffset val="100"/>
        <c:baseTimeUnit val="years"/>
      </c:dateAx>
      <c:valAx>
        <c:axId val="9525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248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170</c:v>
                </c:pt>
                <c:pt idx="1">
                  <c:v>170</c:v>
                </c:pt>
                <c:pt idx="2">
                  <c:v>168.3</c:v>
                </c:pt>
                <c:pt idx="3">
                  <c:v>155.30000000000001</c:v>
                </c:pt>
                <c:pt idx="4">
                  <c:v>142.30000000000001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01632"/>
        <c:axId val="953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1632"/>
        <c:axId val="95303552"/>
      </c:lineChart>
      <c:dateAx>
        <c:axId val="9530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03552"/>
        <c:crosses val="autoZero"/>
        <c:auto val="1"/>
        <c:lblOffset val="100"/>
        <c:baseTimeUnit val="years"/>
      </c:dateAx>
      <c:valAx>
        <c:axId val="953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301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24.9</c:v>
                </c:pt>
                <c:pt idx="2">
                  <c:v>22.9</c:v>
                </c:pt>
                <c:pt idx="3">
                  <c:v>15.6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37856"/>
        <c:axId val="95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37856"/>
        <c:axId val="95348224"/>
      </c:lineChart>
      <c:dateAx>
        <c:axId val="95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48224"/>
        <c:crosses val="autoZero"/>
        <c:auto val="1"/>
        <c:lblOffset val="100"/>
        <c:baseTimeUnit val="years"/>
      </c:dateAx>
      <c:valAx>
        <c:axId val="95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337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15205</c:v>
                </c:pt>
                <c:pt idx="1">
                  <c:v>13860</c:v>
                </c:pt>
                <c:pt idx="2">
                  <c:v>12255</c:v>
                </c:pt>
                <c:pt idx="3">
                  <c:v>7437</c:v>
                </c:pt>
                <c:pt idx="4">
                  <c:v>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7664"/>
        <c:axId val="9538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7664"/>
        <c:axId val="95383936"/>
      </c:lineChart>
      <c:dateAx>
        <c:axId val="9537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83936"/>
        <c:crosses val="autoZero"/>
        <c:auto val="1"/>
        <c:lblOffset val="100"/>
        <c:baseTimeUnit val="years"/>
      </c:dateAx>
      <c:valAx>
        <c:axId val="9538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537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W1" zoomScale="70" zoomScaleNormal="70" zoomScaleSheetLayoutView="70" workbookViewId="0">
      <selection activeCell="ND32" sqref="ND32:NR47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静岡県袋井市　袋井駅前駐車場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3071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附置義務駐車施設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23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86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123.5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120.8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120.4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112.7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112.1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170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170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168.3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155.30000000000001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142.30000000000001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522.6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167.5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161.30000000000001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184.6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12.9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12.3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14.6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14.1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11.9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139.4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142.6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138.5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139.1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137.1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26.7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24.9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22.9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15.6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10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15205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13860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12255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7437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7011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171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125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118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35.799999999999997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40.200000000000003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43.1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42.8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22849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22692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20190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23532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24251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12.8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6.7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478.3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218.9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198.4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166.3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161.6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hAzyk7LhdXQ4YwwikLg5n9fZbPaDZETs3W9+rQ5sc4dxvNpamx5fJu5WyFGsQuMfGAiO/z/lGIKiGzbloFHnoQ==" saltValue="pL5f+CTYpOXOeVziulbg5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222160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静岡県袋井市</v>
      </c>
      <c r="I6" s="61" t="str">
        <f t="shared" si="1"/>
        <v>袋井駅前駐車場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附置義務駐車施設</v>
      </c>
      <c r="Q6" s="63" t="str">
        <f t="shared" si="1"/>
        <v>立体式</v>
      </c>
      <c r="R6" s="64">
        <f t="shared" si="1"/>
        <v>23</v>
      </c>
      <c r="S6" s="63" t="str">
        <f t="shared" si="1"/>
        <v>公共施設</v>
      </c>
      <c r="T6" s="63" t="str">
        <f t="shared" si="1"/>
        <v>無</v>
      </c>
      <c r="U6" s="64">
        <f t="shared" si="1"/>
        <v>3071</v>
      </c>
      <c r="V6" s="64">
        <f t="shared" si="1"/>
        <v>86</v>
      </c>
      <c r="W6" s="64" t="str">
        <f t="shared" si="1"/>
        <v>-</v>
      </c>
      <c r="X6" s="63" t="str">
        <f t="shared" si="1"/>
        <v>代行制</v>
      </c>
      <c r="Y6" s="65">
        <f>IF(Y8="-",NA(),Y8)</f>
        <v>123.5</v>
      </c>
      <c r="Z6" s="65">
        <f t="shared" ref="Z6:AH6" si="2">IF(Z8="-",NA(),Z8)</f>
        <v>120.8</v>
      </c>
      <c r="AA6" s="65">
        <f t="shared" si="2"/>
        <v>120.4</v>
      </c>
      <c r="AB6" s="65">
        <f t="shared" si="2"/>
        <v>112.7</v>
      </c>
      <c r="AC6" s="65">
        <f t="shared" si="2"/>
        <v>112.1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26.7</v>
      </c>
      <c r="BG6" s="65">
        <f t="shared" ref="BG6:BO6" si="5">IF(BG8="-",NA(),BG8)</f>
        <v>24.9</v>
      </c>
      <c r="BH6" s="65">
        <f t="shared" si="5"/>
        <v>22.9</v>
      </c>
      <c r="BI6" s="65">
        <f t="shared" si="5"/>
        <v>15.6</v>
      </c>
      <c r="BJ6" s="65">
        <f t="shared" si="5"/>
        <v>10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15205</v>
      </c>
      <c r="BR6" s="66">
        <f t="shared" ref="BR6:BZ6" si="6">IF(BR8="-",NA(),BR8)</f>
        <v>13860</v>
      </c>
      <c r="BS6" s="66">
        <f t="shared" si="6"/>
        <v>12255</v>
      </c>
      <c r="BT6" s="66">
        <f t="shared" si="6"/>
        <v>7437</v>
      </c>
      <c r="BU6" s="66">
        <f t="shared" si="6"/>
        <v>7011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12.8</v>
      </c>
      <c r="DA6" s="65">
        <f t="shared" ref="DA6:DI6" si="8">IF(DA8="-",NA(),DA8)</f>
        <v>6.7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170</v>
      </c>
      <c r="DL6" s="65">
        <f t="shared" ref="DL6:DT6" si="9">IF(DL8="-",NA(),DL8)</f>
        <v>170</v>
      </c>
      <c r="DM6" s="65">
        <f t="shared" si="9"/>
        <v>168.3</v>
      </c>
      <c r="DN6" s="65">
        <f t="shared" si="9"/>
        <v>155.30000000000001</v>
      </c>
      <c r="DO6" s="65">
        <f t="shared" si="9"/>
        <v>142.30000000000001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222160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静岡県　袋井市</v>
      </c>
      <c r="I7" s="61" t="str">
        <f t="shared" si="10"/>
        <v>袋井駅前駐車場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附置義務駐車施設</v>
      </c>
      <c r="Q7" s="63" t="str">
        <f t="shared" si="10"/>
        <v>立体式</v>
      </c>
      <c r="R7" s="64">
        <f t="shared" si="10"/>
        <v>23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3071</v>
      </c>
      <c r="V7" s="64">
        <f t="shared" si="10"/>
        <v>86</v>
      </c>
      <c r="W7" s="64" t="str">
        <f t="shared" si="10"/>
        <v>-</v>
      </c>
      <c r="X7" s="63" t="str">
        <f t="shared" si="10"/>
        <v>代行制</v>
      </c>
      <c r="Y7" s="65">
        <f>Y8</f>
        <v>123.5</v>
      </c>
      <c r="Z7" s="65">
        <f t="shared" ref="Z7:AH7" si="11">Z8</f>
        <v>120.8</v>
      </c>
      <c r="AA7" s="65">
        <f t="shared" si="11"/>
        <v>120.4</v>
      </c>
      <c r="AB7" s="65">
        <f t="shared" si="11"/>
        <v>112.7</v>
      </c>
      <c r="AC7" s="65">
        <f t="shared" si="11"/>
        <v>112.1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26.7</v>
      </c>
      <c r="BG7" s="65">
        <f t="shared" ref="BG7:BO7" si="14">BG8</f>
        <v>24.9</v>
      </c>
      <c r="BH7" s="65">
        <f t="shared" si="14"/>
        <v>22.9</v>
      </c>
      <c r="BI7" s="65">
        <f t="shared" si="14"/>
        <v>15.6</v>
      </c>
      <c r="BJ7" s="65">
        <f t="shared" si="14"/>
        <v>10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15205</v>
      </c>
      <c r="BR7" s="66">
        <f t="shared" ref="BR7:BZ7" si="15">BR8</f>
        <v>13860</v>
      </c>
      <c r="BS7" s="66">
        <f t="shared" si="15"/>
        <v>12255</v>
      </c>
      <c r="BT7" s="66">
        <f t="shared" si="15"/>
        <v>7437</v>
      </c>
      <c r="BU7" s="66">
        <f t="shared" si="15"/>
        <v>7011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12.8</v>
      </c>
      <c r="DA7" s="65">
        <f t="shared" ref="DA7:DI7" si="16">DA8</f>
        <v>6.7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170</v>
      </c>
      <c r="DL7" s="65">
        <f t="shared" ref="DL7:DT7" si="17">DL8</f>
        <v>170</v>
      </c>
      <c r="DM7" s="65">
        <f t="shared" si="17"/>
        <v>168.3</v>
      </c>
      <c r="DN7" s="65">
        <f t="shared" si="17"/>
        <v>155.30000000000001</v>
      </c>
      <c r="DO7" s="65">
        <f t="shared" si="17"/>
        <v>142.30000000000001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 x14ac:dyDescent="0.15">
      <c r="A8" s="50"/>
      <c r="B8" s="68">
        <v>2016</v>
      </c>
      <c r="C8" s="68">
        <v>222160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23</v>
      </c>
      <c r="S8" s="70" t="s">
        <v>123</v>
      </c>
      <c r="T8" s="70" t="s">
        <v>124</v>
      </c>
      <c r="U8" s="71">
        <v>3071</v>
      </c>
      <c r="V8" s="71">
        <v>86</v>
      </c>
      <c r="W8" s="71" t="s">
        <v>118</v>
      </c>
      <c r="X8" s="70" t="s">
        <v>125</v>
      </c>
      <c r="Y8" s="72">
        <v>123.5</v>
      </c>
      <c r="Z8" s="72">
        <v>120.8</v>
      </c>
      <c r="AA8" s="72">
        <v>120.4</v>
      </c>
      <c r="AB8" s="72">
        <v>112.7</v>
      </c>
      <c r="AC8" s="72">
        <v>112.1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26.7</v>
      </c>
      <c r="BG8" s="72">
        <v>24.9</v>
      </c>
      <c r="BH8" s="72">
        <v>22.9</v>
      </c>
      <c r="BI8" s="72">
        <v>15.6</v>
      </c>
      <c r="BJ8" s="72">
        <v>10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15205</v>
      </c>
      <c r="BR8" s="73">
        <v>13860</v>
      </c>
      <c r="BS8" s="73">
        <v>12255</v>
      </c>
      <c r="BT8" s="74">
        <v>7437</v>
      </c>
      <c r="BU8" s="74">
        <v>7011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 t="s">
        <v>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12.8</v>
      </c>
      <c r="DA8" s="72">
        <v>6.7</v>
      </c>
      <c r="DB8" s="72">
        <v>0</v>
      </c>
      <c r="DC8" s="72">
        <v>0</v>
      </c>
      <c r="DD8" s="72">
        <v>0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170</v>
      </c>
      <c r="DL8" s="72">
        <v>170</v>
      </c>
      <c r="DM8" s="72">
        <v>168.3</v>
      </c>
      <c r="DN8" s="72">
        <v>155.30000000000001</v>
      </c>
      <c r="DO8" s="72">
        <v>142.30000000000001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袋井市役所</cp:lastModifiedBy>
  <cp:lastPrinted>2018-03-14T05:53:32Z</cp:lastPrinted>
  <dcterms:created xsi:type="dcterms:W3CDTF">2018-02-09T01:48:05Z</dcterms:created>
  <dcterms:modified xsi:type="dcterms:W3CDTF">2018-03-20T10:40:49Z</dcterms:modified>
  <cp:category/>
</cp:coreProperties>
</file>