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T8" i="4"/>
  <c r="AL8" i="4"/>
  <c r="P8" i="4"/>
  <c r="I8" i="4"/>
  <c r="C10" i="5" l="1"/>
  <c r="D10" i="5"/>
  <c r="E10" i="5"/>
  <c r="B10" i="5"/>
</calcChain>
</file>

<file path=xl/sharedStrings.xml><?xml version="1.0" encoding="utf-8"?>
<sst xmlns="http://schemas.openxmlformats.org/spreadsheetml/2006/main" count="239" uniqueCount="125">
  <si>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</si>
  <si>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</si>
  <si>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</si>
  <si>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</si>
  <si>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</si>
  <si>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</si>
  <si>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</si>
  <si>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</si>
  <si>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</si>
  <si>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</si>
  <si>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</si>
  <si>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</si>
  <si>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</si>
  <si>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</si>
  <si>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</si>
  <si>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</si>
  <si>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</si>
  <si>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</si>
  <si>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</si>
  <si>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</si>
  <si>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</si>
  <si>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</si>
  <si>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</si>
  <si>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</si>
  <si>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</si>
  <si>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</si>
  <si>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</si>
  <si>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</si>
  <si>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</si>
  <si>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</si>
  <si>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</si>
  <si>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</si>
  <si>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</si>
  <si>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</si>
  <si>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</si>
  <si>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</si>
  <si>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</si>
  <si>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</si>
  <si>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</si>
  <si>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</si>
  <si>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</si>
  <si>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</si>
  <si>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</si>
  <si>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</si>
  <si>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</si>
  <si>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</si>
  <si>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</si>
  <si>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</si>
  <si>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</si>
  <si>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</si>
  <si>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</si>
  <si>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</si>
  <si>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</si>
  <si>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</si>
  <si>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</si>
  <si>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</si>
  <si>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</si>
  <si>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</si>
  <si>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</si>
  <si>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</si>
  <si>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</si>
  <si>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</si>
  <si>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</si>
  <si>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</si>
  <si>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</si>
  <si>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</si>
  <si>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</si>
  <si>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</si>
  <si>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</si>
  <si>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</si>
  <si>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</si>
  <si>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</si>
  <si>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</si>
  <si>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</si>
  <si>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</si>
  <si>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</si>
  <si>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</si>
  <si>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</si>
  <si>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</si>
  <si>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</si>
  <si>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</si>
  <si>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</si>
  <si>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</si>
  <si>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</si>
  <si>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</si>
  <si>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</si>
  <si>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</si>
  <si>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</si>
  <si>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</si>
  <si>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</si>
  <si>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</si>
  <si>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</si>
  <si>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</si>
  <si>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</si>
  <si>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</si>
  <si>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</si>
  <si>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</si>
  <si>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</si>
  <si>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</si>
  <si>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</si>
  <si>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</si>
  <si>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</si>
  <si>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</si>
  <si>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</si>
  <si>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</si>
  <si>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</si>
  <si>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</si>
  <si>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</si>
  <si>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</si>
  <si>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</si>
  <si>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藤枝市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</si>
  <si>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</si>
  <si>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</si>
  <si>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</si>
  <si>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</si>
  <si>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</si>
  <si>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</si>
  <si>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</si>
  <si>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</si>
  <si>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</si>
  <si>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</si>
  <si>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</si>
  <si>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③管渠改善率について、当市の特定環境下水道事業は平成10年度より整備開始された比較的新しい物なので、現在、管渠改善は行っておりません。</t>
    <rPh sb="1" eb="3">
      <t>カンキョ</t>
    </rPh>
    <rPh sb="3" eb="5">
      <t>カイゼン</t>
    </rPh>
    <rPh sb="5" eb="6">
      <t>リツ</t>
    </rPh>
    <rPh sb="11" eb="13">
      <t>トウシ</t>
    </rPh>
    <rPh sb="14" eb="15">
      <t>トク</t>
    </rPh>
    <rPh sb="16" eb="18">
      <t>カンキョウ</t>
    </rPh>
    <rPh sb="18" eb="21">
      <t>ゲスイドウ</t>
    </rPh>
    <rPh sb="21" eb="23">
      <t>ジギョウ</t>
    </rPh>
    <rPh sb="24" eb="26">
      <t>ヘイセイ</t>
    </rPh>
    <rPh sb="28" eb="30">
      <t>ネンド</t>
    </rPh>
    <rPh sb="32" eb="34">
      <t>セイビ</t>
    </rPh>
    <rPh sb="34" eb="36">
      <t>カイシ</t>
    </rPh>
    <rPh sb="39" eb="42">
      <t>ヒカクテキ</t>
    </rPh>
    <rPh sb="42" eb="43">
      <t>アタラ</t>
    </rPh>
    <rPh sb="45" eb="46">
      <t>モノ</t>
    </rPh>
    <rPh sb="50" eb="52">
      <t>ゲンザイ</t>
    </rPh>
    <rPh sb="53" eb="55">
      <t>カンキョ</t>
    </rPh>
    <rPh sb="55" eb="57">
      <t>カイゼン</t>
    </rPh>
    <rPh sb="58" eb="59">
      <t>オコナ</t>
    </rPh>
    <phoneticPr fontId="7"/>
  </si>
  <si>
    <t>　当市の特定環境下水道の整備状況は、全体計画に対し整備率10％程度と整備段階です。未普及整備に伴う有収水量の増加は見込めますが、汚水処理施設については公共下水道と同一の施設で処理されており、処理施設は供用開始から30年を経過したことから、未普及整備と並行し、今後は施設老朽化に伴う改築・更新を含めた維持管理に多額の費用が見込まれます。それに加え、人口減少、節水意識の定着、節水機器の普及により下水道使用料収入の大幅な増加は見込めず、さらに経営状況は厳しくなることが予測されます。
　安定的なサービスの提供を確保するため、運営体制、今後の投資のあり方や適正な使用料の見直し等の検討が必要です。
　経営戦略の策定、地方公営企業法の適用を準備し、持続可能な下水道事業の安定経営を目指します。</t>
    <rPh sb="1" eb="3">
      <t>トウシ</t>
    </rPh>
    <rPh sb="4" eb="6">
      <t>トクテイ</t>
    </rPh>
    <rPh sb="6" eb="8">
      <t>カンキョウ</t>
    </rPh>
    <rPh sb="8" eb="11">
      <t>ゲスイドウ</t>
    </rPh>
    <rPh sb="12" eb="14">
      <t>セイビ</t>
    </rPh>
    <rPh sb="14" eb="16">
      <t>ジョウキョウ</t>
    </rPh>
    <rPh sb="18" eb="20">
      <t>ゼンタイ</t>
    </rPh>
    <rPh sb="20" eb="22">
      <t>ケイカク</t>
    </rPh>
    <rPh sb="23" eb="24">
      <t>タイ</t>
    </rPh>
    <rPh sb="25" eb="27">
      <t>セイビ</t>
    </rPh>
    <rPh sb="27" eb="28">
      <t>リツ</t>
    </rPh>
    <rPh sb="31" eb="33">
      <t>テイド</t>
    </rPh>
    <rPh sb="34" eb="36">
      <t>セイビ</t>
    </rPh>
    <rPh sb="36" eb="38">
      <t>ダンカイ</t>
    </rPh>
    <rPh sb="41" eb="44">
      <t>ミフキュウ</t>
    </rPh>
    <rPh sb="44" eb="46">
      <t>セイビ</t>
    </rPh>
    <rPh sb="47" eb="48">
      <t>トモナ</t>
    </rPh>
    <rPh sb="49" eb="51">
      <t>ユウシュウ</t>
    </rPh>
    <rPh sb="51" eb="53">
      <t>スイリョウ</t>
    </rPh>
    <rPh sb="54" eb="56">
      <t>ゾウカ</t>
    </rPh>
    <rPh sb="57" eb="59">
      <t>ミコ</t>
    </rPh>
    <rPh sb="64" eb="66">
      <t>オスイ</t>
    </rPh>
    <rPh sb="66" eb="68">
      <t>ショリ</t>
    </rPh>
    <rPh sb="68" eb="70">
      <t>シセツ</t>
    </rPh>
    <rPh sb="75" eb="77">
      <t>コウキョウ</t>
    </rPh>
    <rPh sb="77" eb="80">
      <t>ゲスイドウ</t>
    </rPh>
    <rPh sb="81" eb="83">
      <t>ドウイツ</t>
    </rPh>
    <rPh sb="84" eb="86">
      <t>シセツ</t>
    </rPh>
    <rPh sb="87" eb="89">
      <t>ショリ</t>
    </rPh>
    <rPh sb="95" eb="97">
      <t>ショリ</t>
    </rPh>
    <rPh sb="97" eb="99">
      <t>シセツ</t>
    </rPh>
    <rPh sb="100" eb="102">
      <t>キョウヨウ</t>
    </rPh>
    <rPh sb="102" eb="104">
      <t>カイシ</t>
    </rPh>
    <rPh sb="108" eb="109">
      <t>ネン</t>
    </rPh>
    <rPh sb="110" eb="112">
      <t>ケイカ</t>
    </rPh>
    <rPh sb="119" eb="122">
      <t>ミフキュウ</t>
    </rPh>
    <rPh sb="122" eb="124">
      <t>セイビ</t>
    </rPh>
    <rPh sb="125" eb="127">
      <t>ヘイコウ</t>
    </rPh>
    <rPh sb="129" eb="131">
      <t>コンゴ</t>
    </rPh>
    <rPh sb="132" eb="134">
      <t>シセツ</t>
    </rPh>
    <rPh sb="134" eb="137">
      <t>ロウキュウカ</t>
    </rPh>
    <rPh sb="138" eb="139">
      <t>トモナ</t>
    </rPh>
    <rPh sb="140" eb="142">
      <t>カイチク</t>
    </rPh>
    <rPh sb="143" eb="145">
      <t>コウシン</t>
    </rPh>
    <rPh sb="146" eb="147">
      <t>フク</t>
    </rPh>
    <rPh sb="149" eb="151">
      <t>イジ</t>
    </rPh>
    <rPh sb="151" eb="153">
      <t>カンリ</t>
    </rPh>
    <rPh sb="154" eb="156">
      <t>タガク</t>
    </rPh>
    <rPh sb="157" eb="159">
      <t>ヒヨウ</t>
    </rPh>
    <rPh sb="160" eb="162">
      <t>ミコ</t>
    </rPh>
    <rPh sb="170" eb="171">
      <t>クワ</t>
    </rPh>
    <rPh sb="173" eb="175">
      <t>ジンコウ</t>
    </rPh>
    <rPh sb="175" eb="177">
      <t>ゲンショウ</t>
    </rPh>
    <rPh sb="178" eb="180">
      <t>セッスイ</t>
    </rPh>
    <rPh sb="180" eb="182">
      <t>イシキ</t>
    </rPh>
    <rPh sb="183" eb="185">
      <t>テイチャク</t>
    </rPh>
    <rPh sb="186" eb="188">
      <t>セッスイ</t>
    </rPh>
    <rPh sb="188" eb="190">
      <t>キキ</t>
    </rPh>
    <rPh sb="191" eb="193">
      <t>フキュウ</t>
    </rPh>
    <rPh sb="196" eb="199">
      <t>ゲスイドウ</t>
    </rPh>
    <rPh sb="199" eb="202">
      <t>シヨウリョウ</t>
    </rPh>
    <rPh sb="202" eb="204">
      <t>シュウニュウ</t>
    </rPh>
    <rPh sb="205" eb="207">
      <t>オオハバ</t>
    </rPh>
    <rPh sb="208" eb="210">
      <t>ゾウカ</t>
    </rPh>
    <rPh sb="211" eb="213">
      <t>ミコ</t>
    </rPh>
    <rPh sb="219" eb="221">
      <t>ケイエイ</t>
    </rPh>
    <rPh sb="221" eb="223">
      <t>ジョウキョウ</t>
    </rPh>
    <rPh sb="224" eb="225">
      <t>キビ</t>
    </rPh>
    <rPh sb="232" eb="234">
      <t>ヨソク</t>
    </rPh>
    <rPh sb="241" eb="244">
      <t>アンテイテキ</t>
    </rPh>
    <rPh sb="250" eb="252">
      <t>テイキョウ</t>
    </rPh>
    <rPh sb="253" eb="255">
      <t>カクホ</t>
    </rPh>
    <rPh sb="260" eb="262">
      <t>ウンエイ</t>
    </rPh>
    <rPh sb="262" eb="264">
      <t>タイセイ</t>
    </rPh>
    <rPh sb="265" eb="267">
      <t>コンゴ</t>
    </rPh>
    <rPh sb="268" eb="270">
      <t>トウシ</t>
    </rPh>
    <rPh sb="273" eb="274">
      <t>カタ</t>
    </rPh>
    <rPh sb="275" eb="277">
      <t>テキセイ</t>
    </rPh>
    <rPh sb="278" eb="281">
      <t>シヨウリョウ</t>
    </rPh>
    <rPh sb="282" eb="284">
      <t>ミナオ</t>
    </rPh>
    <rPh sb="285" eb="286">
      <t>トウ</t>
    </rPh>
    <rPh sb="287" eb="289">
      <t>ケントウ</t>
    </rPh>
    <rPh sb="290" eb="292">
      <t>ヒツヨウ</t>
    </rPh>
    <rPh sb="305" eb="307">
      <t>チホウ</t>
    </rPh>
    <rPh sb="316" eb="318">
      <t>ジュンビ</t>
    </rPh>
    <rPh sb="320" eb="322">
      <t>ジゾク</t>
    </rPh>
    <rPh sb="322" eb="324">
      <t>カノウ</t>
    </rPh>
    <rPh sb="325" eb="328">
      <t>ゲスイドウ</t>
    </rPh>
    <rPh sb="328" eb="330">
      <t>ジギョウ</t>
    </rPh>
    <rPh sb="331" eb="333">
      <t>アンテイ</t>
    </rPh>
    <rPh sb="333" eb="335">
      <t>ケイエイ</t>
    </rPh>
    <rPh sb="336" eb="338">
      <t>メザ</t>
    </rPh>
    <phoneticPr fontId="7"/>
  </si>
  <si>
    <t>①収益的収支比率の低い要因については、経営規模に対し企業債の規模が大きく元利償還金が収益を圧迫している状況です。
④企業債残高対事業規模比率は、類似団体と比較し上回っています。ただし、企業債残高の減少を進めていることにより、今後、比率は下降していくと考えます。
⑤経費回収率は汚水処理費の算出方法の変更により前年度より上がっているものの、使用料で回収すべき経費を賄えていません。要因に企業債規模の大きさも挙げられますが、その他の汚水処理費の適切な削減、適正な使用料の検討も課題です。
⑥汚水処理原価について、類似団体と比較し下回っていますが、処理施設が公共下水道と同一の施設のため、老朽化した施設の維持管理に多額の費用が見込まれるため注視が必要であり、上記⑤のとおり、汚水処理費の削減、使用料の適正化が課題となります。
⑦施設利用率について、当市は下水道管渠の整備段階であり、効率的な未普及整備及び未接続世帯への接続推進を継続することにより利用率は上昇していくと思われます。（当市は公共下水道事業と特定環境保全公共下水道事業を同一の施設で処理しているため、公共下水道事業分の利用率を加えたものが施設の利用率となります。）
⑧水洗化率は人口減少により下がっているが、接続促進を継続し、水質保全、使用料収入増を図ります。</t>
    <rPh sb="1" eb="4">
      <t>シュウエキテキ</t>
    </rPh>
    <rPh sb="4" eb="6">
      <t>シュウシ</t>
    </rPh>
    <rPh sb="6" eb="8">
      <t>ヒリツ</t>
    </rPh>
    <rPh sb="9" eb="10">
      <t>ヒク</t>
    </rPh>
    <rPh sb="11" eb="13">
      <t>ヨウイン</t>
    </rPh>
    <rPh sb="19" eb="21">
      <t>ケイエイ</t>
    </rPh>
    <rPh sb="21" eb="23">
      <t>キボ</t>
    </rPh>
    <rPh sb="24" eb="25">
      <t>タイ</t>
    </rPh>
    <rPh sb="26" eb="28">
      <t>キギョウ</t>
    </rPh>
    <rPh sb="28" eb="29">
      <t>サイ</t>
    </rPh>
    <rPh sb="30" eb="32">
      <t>キボ</t>
    </rPh>
    <rPh sb="33" eb="34">
      <t>オオ</t>
    </rPh>
    <rPh sb="36" eb="38">
      <t>ガンリ</t>
    </rPh>
    <rPh sb="38" eb="41">
      <t>ショウカンキン</t>
    </rPh>
    <rPh sb="42" eb="44">
      <t>シュウエキ</t>
    </rPh>
    <rPh sb="45" eb="47">
      <t>アッパク</t>
    </rPh>
    <rPh sb="51" eb="53">
      <t>ジョウキョウ</t>
    </rPh>
    <rPh sb="58" eb="60">
      <t>キギョウ</t>
    </rPh>
    <rPh sb="60" eb="61">
      <t>サイ</t>
    </rPh>
    <rPh sb="61" eb="63">
      <t>ザンダカ</t>
    </rPh>
    <rPh sb="63" eb="64">
      <t>タイ</t>
    </rPh>
    <rPh sb="64" eb="66">
      <t>ジギョウ</t>
    </rPh>
    <rPh sb="66" eb="68">
      <t>キボ</t>
    </rPh>
    <rPh sb="68" eb="70">
      <t>ヒリツ</t>
    </rPh>
    <rPh sb="72" eb="74">
      <t>ルイジ</t>
    </rPh>
    <rPh sb="74" eb="76">
      <t>ダンタイ</t>
    </rPh>
    <rPh sb="77" eb="79">
      <t>ヒカク</t>
    </rPh>
    <rPh sb="80" eb="82">
      <t>ウワマワ</t>
    </rPh>
    <rPh sb="92" eb="94">
      <t>キギョウ</t>
    </rPh>
    <rPh sb="94" eb="95">
      <t>サイ</t>
    </rPh>
    <rPh sb="95" eb="97">
      <t>ザンダカ</t>
    </rPh>
    <rPh sb="98" eb="100">
      <t>ゲンショウ</t>
    </rPh>
    <rPh sb="101" eb="102">
      <t>スス</t>
    </rPh>
    <rPh sb="112" eb="114">
      <t>コンゴ</t>
    </rPh>
    <rPh sb="115" eb="117">
      <t>ヒリツ</t>
    </rPh>
    <rPh sb="118" eb="120">
      <t>カコウ</t>
    </rPh>
    <rPh sb="125" eb="126">
      <t>カンガ</t>
    </rPh>
    <rPh sb="132" eb="134">
      <t>ケイヒ</t>
    </rPh>
    <rPh sb="134" eb="136">
      <t>カイシュウ</t>
    </rPh>
    <rPh sb="136" eb="137">
      <t>リツ</t>
    </rPh>
    <rPh sb="169" eb="172">
      <t>シヨウリョウ</t>
    </rPh>
    <rPh sb="173" eb="175">
      <t>カイシュウ</t>
    </rPh>
    <rPh sb="178" eb="180">
      <t>ケイヒ</t>
    </rPh>
    <rPh sb="181" eb="182">
      <t>マカナ</t>
    </rPh>
    <rPh sb="189" eb="191">
      <t>ヨウイン</t>
    </rPh>
    <rPh sb="192" eb="194">
      <t>キギョウ</t>
    </rPh>
    <rPh sb="194" eb="195">
      <t>サイ</t>
    </rPh>
    <rPh sb="195" eb="197">
      <t>キボ</t>
    </rPh>
    <rPh sb="198" eb="199">
      <t>オオ</t>
    </rPh>
    <rPh sb="202" eb="203">
      <t>ア</t>
    </rPh>
    <rPh sb="212" eb="213">
      <t>ホカ</t>
    </rPh>
    <rPh sb="214" eb="216">
      <t>オスイ</t>
    </rPh>
    <rPh sb="216" eb="218">
      <t>ショリ</t>
    </rPh>
    <rPh sb="218" eb="219">
      <t>ヒ</t>
    </rPh>
    <rPh sb="220" eb="222">
      <t>テキセツ</t>
    </rPh>
    <rPh sb="223" eb="225">
      <t>サクゲン</t>
    </rPh>
    <rPh sb="226" eb="228">
      <t>テキセイ</t>
    </rPh>
    <rPh sb="229" eb="232">
      <t>シヨウリョウ</t>
    </rPh>
    <rPh sb="233" eb="235">
      <t>ケントウ</t>
    </rPh>
    <rPh sb="236" eb="238">
      <t>カダイ</t>
    </rPh>
    <rPh sb="243" eb="245">
      <t>オスイ</t>
    </rPh>
    <rPh sb="245" eb="247">
      <t>ショリ</t>
    </rPh>
    <rPh sb="247" eb="249">
      <t>ゲンカ</t>
    </rPh>
    <rPh sb="254" eb="256">
      <t>ルイジ</t>
    </rPh>
    <rPh sb="256" eb="258">
      <t>ダンタイ</t>
    </rPh>
    <rPh sb="259" eb="261">
      <t>ヒカク</t>
    </rPh>
    <rPh sb="262" eb="263">
      <t>シタ</t>
    </rPh>
    <rPh sb="271" eb="273">
      <t>ショリ</t>
    </rPh>
    <rPh sb="273" eb="275">
      <t>シセツ</t>
    </rPh>
    <rPh sb="276" eb="278">
      <t>コウキョウ</t>
    </rPh>
    <rPh sb="278" eb="280">
      <t>ゲスイ</t>
    </rPh>
    <rPh sb="280" eb="281">
      <t>ドウ</t>
    </rPh>
    <rPh sb="282" eb="284">
      <t>ドウイツ</t>
    </rPh>
    <rPh sb="285" eb="287">
      <t>シセツ</t>
    </rPh>
    <rPh sb="291" eb="294">
      <t>ロウキュウカ</t>
    </rPh>
    <rPh sb="296" eb="298">
      <t>シセツ</t>
    </rPh>
    <rPh sb="299" eb="301">
      <t>イジ</t>
    </rPh>
    <rPh sb="326" eb="328">
      <t>ジョウキ</t>
    </rPh>
    <rPh sb="334" eb="336">
      <t>オスイ</t>
    </rPh>
    <rPh sb="336" eb="338">
      <t>ショリ</t>
    </rPh>
    <rPh sb="338" eb="339">
      <t>ヒ</t>
    </rPh>
    <rPh sb="340" eb="342">
      <t>サクゲン</t>
    </rPh>
    <rPh sb="343" eb="346">
      <t>シヨウリョウ</t>
    </rPh>
    <rPh sb="347" eb="350">
      <t>テキセイカ</t>
    </rPh>
    <rPh sb="351" eb="353">
      <t>カダイ</t>
    </rPh>
    <rPh sb="361" eb="363">
      <t>シセツ</t>
    </rPh>
    <rPh sb="363" eb="366">
      <t>リヨウリツ</t>
    </rPh>
    <rPh sb="371" eb="373">
      <t>トウシ</t>
    </rPh>
    <rPh sb="374" eb="377">
      <t>ゲスイドウ</t>
    </rPh>
    <rPh sb="377" eb="379">
      <t>カンキョ</t>
    </rPh>
    <rPh sb="380" eb="382">
      <t>セイビ</t>
    </rPh>
    <rPh sb="382" eb="384">
      <t>ダンカイ</t>
    </rPh>
    <rPh sb="388" eb="391">
      <t>コウリツテキ</t>
    </rPh>
    <rPh sb="392" eb="395">
      <t>ミフキュウ</t>
    </rPh>
    <rPh sb="395" eb="397">
      <t>セイビ</t>
    </rPh>
    <rPh sb="397" eb="398">
      <t>オヨ</t>
    </rPh>
    <rPh sb="399" eb="402">
      <t>ミセツゾク</t>
    </rPh>
    <rPh sb="402" eb="404">
      <t>セタイ</t>
    </rPh>
    <rPh sb="406" eb="408">
      <t>セツゾク</t>
    </rPh>
    <rPh sb="408" eb="410">
      <t>スイシン</t>
    </rPh>
    <rPh sb="411" eb="413">
      <t>ケイゾク</t>
    </rPh>
    <rPh sb="420" eb="423">
      <t>リヨウリツ</t>
    </rPh>
    <rPh sb="424" eb="426">
      <t>ジョウショウ</t>
    </rPh>
    <rPh sb="431" eb="432">
      <t>オモ</t>
    </rPh>
    <rPh sb="438" eb="440">
      <t>トウシ</t>
    </rPh>
    <rPh sb="441" eb="443">
      <t>コウキョウ</t>
    </rPh>
    <rPh sb="443" eb="446">
      <t>ゲスイドウ</t>
    </rPh>
    <rPh sb="446" eb="448">
      <t>ジギョウ</t>
    </rPh>
    <rPh sb="449" eb="451">
      <t>トクテイ</t>
    </rPh>
    <rPh sb="451" eb="453">
      <t>カンキョウ</t>
    </rPh>
    <rPh sb="453" eb="455">
      <t>ホゼン</t>
    </rPh>
    <rPh sb="455" eb="457">
      <t>コウキョウ</t>
    </rPh>
    <rPh sb="457" eb="460">
      <t>ゲスイドウ</t>
    </rPh>
    <rPh sb="460" eb="462">
      <t>ジギョウ</t>
    </rPh>
    <rPh sb="463" eb="465">
      <t>ドウイツ</t>
    </rPh>
    <rPh sb="466" eb="468">
      <t>シセツ</t>
    </rPh>
    <rPh sb="469" eb="471">
      <t>ショリ</t>
    </rPh>
    <rPh sb="478" eb="480">
      <t>コウキョウ</t>
    </rPh>
    <rPh sb="480" eb="483">
      <t>ゲスイドウ</t>
    </rPh>
    <rPh sb="483" eb="485">
      <t>ジギョウ</t>
    </rPh>
    <rPh sb="485" eb="486">
      <t>ブン</t>
    </rPh>
    <rPh sb="487" eb="490">
      <t>リヨウリツ</t>
    </rPh>
    <rPh sb="491" eb="492">
      <t>クワ</t>
    </rPh>
    <rPh sb="497" eb="499">
      <t>シセツ</t>
    </rPh>
    <rPh sb="500" eb="503">
      <t>リヨウリツ</t>
    </rPh>
    <rPh sb="512" eb="515">
      <t>スイセンカ</t>
    </rPh>
    <rPh sb="515" eb="516">
      <t>リツ</t>
    </rPh>
    <rPh sb="517" eb="519">
      <t>ジンコウ</t>
    </rPh>
    <rPh sb="519" eb="521">
      <t>ゲンショウ</t>
    </rPh>
    <rPh sb="524" eb="525">
      <t>サ</t>
    </rPh>
    <rPh sb="532" eb="534">
      <t>セツゾク</t>
    </rPh>
    <rPh sb="534" eb="536">
      <t>ソクシン</t>
    </rPh>
    <rPh sb="537" eb="539">
      <t>ケイゾク</t>
    </rPh>
    <rPh sb="541" eb="543">
      <t>スイシツ</t>
    </rPh>
    <rPh sb="543" eb="545">
      <t>ホゼン</t>
    </rPh>
    <rPh sb="546" eb="549">
      <t>シヨウリョウ</t>
    </rPh>
    <rPh sb="549" eb="551">
      <t>シュウニュウ</t>
    </rPh>
    <rPh sb="551" eb="552">
      <t>ゾウ</t>
    </rPh>
    <rPh sb="553" eb="554">
      <t>ハカ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</si>
</sst>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xf numFmtId="38" fontId="22" fillId="0" borderId="0" applyFont="0" applyFill="0" applyBorder="0" applyAlignment="0" applyProtection="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20">
    <cellStyle name="桁区切り 2" xfId="2"/>
    <cellStyle name="桁区切り 2 2" xfId="19"/>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912064"/>
        <c:axId val="6791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7.0000000000000007E-2</c:v>
                </c:pt>
                <c:pt idx="4">
                  <c:v>0.09</c:v>
                </c:pt>
              </c:numCache>
            </c:numRef>
          </c:val>
          <c:smooth val="0"/>
        </c:ser>
        <c:dLbls>
          <c:showLegendKey val="0"/>
          <c:showVal val="0"/>
          <c:showCatName val="0"/>
          <c:showSerName val="0"/>
          <c:showPercent val="0"/>
          <c:showBubbleSize val="0"/>
        </c:dLbls>
        <c:marker val="1"/>
        <c:smooth val="0"/>
        <c:axId val="67912064"/>
        <c:axId val="67913984"/>
      </c:lineChart>
      <c:dateAx>
        <c:axId val="67912064"/>
        <c:scaling>
          <c:orientation val="minMax"/>
        </c:scaling>
        <c:delete val="1"/>
        <c:axPos val="b"/>
        <c:numFmt formatCode="ge" sourceLinked="1"/>
        <c:majorTickMark val="none"/>
        <c:minorTickMark val="none"/>
        <c:tickLblPos val="none"/>
        <c:crossAx val="67913984"/>
        <c:crosses val="autoZero"/>
        <c:auto val="1"/>
        <c:lblOffset val="100"/>
        <c:baseTimeUnit val="years"/>
      </c:dateAx>
      <c:valAx>
        <c:axId val="679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0.94</c:v>
                </c:pt>
                <c:pt idx="1">
                  <c:v>1.22</c:v>
                </c:pt>
                <c:pt idx="2">
                  <c:v>1.27</c:v>
                </c:pt>
                <c:pt idx="3">
                  <c:v>1.27</c:v>
                </c:pt>
                <c:pt idx="4">
                  <c:v>1.32</c:v>
                </c:pt>
              </c:numCache>
            </c:numRef>
          </c:val>
        </c:ser>
        <c:dLbls>
          <c:showLegendKey val="0"/>
          <c:showVal val="0"/>
          <c:showCatName val="0"/>
          <c:showSerName val="0"/>
          <c:showPercent val="0"/>
          <c:showBubbleSize val="0"/>
        </c:dLbls>
        <c:gapWidth val="150"/>
        <c:axId val="80122624"/>
        <c:axId val="801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41.35</c:v>
                </c:pt>
                <c:pt idx="4">
                  <c:v>42.9</c:v>
                </c:pt>
              </c:numCache>
            </c:numRef>
          </c:val>
          <c:smooth val="0"/>
        </c:ser>
        <c:dLbls>
          <c:showLegendKey val="0"/>
          <c:showVal val="0"/>
          <c:showCatName val="0"/>
          <c:showSerName val="0"/>
          <c:showPercent val="0"/>
          <c:showBubbleSize val="0"/>
        </c:dLbls>
        <c:marker val="1"/>
        <c:smooth val="0"/>
        <c:axId val="80122624"/>
        <c:axId val="80124544"/>
      </c:lineChart>
      <c:dateAx>
        <c:axId val="80122624"/>
        <c:scaling>
          <c:orientation val="minMax"/>
        </c:scaling>
        <c:delete val="1"/>
        <c:axPos val="b"/>
        <c:numFmt formatCode="ge" sourceLinked="1"/>
        <c:majorTickMark val="none"/>
        <c:minorTickMark val="none"/>
        <c:tickLblPos val="none"/>
        <c:crossAx val="80124544"/>
        <c:crosses val="autoZero"/>
        <c:auto val="1"/>
        <c:lblOffset val="100"/>
        <c:baseTimeUnit val="years"/>
      </c:dateAx>
      <c:valAx>
        <c:axId val="801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c:v>
                </c:pt>
                <c:pt idx="1">
                  <c:v>75.88</c:v>
                </c:pt>
                <c:pt idx="2">
                  <c:v>75.39</c:v>
                </c:pt>
                <c:pt idx="3">
                  <c:v>72.41</c:v>
                </c:pt>
                <c:pt idx="4">
                  <c:v>72.319999999999993</c:v>
                </c:pt>
              </c:numCache>
            </c:numRef>
          </c:val>
        </c:ser>
        <c:dLbls>
          <c:showLegendKey val="0"/>
          <c:showVal val="0"/>
          <c:showCatName val="0"/>
          <c:showSerName val="0"/>
          <c:showPercent val="0"/>
          <c:showBubbleSize val="0"/>
        </c:dLbls>
        <c:gapWidth val="150"/>
        <c:axId val="80167296"/>
        <c:axId val="801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82.9</c:v>
                </c:pt>
                <c:pt idx="4">
                  <c:v>83.5</c:v>
                </c:pt>
              </c:numCache>
            </c:numRef>
          </c:val>
          <c:smooth val="0"/>
        </c:ser>
        <c:dLbls>
          <c:showLegendKey val="0"/>
          <c:showVal val="0"/>
          <c:showCatName val="0"/>
          <c:showSerName val="0"/>
          <c:showPercent val="0"/>
          <c:showBubbleSize val="0"/>
        </c:dLbls>
        <c:marker val="1"/>
        <c:smooth val="0"/>
        <c:axId val="80167296"/>
        <c:axId val="80169216"/>
      </c:lineChart>
      <c:dateAx>
        <c:axId val="80167296"/>
        <c:scaling>
          <c:orientation val="minMax"/>
        </c:scaling>
        <c:delete val="1"/>
        <c:axPos val="b"/>
        <c:numFmt formatCode="ge" sourceLinked="1"/>
        <c:majorTickMark val="none"/>
        <c:minorTickMark val="none"/>
        <c:tickLblPos val="none"/>
        <c:crossAx val="80169216"/>
        <c:crosses val="autoZero"/>
        <c:auto val="1"/>
        <c:lblOffset val="100"/>
        <c:baseTimeUnit val="years"/>
      </c:dateAx>
      <c:valAx>
        <c:axId val="801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68.34</c:v>
                </c:pt>
                <c:pt idx="1">
                  <c:v>69.19</c:v>
                </c:pt>
                <c:pt idx="2">
                  <c:v>69.52</c:v>
                </c:pt>
                <c:pt idx="3">
                  <c:v>67.7</c:v>
                </c:pt>
                <c:pt idx="4">
                  <c:v>69.2</c:v>
                </c:pt>
              </c:numCache>
            </c:numRef>
          </c:val>
        </c:ser>
        <c:dLbls>
          <c:showLegendKey val="0"/>
          <c:showVal val="0"/>
          <c:showCatName val="0"/>
          <c:showSerName val="0"/>
          <c:showPercent val="0"/>
          <c:showBubbleSize val="0"/>
        </c:dLbls>
        <c:gapWidth val="150"/>
        <c:axId val="68751360"/>
        <c:axId val="687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751360"/>
        <c:axId val="68753280"/>
      </c:lineChart>
      <c:dateAx>
        <c:axId val="68751360"/>
        <c:scaling>
          <c:orientation val="minMax"/>
        </c:scaling>
        <c:delete val="1"/>
        <c:axPos val="b"/>
        <c:numFmt formatCode="ge" sourceLinked="1"/>
        <c:majorTickMark val="none"/>
        <c:minorTickMark val="none"/>
        <c:tickLblPos val="none"/>
        <c:crossAx val="68753280"/>
        <c:crosses val="autoZero"/>
        <c:auto val="1"/>
        <c:lblOffset val="100"/>
        <c:baseTimeUnit val="years"/>
      </c:dateAx>
      <c:valAx>
        <c:axId val="687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767104"/>
        <c:axId val="6878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767104"/>
        <c:axId val="68781568"/>
      </c:lineChart>
      <c:dateAx>
        <c:axId val="68767104"/>
        <c:scaling>
          <c:orientation val="minMax"/>
        </c:scaling>
        <c:delete val="1"/>
        <c:axPos val="b"/>
        <c:numFmt formatCode="ge" sourceLinked="1"/>
        <c:majorTickMark val="none"/>
        <c:minorTickMark val="none"/>
        <c:tickLblPos val="none"/>
        <c:crossAx val="68781568"/>
        <c:crosses val="autoZero"/>
        <c:auto val="1"/>
        <c:lblOffset val="100"/>
        <c:baseTimeUnit val="years"/>
      </c:dateAx>
      <c:valAx>
        <c:axId val="687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523392"/>
        <c:axId val="7852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523392"/>
        <c:axId val="78525568"/>
      </c:lineChart>
      <c:dateAx>
        <c:axId val="78523392"/>
        <c:scaling>
          <c:orientation val="minMax"/>
        </c:scaling>
        <c:delete val="1"/>
        <c:axPos val="b"/>
        <c:numFmt formatCode="ge" sourceLinked="1"/>
        <c:majorTickMark val="none"/>
        <c:minorTickMark val="none"/>
        <c:tickLblPos val="none"/>
        <c:crossAx val="78525568"/>
        <c:crosses val="autoZero"/>
        <c:auto val="1"/>
        <c:lblOffset val="100"/>
        <c:baseTimeUnit val="years"/>
      </c:dateAx>
      <c:valAx>
        <c:axId val="785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570240"/>
        <c:axId val="785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570240"/>
        <c:axId val="78572160"/>
      </c:lineChart>
      <c:dateAx>
        <c:axId val="78570240"/>
        <c:scaling>
          <c:orientation val="minMax"/>
        </c:scaling>
        <c:delete val="1"/>
        <c:axPos val="b"/>
        <c:numFmt formatCode="ge" sourceLinked="1"/>
        <c:majorTickMark val="none"/>
        <c:minorTickMark val="none"/>
        <c:tickLblPos val="none"/>
        <c:crossAx val="78572160"/>
        <c:crosses val="autoZero"/>
        <c:auto val="1"/>
        <c:lblOffset val="100"/>
        <c:baseTimeUnit val="years"/>
      </c:dateAx>
      <c:valAx>
        <c:axId val="785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676736"/>
        <c:axId val="7867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676736"/>
        <c:axId val="78678656"/>
      </c:lineChart>
      <c:dateAx>
        <c:axId val="78676736"/>
        <c:scaling>
          <c:orientation val="minMax"/>
        </c:scaling>
        <c:delete val="1"/>
        <c:axPos val="b"/>
        <c:numFmt formatCode="ge" sourceLinked="1"/>
        <c:majorTickMark val="none"/>
        <c:minorTickMark val="none"/>
        <c:tickLblPos val="none"/>
        <c:crossAx val="78678656"/>
        <c:crosses val="autoZero"/>
        <c:auto val="1"/>
        <c:lblOffset val="100"/>
        <c:baseTimeUnit val="years"/>
      </c:dateAx>
      <c:valAx>
        <c:axId val="786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3462.16</c:v>
                </c:pt>
                <c:pt idx="1">
                  <c:v>2724.6</c:v>
                </c:pt>
                <c:pt idx="2">
                  <c:v>2649.84</c:v>
                </c:pt>
                <c:pt idx="3">
                  <c:v>2807.19</c:v>
                </c:pt>
                <c:pt idx="4">
                  <c:v>2787.63</c:v>
                </c:pt>
              </c:numCache>
            </c:numRef>
          </c:val>
        </c:ser>
        <c:dLbls>
          <c:showLegendKey val="0"/>
          <c:showVal val="0"/>
          <c:showCatName val="0"/>
          <c:showSerName val="0"/>
          <c:showPercent val="0"/>
          <c:showBubbleSize val="0"/>
        </c:dLbls>
        <c:gapWidth val="150"/>
        <c:axId val="80019840"/>
        <c:axId val="800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1434.89</c:v>
                </c:pt>
                <c:pt idx="4">
                  <c:v>1298.9100000000001</c:v>
                </c:pt>
              </c:numCache>
            </c:numRef>
          </c:val>
          <c:smooth val="0"/>
        </c:ser>
        <c:dLbls>
          <c:showLegendKey val="0"/>
          <c:showVal val="0"/>
          <c:showCatName val="0"/>
          <c:showSerName val="0"/>
          <c:showPercent val="0"/>
          <c:showBubbleSize val="0"/>
        </c:dLbls>
        <c:marker val="1"/>
        <c:smooth val="0"/>
        <c:axId val="80019840"/>
        <c:axId val="80021760"/>
      </c:lineChart>
      <c:dateAx>
        <c:axId val="80019840"/>
        <c:scaling>
          <c:orientation val="minMax"/>
        </c:scaling>
        <c:delete val="1"/>
        <c:axPos val="b"/>
        <c:numFmt formatCode="ge" sourceLinked="1"/>
        <c:majorTickMark val="none"/>
        <c:minorTickMark val="none"/>
        <c:tickLblPos val="none"/>
        <c:crossAx val="80021760"/>
        <c:crosses val="autoZero"/>
        <c:auto val="1"/>
        <c:lblOffset val="100"/>
        <c:baseTimeUnit val="years"/>
      </c:dateAx>
      <c:valAx>
        <c:axId val="800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43.22</c:v>
                </c:pt>
                <c:pt idx="1">
                  <c:v>50.92</c:v>
                </c:pt>
                <c:pt idx="2">
                  <c:v>51.1</c:v>
                </c:pt>
                <c:pt idx="3">
                  <c:v>51.21</c:v>
                </c:pt>
                <c:pt idx="4">
                  <c:v>85.2</c:v>
                </c:pt>
              </c:numCache>
            </c:numRef>
          </c:val>
        </c:ser>
        <c:dLbls>
          <c:showLegendKey val="0"/>
          <c:showVal val="0"/>
          <c:showCatName val="0"/>
          <c:showSerName val="0"/>
          <c:showPercent val="0"/>
          <c:showBubbleSize val="0"/>
        </c:dLbls>
        <c:gapWidth val="150"/>
        <c:axId val="80060416"/>
        <c:axId val="8006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66.22</c:v>
                </c:pt>
                <c:pt idx="4">
                  <c:v>69.87</c:v>
                </c:pt>
              </c:numCache>
            </c:numRef>
          </c:val>
          <c:smooth val="0"/>
        </c:ser>
        <c:dLbls>
          <c:showLegendKey val="0"/>
          <c:showVal val="0"/>
          <c:showCatName val="0"/>
          <c:showSerName val="0"/>
          <c:showPercent val="0"/>
          <c:showBubbleSize val="0"/>
        </c:dLbls>
        <c:marker val="1"/>
        <c:smooth val="0"/>
        <c:axId val="80060416"/>
        <c:axId val="80062336"/>
      </c:lineChart>
      <c:dateAx>
        <c:axId val="80060416"/>
        <c:scaling>
          <c:orientation val="minMax"/>
        </c:scaling>
        <c:delete val="1"/>
        <c:axPos val="b"/>
        <c:numFmt formatCode="ge" sourceLinked="1"/>
        <c:majorTickMark val="none"/>
        <c:minorTickMark val="none"/>
        <c:tickLblPos val="none"/>
        <c:crossAx val="80062336"/>
        <c:crosses val="autoZero"/>
        <c:auto val="1"/>
        <c:lblOffset val="100"/>
        <c:baseTimeUnit val="years"/>
      </c:dateAx>
      <c:valAx>
        <c:axId val="800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286.25</c:v>
                </c:pt>
                <c:pt idx="1">
                  <c:v>242.98</c:v>
                </c:pt>
                <c:pt idx="2">
                  <c:v>248.2</c:v>
                </c:pt>
                <c:pt idx="3">
                  <c:v>249.15</c:v>
                </c:pt>
                <c:pt idx="4">
                  <c:v>150</c:v>
                </c:pt>
              </c:numCache>
            </c:numRef>
          </c:val>
        </c:ser>
        <c:dLbls>
          <c:showLegendKey val="0"/>
          <c:showVal val="0"/>
          <c:showCatName val="0"/>
          <c:showSerName val="0"/>
          <c:showPercent val="0"/>
          <c:showBubbleSize val="0"/>
        </c:dLbls>
        <c:gapWidth val="150"/>
        <c:axId val="80094720"/>
        <c:axId val="800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246.72</c:v>
                </c:pt>
                <c:pt idx="4">
                  <c:v>234.96</c:v>
                </c:pt>
              </c:numCache>
            </c:numRef>
          </c:val>
          <c:smooth val="0"/>
        </c:ser>
        <c:dLbls>
          <c:showLegendKey val="0"/>
          <c:showVal val="0"/>
          <c:showCatName val="0"/>
          <c:showSerName val="0"/>
          <c:showPercent val="0"/>
          <c:showBubbleSize val="0"/>
        </c:dLbls>
        <c:marker val="1"/>
        <c:smooth val="0"/>
        <c:axId val="80094720"/>
        <c:axId val="80096640"/>
      </c:lineChart>
      <c:dateAx>
        <c:axId val="80094720"/>
        <c:scaling>
          <c:orientation val="minMax"/>
        </c:scaling>
        <c:delete val="1"/>
        <c:axPos val="b"/>
        <c:numFmt formatCode="ge" sourceLinked="1"/>
        <c:majorTickMark val="none"/>
        <c:minorTickMark val="none"/>
        <c:tickLblPos val="none"/>
        <c:crossAx val="80096640"/>
        <c:crosses val="autoZero"/>
        <c:auto val="1"/>
        <c:lblOffset val="100"/>
        <c:baseTimeUnit val="years"/>
      </c:dateAx>
      <c:valAx>
        <c:axId val="800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8"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静岡県　藤枝市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c r="AE8" s="73"/>
      <c r="AF8" s="73"/>
      <c r="AG8" s="73"/>
      <c r="AH8" s="73"/>
      <c r="AI8" s="73"/>
      <c r="AJ8" s="73"/>
      <c r="AK8" s="4"/>
      <c r="AL8" s="67">
        <f>データ!S6</f>
        <v>146531</v>
      </c>
      <c r="AM8" s="67"/>
      <c r="AN8" s="67"/>
      <c r="AO8" s="67"/>
      <c r="AP8" s="67"/>
      <c r="AQ8" s="67"/>
      <c r="AR8" s="67"/>
      <c r="AS8" s="67"/>
      <c r="AT8" s="66">
        <f>データ!T6</f>
        <v>194.06</v>
      </c>
      <c r="AU8" s="66"/>
      <c r="AV8" s="66"/>
      <c r="AW8" s="66"/>
      <c r="AX8" s="66"/>
      <c r="AY8" s="66"/>
      <c r="AZ8" s="66"/>
      <c r="BA8" s="66"/>
      <c r="BB8" s="66">
        <f>データ!U6</f>
        <v>755.08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1.28</v>
      </c>
      <c r="Q10" s="66"/>
      <c r="R10" s="66"/>
      <c r="S10" s="66"/>
      <c r="T10" s="66"/>
      <c r="U10" s="66"/>
      <c r="V10" s="66"/>
      <c r="W10" s="66">
        <f>データ!Q6</f>
        <v>93.83</v>
      </c>
      <c r="X10" s="66"/>
      <c r="Y10" s="66"/>
      <c r="Z10" s="66"/>
      <c r="AA10" s="66"/>
      <c r="AB10" s="66"/>
      <c r="AC10" s="66"/>
      <c r="AD10" s="67">
        <f>データ!R6</f>
        <v>2268</v>
      </c>
      <c r="AE10" s="67"/>
      <c r="AF10" s="67"/>
      <c r="AG10" s="67"/>
      <c r="AH10" s="67"/>
      <c r="AI10" s="67"/>
      <c r="AJ10" s="67"/>
      <c r="AK10" s="2"/>
      <c r="AL10" s="67">
        <f>データ!V6</f>
        <v>1868</v>
      </c>
      <c r="AM10" s="67"/>
      <c r="AN10" s="67"/>
      <c r="AO10" s="67"/>
      <c r="AP10" s="67"/>
      <c r="AQ10" s="67"/>
      <c r="AR10" s="67"/>
      <c r="AS10" s="67"/>
      <c r="AT10" s="66">
        <f>データ!W6</f>
        <v>0.8</v>
      </c>
      <c r="AU10" s="66"/>
      <c r="AV10" s="66"/>
      <c r="AW10" s="66"/>
      <c r="AX10" s="66"/>
      <c r="AY10" s="66"/>
      <c r="AZ10" s="66"/>
      <c r="BA10" s="66"/>
      <c r="BB10" s="66">
        <f>データ!X6</f>
        <v>2335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51" t="s">
        <v>26</v>
      </c>
      <c r="BM14" s="52"/>
      <c r="BN14" s="52"/>
      <c r="BO14" s="52"/>
      <c r="BP14" s="52"/>
      <c r="BQ14" s="52"/>
      <c r="BR14" s="52"/>
      <c r="BS14" s="52"/>
      <c r="BT14" s="52"/>
      <c r="BU14" s="52"/>
      <c r="BV14" s="52"/>
      <c r="BW14" s="52"/>
      <c r="BX14" s="52"/>
      <c r="BY14" s="52"/>
      <c r="BZ14" s="5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54"/>
      <c r="BM15" s="55"/>
      <c r="BN15" s="55"/>
      <c r="BO15" s="55"/>
      <c r="BP15" s="55"/>
      <c r="BQ15" s="55"/>
      <c r="BR15" s="55"/>
      <c r="BS15" s="55"/>
      <c r="BT15" s="55"/>
      <c r="BU15" s="55"/>
      <c r="BV15" s="55"/>
      <c r="BW15" s="55"/>
      <c r="BX15" s="55"/>
      <c r="BY15" s="55"/>
      <c r="BZ15" s="56"/>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5" t="s">
        <v>124</v>
      </c>
      <c r="BM16" s="46"/>
      <c r="BN16" s="46"/>
      <c r="BO16" s="46"/>
      <c r="BP16" s="46"/>
      <c r="BQ16" s="46"/>
      <c r="BR16" s="46"/>
      <c r="BS16" s="46"/>
      <c r="BT16" s="46"/>
      <c r="BU16" s="46"/>
      <c r="BV16" s="46"/>
      <c r="BW16" s="46"/>
      <c r="BX16" s="46"/>
      <c r="BY16" s="46"/>
      <c r="BZ16" s="47"/>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5"/>
      <c r="BM17" s="46"/>
      <c r="BN17" s="46"/>
      <c r="BO17" s="46"/>
      <c r="BP17" s="46"/>
      <c r="BQ17" s="46"/>
      <c r="BR17" s="46"/>
      <c r="BS17" s="46"/>
      <c r="BT17" s="46"/>
      <c r="BU17" s="46"/>
      <c r="BV17" s="46"/>
      <c r="BW17" s="46"/>
      <c r="BX17" s="46"/>
      <c r="BY17" s="46"/>
      <c r="BZ17" s="47"/>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5"/>
      <c r="BM18" s="46"/>
      <c r="BN18" s="46"/>
      <c r="BO18" s="46"/>
      <c r="BP18" s="46"/>
      <c r="BQ18" s="46"/>
      <c r="BR18" s="46"/>
      <c r="BS18" s="46"/>
      <c r="BT18" s="46"/>
      <c r="BU18" s="46"/>
      <c r="BV18" s="46"/>
      <c r="BW18" s="46"/>
      <c r="BX18" s="46"/>
      <c r="BY18" s="46"/>
      <c r="BZ18" s="47"/>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5"/>
      <c r="BM19" s="46"/>
      <c r="BN19" s="46"/>
      <c r="BO19" s="46"/>
      <c r="BP19" s="46"/>
      <c r="BQ19" s="46"/>
      <c r="BR19" s="46"/>
      <c r="BS19" s="46"/>
      <c r="BT19" s="46"/>
      <c r="BU19" s="46"/>
      <c r="BV19" s="46"/>
      <c r="BW19" s="46"/>
      <c r="BX19" s="46"/>
      <c r="BY19" s="46"/>
      <c r="BZ19" s="47"/>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5"/>
      <c r="BM20" s="46"/>
      <c r="BN20" s="46"/>
      <c r="BO20" s="46"/>
      <c r="BP20" s="46"/>
      <c r="BQ20" s="46"/>
      <c r="BR20" s="46"/>
      <c r="BS20" s="46"/>
      <c r="BT20" s="46"/>
      <c r="BU20" s="46"/>
      <c r="BV20" s="46"/>
      <c r="BW20" s="46"/>
      <c r="BX20" s="46"/>
      <c r="BY20" s="46"/>
      <c r="BZ20" s="47"/>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5"/>
      <c r="BM21" s="46"/>
      <c r="BN21" s="46"/>
      <c r="BO21" s="46"/>
      <c r="BP21" s="46"/>
      <c r="BQ21" s="46"/>
      <c r="BR21" s="46"/>
      <c r="BS21" s="46"/>
      <c r="BT21" s="46"/>
      <c r="BU21" s="46"/>
      <c r="BV21" s="46"/>
      <c r="BW21" s="46"/>
      <c r="BX21" s="46"/>
      <c r="BY21" s="46"/>
      <c r="BZ21" s="47"/>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5"/>
      <c r="BM22" s="46"/>
      <c r="BN22" s="46"/>
      <c r="BO22" s="46"/>
      <c r="BP22" s="46"/>
      <c r="BQ22" s="46"/>
      <c r="BR22" s="46"/>
      <c r="BS22" s="46"/>
      <c r="BT22" s="46"/>
      <c r="BU22" s="46"/>
      <c r="BV22" s="46"/>
      <c r="BW22" s="46"/>
      <c r="BX22" s="46"/>
      <c r="BY22" s="46"/>
      <c r="BZ22" s="47"/>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5"/>
      <c r="BM23" s="46"/>
      <c r="BN23" s="46"/>
      <c r="BO23" s="46"/>
      <c r="BP23" s="46"/>
      <c r="BQ23" s="46"/>
      <c r="BR23" s="46"/>
      <c r="BS23" s="46"/>
      <c r="BT23" s="46"/>
      <c r="BU23" s="46"/>
      <c r="BV23" s="46"/>
      <c r="BW23" s="46"/>
      <c r="BX23" s="46"/>
      <c r="BY23" s="46"/>
      <c r="BZ23" s="47"/>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5"/>
      <c r="BM24" s="46"/>
      <c r="BN24" s="46"/>
      <c r="BO24" s="46"/>
      <c r="BP24" s="46"/>
      <c r="BQ24" s="46"/>
      <c r="BR24" s="46"/>
      <c r="BS24" s="46"/>
      <c r="BT24" s="46"/>
      <c r="BU24" s="46"/>
      <c r="BV24" s="46"/>
      <c r="BW24" s="46"/>
      <c r="BX24" s="46"/>
      <c r="BY24" s="46"/>
      <c r="BZ24" s="47"/>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5"/>
      <c r="BM25" s="46"/>
      <c r="BN25" s="46"/>
      <c r="BO25" s="46"/>
      <c r="BP25" s="46"/>
      <c r="BQ25" s="46"/>
      <c r="BR25" s="46"/>
      <c r="BS25" s="46"/>
      <c r="BT25" s="46"/>
      <c r="BU25" s="46"/>
      <c r="BV25" s="46"/>
      <c r="BW25" s="46"/>
      <c r="BX25" s="46"/>
      <c r="BY25" s="46"/>
      <c r="BZ25" s="47"/>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5"/>
      <c r="BM26" s="46"/>
      <c r="BN26" s="46"/>
      <c r="BO26" s="46"/>
      <c r="BP26" s="46"/>
      <c r="BQ26" s="46"/>
      <c r="BR26" s="46"/>
      <c r="BS26" s="46"/>
      <c r="BT26" s="46"/>
      <c r="BU26" s="46"/>
      <c r="BV26" s="46"/>
      <c r="BW26" s="46"/>
      <c r="BX26" s="46"/>
      <c r="BY26" s="46"/>
      <c r="BZ26" s="47"/>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5"/>
      <c r="BM27" s="46"/>
      <c r="BN27" s="46"/>
      <c r="BO27" s="46"/>
      <c r="BP27" s="46"/>
      <c r="BQ27" s="46"/>
      <c r="BR27" s="46"/>
      <c r="BS27" s="46"/>
      <c r="BT27" s="46"/>
      <c r="BU27" s="46"/>
      <c r="BV27" s="46"/>
      <c r="BW27" s="46"/>
      <c r="BX27" s="46"/>
      <c r="BY27" s="46"/>
      <c r="BZ27" s="47"/>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5"/>
      <c r="BM28" s="46"/>
      <c r="BN28" s="46"/>
      <c r="BO28" s="46"/>
      <c r="BP28" s="46"/>
      <c r="BQ28" s="46"/>
      <c r="BR28" s="46"/>
      <c r="BS28" s="46"/>
      <c r="BT28" s="46"/>
      <c r="BU28" s="46"/>
      <c r="BV28" s="46"/>
      <c r="BW28" s="46"/>
      <c r="BX28" s="46"/>
      <c r="BY28" s="46"/>
      <c r="BZ28" s="47"/>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5"/>
      <c r="BM29" s="46"/>
      <c r="BN29" s="46"/>
      <c r="BO29" s="46"/>
      <c r="BP29" s="46"/>
      <c r="BQ29" s="46"/>
      <c r="BR29" s="46"/>
      <c r="BS29" s="46"/>
      <c r="BT29" s="46"/>
      <c r="BU29" s="46"/>
      <c r="BV29" s="46"/>
      <c r="BW29" s="46"/>
      <c r="BX29" s="46"/>
      <c r="BY29" s="46"/>
      <c r="BZ29" s="47"/>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5"/>
      <c r="BM30" s="46"/>
      <c r="BN30" s="46"/>
      <c r="BO30" s="46"/>
      <c r="BP30" s="46"/>
      <c r="BQ30" s="46"/>
      <c r="BR30" s="46"/>
      <c r="BS30" s="46"/>
      <c r="BT30" s="46"/>
      <c r="BU30" s="46"/>
      <c r="BV30" s="46"/>
      <c r="BW30" s="46"/>
      <c r="BX30" s="46"/>
      <c r="BY30" s="46"/>
      <c r="BZ30" s="47"/>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5"/>
      <c r="BM31" s="46"/>
      <c r="BN31" s="46"/>
      <c r="BO31" s="46"/>
      <c r="BP31" s="46"/>
      <c r="BQ31" s="46"/>
      <c r="BR31" s="46"/>
      <c r="BS31" s="46"/>
      <c r="BT31" s="46"/>
      <c r="BU31" s="46"/>
      <c r="BV31" s="46"/>
      <c r="BW31" s="46"/>
      <c r="BX31" s="46"/>
      <c r="BY31" s="46"/>
      <c r="BZ31" s="47"/>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5"/>
      <c r="BM32" s="46"/>
      <c r="BN32" s="46"/>
      <c r="BO32" s="46"/>
      <c r="BP32" s="46"/>
      <c r="BQ32" s="46"/>
      <c r="BR32" s="46"/>
      <c r="BS32" s="46"/>
      <c r="BT32" s="46"/>
      <c r="BU32" s="46"/>
      <c r="BV32" s="46"/>
      <c r="BW32" s="46"/>
      <c r="BX32" s="46"/>
      <c r="BY32" s="46"/>
      <c r="BZ32" s="47"/>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5"/>
      <c r="BM33" s="46"/>
      <c r="BN33" s="46"/>
      <c r="BO33" s="46"/>
      <c r="BP33" s="46"/>
      <c r="BQ33" s="46"/>
      <c r="BR33" s="46"/>
      <c r="BS33" s="46"/>
      <c r="BT33" s="46"/>
      <c r="BU33" s="46"/>
      <c r="BV33" s="46"/>
      <c r="BW33" s="46"/>
      <c r="BX33" s="46"/>
      <c r="BY33" s="46"/>
      <c r="BZ33" s="47"/>
    </row>
    <row r="34" spans="1:78" ht="13.5" customHeight="1">
      <c r="A34" s="2"/>
      <c r="B34" s="17"/>
      <c r="C34" s="57" t="s">
        <v>27</v>
      </c>
      <c r="D34" s="57"/>
      <c r="E34" s="57"/>
      <c r="F34" s="57"/>
      <c r="G34" s="57"/>
      <c r="H34" s="57"/>
      <c r="I34" s="57"/>
      <c r="J34" s="57"/>
      <c r="K34" s="57"/>
      <c r="L34" s="57"/>
      <c r="M34" s="57"/>
      <c r="N34" s="57"/>
      <c r="O34" s="57"/>
      <c r="P34" s="57"/>
      <c r="Q34" s="20"/>
      <c r="R34" s="57" t="s">
        <v>28</v>
      </c>
      <c r="S34" s="57"/>
      <c r="T34" s="57"/>
      <c r="U34" s="57"/>
      <c r="V34" s="57"/>
      <c r="W34" s="57"/>
      <c r="X34" s="57"/>
      <c r="Y34" s="57"/>
      <c r="Z34" s="57"/>
      <c r="AA34" s="57"/>
      <c r="AB34" s="57"/>
      <c r="AC34" s="57"/>
      <c r="AD34" s="57"/>
      <c r="AE34" s="57"/>
      <c r="AF34" s="20"/>
      <c r="AG34" s="57" t="s">
        <v>29</v>
      </c>
      <c r="AH34" s="57"/>
      <c r="AI34" s="57"/>
      <c r="AJ34" s="57"/>
      <c r="AK34" s="57"/>
      <c r="AL34" s="57"/>
      <c r="AM34" s="57"/>
      <c r="AN34" s="57"/>
      <c r="AO34" s="57"/>
      <c r="AP34" s="57"/>
      <c r="AQ34" s="57"/>
      <c r="AR34" s="57"/>
      <c r="AS34" s="57"/>
      <c r="AT34" s="57"/>
      <c r="AU34" s="20"/>
      <c r="AV34" s="57" t="s">
        <v>30</v>
      </c>
      <c r="AW34" s="57"/>
      <c r="AX34" s="57"/>
      <c r="AY34" s="57"/>
      <c r="AZ34" s="57"/>
      <c r="BA34" s="57"/>
      <c r="BB34" s="57"/>
      <c r="BC34" s="57"/>
      <c r="BD34" s="57"/>
      <c r="BE34" s="57"/>
      <c r="BF34" s="57"/>
      <c r="BG34" s="57"/>
      <c r="BH34" s="57"/>
      <c r="BI34" s="57"/>
      <c r="BJ34" s="19"/>
      <c r="BK34" s="2"/>
      <c r="BL34" s="45"/>
      <c r="BM34" s="46"/>
      <c r="BN34" s="46"/>
      <c r="BO34" s="46"/>
      <c r="BP34" s="46"/>
      <c r="BQ34" s="46"/>
      <c r="BR34" s="46"/>
      <c r="BS34" s="46"/>
      <c r="BT34" s="46"/>
      <c r="BU34" s="46"/>
      <c r="BV34" s="46"/>
      <c r="BW34" s="46"/>
      <c r="BX34" s="46"/>
      <c r="BY34" s="46"/>
      <c r="BZ34" s="47"/>
    </row>
    <row r="35" spans="1:78" ht="13.5" customHeight="1">
      <c r="A35" s="2"/>
      <c r="B35" s="17"/>
      <c r="C35" s="57"/>
      <c r="D35" s="57"/>
      <c r="E35" s="57"/>
      <c r="F35" s="57"/>
      <c r="G35" s="57"/>
      <c r="H35" s="57"/>
      <c r="I35" s="57"/>
      <c r="J35" s="57"/>
      <c r="K35" s="57"/>
      <c r="L35" s="57"/>
      <c r="M35" s="57"/>
      <c r="N35" s="57"/>
      <c r="O35" s="57"/>
      <c r="P35" s="57"/>
      <c r="Q35" s="20"/>
      <c r="R35" s="57"/>
      <c r="S35" s="57"/>
      <c r="T35" s="57"/>
      <c r="U35" s="57"/>
      <c r="V35" s="57"/>
      <c r="W35" s="57"/>
      <c r="X35" s="57"/>
      <c r="Y35" s="57"/>
      <c r="Z35" s="57"/>
      <c r="AA35" s="57"/>
      <c r="AB35" s="57"/>
      <c r="AC35" s="57"/>
      <c r="AD35" s="57"/>
      <c r="AE35" s="57"/>
      <c r="AF35" s="20"/>
      <c r="AG35" s="57"/>
      <c r="AH35" s="57"/>
      <c r="AI35" s="57"/>
      <c r="AJ35" s="57"/>
      <c r="AK35" s="57"/>
      <c r="AL35" s="57"/>
      <c r="AM35" s="57"/>
      <c r="AN35" s="57"/>
      <c r="AO35" s="57"/>
      <c r="AP35" s="57"/>
      <c r="AQ35" s="57"/>
      <c r="AR35" s="57"/>
      <c r="AS35" s="57"/>
      <c r="AT35" s="57"/>
      <c r="AU35" s="20"/>
      <c r="AV35" s="57"/>
      <c r="AW35" s="57"/>
      <c r="AX35" s="57"/>
      <c r="AY35" s="57"/>
      <c r="AZ35" s="57"/>
      <c r="BA35" s="57"/>
      <c r="BB35" s="57"/>
      <c r="BC35" s="57"/>
      <c r="BD35" s="57"/>
      <c r="BE35" s="57"/>
      <c r="BF35" s="57"/>
      <c r="BG35" s="57"/>
      <c r="BH35" s="57"/>
      <c r="BI35" s="57"/>
      <c r="BJ35" s="19"/>
      <c r="BK35" s="2"/>
      <c r="BL35" s="45"/>
      <c r="BM35" s="46"/>
      <c r="BN35" s="46"/>
      <c r="BO35" s="46"/>
      <c r="BP35" s="46"/>
      <c r="BQ35" s="46"/>
      <c r="BR35" s="46"/>
      <c r="BS35" s="46"/>
      <c r="BT35" s="46"/>
      <c r="BU35" s="46"/>
      <c r="BV35" s="46"/>
      <c r="BW35" s="46"/>
      <c r="BX35" s="46"/>
      <c r="BY35" s="46"/>
      <c r="BZ35" s="47"/>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5"/>
      <c r="BM36" s="46"/>
      <c r="BN36" s="46"/>
      <c r="BO36" s="46"/>
      <c r="BP36" s="46"/>
      <c r="BQ36" s="46"/>
      <c r="BR36" s="46"/>
      <c r="BS36" s="46"/>
      <c r="BT36" s="46"/>
      <c r="BU36" s="46"/>
      <c r="BV36" s="46"/>
      <c r="BW36" s="46"/>
      <c r="BX36" s="46"/>
      <c r="BY36" s="46"/>
      <c r="BZ36" s="47"/>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5"/>
      <c r="BM37" s="46"/>
      <c r="BN37" s="46"/>
      <c r="BO37" s="46"/>
      <c r="BP37" s="46"/>
      <c r="BQ37" s="46"/>
      <c r="BR37" s="46"/>
      <c r="BS37" s="46"/>
      <c r="BT37" s="46"/>
      <c r="BU37" s="46"/>
      <c r="BV37" s="46"/>
      <c r="BW37" s="46"/>
      <c r="BX37" s="46"/>
      <c r="BY37" s="46"/>
      <c r="BZ37" s="47"/>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5"/>
      <c r="BM38" s="46"/>
      <c r="BN38" s="46"/>
      <c r="BO38" s="46"/>
      <c r="BP38" s="46"/>
      <c r="BQ38" s="46"/>
      <c r="BR38" s="46"/>
      <c r="BS38" s="46"/>
      <c r="BT38" s="46"/>
      <c r="BU38" s="46"/>
      <c r="BV38" s="46"/>
      <c r="BW38" s="46"/>
      <c r="BX38" s="46"/>
      <c r="BY38" s="46"/>
      <c r="BZ38" s="47"/>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5"/>
      <c r="BM39" s="46"/>
      <c r="BN39" s="46"/>
      <c r="BO39" s="46"/>
      <c r="BP39" s="46"/>
      <c r="BQ39" s="46"/>
      <c r="BR39" s="46"/>
      <c r="BS39" s="46"/>
      <c r="BT39" s="46"/>
      <c r="BU39" s="46"/>
      <c r="BV39" s="46"/>
      <c r="BW39" s="46"/>
      <c r="BX39" s="46"/>
      <c r="BY39" s="46"/>
      <c r="BZ39" s="47"/>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5"/>
      <c r="BM40" s="46"/>
      <c r="BN40" s="46"/>
      <c r="BO40" s="46"/>
      <c r="BP40" s="46"/>
      <c r="BQ40" s="46"/>
      <c r="BR40" s="46"/>
      <c r="BS40" s="46"/>
      <c r="BT40" s="46"/>
      <c r="BU40" s="46"/>
      <c r="BV40" s="46"/>
      <c r="BW40" s="46"/>
      <c r="BX40" s="46"/>
      <c r="BY40" s="46"/>
      <c r="BZ40" s="47"/>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5"/>
      <c r="BM41" s="46"/>
      <c r="BN41" s="46"/>
      <c r="BO41" s="46"/>
      <c r="BP41" s="46"/>
      <c r="BQ41" s="46"/>
      <c r="BR41" s="46"/>
      <c r="BS41" s="46"/>
      <c r="BT41" s="46"/>
      <c r="BU41" s="46"/>
      <c r="BV41" s="46"/>
      <c r="BW41" s="46"/>
      <c r="BX41" s="46"/>
      <c r="BY41" s="46"/>
      <c r="BZ41" s="47"/>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5"/>
      <c r="BM42" s="46"/>
      <c r="BN42" s="46"/>
      <c r="BO42" s="46"/>
      <c r="BP42" s="46"/>
      <c r="BQ42" s="46"/>
      <c r="BR42" s="46"/>
      <c r="BS42" s="46"/>
      <c r="BT42" s="46"/>
      <c r="BU42" s="46"/>
      <c r="BV42" s="46"/>
      <c r="BW42" s="46"/>
      <c r="BX42" s="46"/>
      <c r="BY42" s="46"/>
      <c r="BZ42" s="47"/>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5"/>
      <c r="BM43" s="46"/>
      <c r="BN43" s="46"/>
      <c r="BO43" s="46"/>
      <c r="BP43" s="46"/>
      <c r="BQ43" s="46"/>
      <c r="BR43" s="46"/>
      <c r="BS43" s="46"/>
      <c r="BT43" s="46"/>
      <c r="BU43" s="46"/>
      <c r="BV43" s="46"/>
      <c r="BW43" s="46"/>
      <c r="BX43" s="46"/>
      <c r="BY43" s="46"/>
      <c r="BZ43" s="47"/>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48"/>
      <c r="BM44" s="49"/>
      <c r="BN44" s="49"/>
      <c r="BO44" s="49"/>
      <c r="BP44" s="49"/>
      <c r="BQ44" s="49"/>
      <c r="BR44" s="49"/>
      <c r="BS44" s="49"/>
      <c r="BT44" s="49"/>
      <c r="BU44" s="49"/>
      <c r="BV44" s="49"/>
      <c r="BW44" s="49"/>
      <c r="BX44" s="49"/>
      <c r="BY44" s="49"/>
      <c r="BZ44" s="50"/>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51" t="s">
        <v>31</v>
      </c>
      <c r="BM45" s="52"/>
      <c r="BN45" s="52"/>
      <c r="BO45" s="52"/>
      <c r="BP45" s="52"/>
      <c r="BQ45" s="52"/>
      <c r="BR45" s="52"/>
      <c r="BS45" s="52"/>
      <c r="BT45" s="52"/>
      <c r="BU45" s="52"/>
      <c r="BV45" s="52"/>
      <c r="BW45" s="52"/>
      <c r="BX45" s="52"/>
      <c r="BY45" s="52"/>
      <c r="BZ45" s="53"/>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54"/>
      <c r="BM46" s="55"/>
      <c r="BN46" s="55"/>
      <c r="BO46" s="55"/>
      <c r="BP46" s="55"/>
      <c r="BQ46" s="55"/>
      <c r="BR46" s="55"/>
      <c r="BS46" s="55"/>
      <c r="BT46" s="55"/>
      <c r="BU46" s="55"/>
      <c r="BV46" s="55"/>
      <c r="BW46" s="55"/>
      <c r="BX46" s="55"/>
      <c r="BY46" s="55"/>
      <c r="BZ46" s="56"/>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5" t="s">
        <v>122</v>
      </c>
      <c r="BM47" s="46"/>
      <c r="BN47" s="46"/>
      <c r="BO47" s="46"/>
      <c r="BP47" s="46"/>
      <c r="BQ47" s="46"/>
      <c r="BR47" s="46"/>
      <c r="BS47" s="46"/>
      <c r="BT47" s="46"/>
      <c r="BU47" s="46"/>
      <c r="BV47" s="46"/>
      <c r="BW47" s="46"/>
      <c r="BX47" s="46"/>
      <c r="BY47" s="46"/>
      <c r="BZ47" s="4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5"/>
      <c r="BM48" s="46"/>
      <c r="BN48" s="46"/>
      <c r="BO48" s="46"/>
      <c r="BP48" s="46"/>
      <c r="BQ48" s="46"/>
      <c r="BR48" s="46"/>
      <c r="BS48" s="46"/>
      <c r="BT48" s="46"/>
      <c r="BU48" s="46"/>
      <c r="BV48" s="46"/>
      <c r="BW48" s="46"/>
      <c r="BX48" s="46"/>
      <c r="BY48" s="46"/>
      <c r="BZ48" s="4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5"/>
      <c r="BM49" s="46"/>
      <c r="BN49" s="46"/>
      <c r="BO49" s="46"/>
      <c r="BP49" s="46"/>
      <c r="BQ49" s="46"/>
      <c r="BR49" s="46"/>
      <c r="BS49" s="46"/>
      <c r="BT49" s="46"/>
      <c r="BU49" s="46"/>
      <c r="BV49" s="46"/>
      <c r="BW49" s="46"/>
      <c r="BX49" s="46"/>
      <c r="BY49" s="46"/>
      <c r="BZ49" s="4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5"/>
      <c r="BM50" s="46"/>
      <c r="BN50" s="46"/>
      <c r="BO50" s="46"/>
      <c r="BP50" s="46"/>
      <c r="BQ50" s="46"/>
      <c r="BR50" s="46"/>
      <c r="BS50" s="46"/>
      <c r="BT50" s="46"/>
      <c r="BU50" s="46"/>
      <c r="BV50" s="46"/>
      <c r="BW50" s="46"/>
      <c r="BX50" s="46"/>
      <c r="BY50" s="46"/>
      <c r="BZ50" s="4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5"/>
      <c r="BM51" s="46"/>
      <c r="BN51" s="46"/>
      <c r="BO51" s="46"/>
      <c r="BP51" s="46"/>
      <c r="BQ51" s="46"/>
      <c r="BR51" s="46"/>
      <c r="BS51" s="46"/>
      <c r="BT51" s="46"/>
      <c r="BU51" s="46"/>
      <c r="BV51" s="46"/>
      <c r="BW51" s="46"/>
      <c r="BX51" s="46"/>
      <c r="BY51" s="46"/>
      <c r="BZ51" s="4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5"/>
      <c r="BM52" s="46"/>
      <c r="BN52" s="46"/>
      <c r="BO52" s="46"/>
      <c r="BP52" s="46"/>
      <c r="BQ52" s="46"/>
      <c r="BR52" s="46"/>
      <c r="BS52" s="46"/>
      <c r="BT52" s="46"/>
      <c r="BU52" s="46"/>
      <c r="BV52" s="46"/>
      <c r="BW52" s="46"/>
      <c r="BX52" s="46"/>
      <c r="BY52" s="46"/>
      <c r="BZ52" s="4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5"/>
      <c r="BM53" s="46"/>
      <c r="BN53" s="46"/>
      <c r="BO53" s="46"/>
      <c r="BP53" s="46"/>
      <c r="BQ53" s="46"/>
      <c r="BR53" s="46"/>
      <c r="BS53" s="46"/>
      <c r="BT53" s="46"/>
      <c r="BU53" s="46"/>
      <c r="BV53" s="46"/>
      <c r="BW53" s="46"/>
      <c r="BX53" s="46"/>
      <c r="BY53" s="46"/>
      <c r="BZ53" s="4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5"/>
      <c r="BM54" s="46"/>
      <c r="BN54" s="46"/>
      <c r="BO54" s="46"/>
      <c r="BP54" s="46"/>
      <c r="BQ54" s="46"/>
      <c r="BR54" s="46"/>
      <c r="BS54" s="46"/>
      <c r="BT54" s="46"/>
      <c r="BU54" s="46"/>
      <c r="BV54" s="46"/>
      <c r="BW54" s="46"/>
      <c r="BX54" s="46"/>
      <c r="BY54" s="46"/>
      <c r="BZ54" s="4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5"/>
      <c r="BM55" s="46"/>
      <c r="BN55" s="46"/>
      <c r="BO55" s="46"/>
      <c r="BP55" s="46"/>
      <c r="BQ55" s="46"/>
      <c r="BR55" s="46"/>
      <c r="BS55" s="46"/>
      <c r="BT55" s="46"/>
      <c r="BU55" s="46"/>
      <c r="BV55" s="46"/>
      <c r="BW55" s="46"/>
      <c r="BX55" s="46"/>
      <c r="BY55" s="46"/>
      <c r="BZ55" s="47"/>
    </row>
    <row r="56" spans="1:78" ht="13.5" customHeight="1">
      <c r="A56" s="2"/>
      <c r="B56" s="17"/>
      <c r="C56" s="57" t="s">
        <v>32</v>
      </c>
      <c r="D56" s="57"/>
      <c r="E56" s="57"/>
      <c r="F56" s="57"/>
      <c r="G56" s="57"/>
      <c r="H56" s="57"/>
      <c r="I56" s="57"/>
      <c r="J56" s="57"/>
      <c r="K56" s="57"/>
      <c r="L56" s="57"/>
      <c r="M56" s="57"/>
      <c r="N56" s="57"/>
      <c r="O56" s="57"/>
      <c r="P56" s="57"/>
      <c r="Q56" s="20"/>
      <c r="R56" s="57" t="s">
        <v>33</v>
      </c>
      <c r="S56" s="57"/>
      <c r="T56" s="57"/>
      <c r="U56" s="57"/>
      <c r="V56" s="57"/>
      <c r="W56" s="57"/>
      <c r="X56" s="57"/>
      <c r="Y56" s="57"/>
      <c r="Z56" s="57"/>
      <c r="AA56" s="57"/>
      <c r="AB56" s="57"/>
      <c r="AC56" s="57"/>
      <c r="AD56" s="57"/>
      <c r="AE56" s="57"/>
      <c r="AF56" s="20"/>
      <c r="AG56" s="57" t="s">
        <v>34</v>
      </c>
      <c r="AH56" s="57"/>
      <c r="AI56" s="57"/>
      <c r="AJ56" s="57"/>
      <c r="AK56" s="57"/>
      <c r="AL56" s="57"/>
      <c r="AM56" s="57"/>
      <c r="AN56" s="57"/>
      <c r="AO56" s="57"/>
      <c r="AP56" s="57"/>
      <c r="AQ56" s="57"/>
      <c r="AR56" s="57"/>
      <c r="AS56" s="57"/>
      <c r="AT56" s="57"/>
      <c r="AU56" s="20"/>
      <c r="AV56" s="57" t="s">
        <v>35</v>
      </c>
      <c r="AW56" s="57"/>
      <c r="AX56" s="57"/>
      <c r="AY56" s="57"/>
      <c r="AZ56" s="57"/>
      <c r="BA56" s="57"/>
      <c r="BB56" s="57"/>
      <c r="BC56" s="57"/>
      <c r="BD56" s="57"/>
      <c r="BE56" s="57"/>
      <c r="BF56" s="57"/>
      <c r="BG56" s="57"/>
      <c r="BH56" s="57"/>
      <c r="BI56" s="57"/>
      <c r="BJ56" s="19"/>
      <c r="BK56" s="2"/>
      <c r="BL56" s="45"/>
      <c r="BM56" s="46"/>
      <c r="BN56" s="46"/>
      <c r="BO56" s="46"/>
      <c r="BP56" s="46"/>
      <c r="BQ56" s="46"/>
      <c r="BR56" s="46"/>
      <c r="BS56" s="46"/>
      <c r="BT56" s="46"/>
      <c r="BU56" s="46"/>
      <c r="BV56" s="46"/>
      <c r="BW56" s="46"/>
      <c r="BX56" s="46"/>
      <c r="BY56" s="46"/>
      <c r="BZ56" s="47"/>
    </row>
    <row r="57" spans="1:78" ht="13.5" customHeight="1">
      <c r="A57" s="2"/>
      <c r="B57" s="17"/>
      <c r="C57" s="57"/>
      <c r="D57" s="57"/>
      <c r="E57" s="57"/>
      <c r="F57" s="57"/>
      <c r="G57" s="57"/>
      <c r="H57" s="57"/>
      <c r="I57" s="57"/>
      <c r="J57" s="57"/>
      <c r="K57" s="57"/>
      <c r="L57" s="57"/>
      <c r="M57" s="57"/>
      <c r="N57" s="57"/>
      <c r="O57" s="57"/>
      <c r="P57" s="57"/>
      <c r="Q57" s="20"/>
      <c r="R57" s="57"/>
      <c r="S57" s="57"/>
      <c r="T57" s="57"/>
      <c r="U57" s="57"/>
      <c r="V57" s="57"/>
      <c r="W57" s="57"/>
      <c r="X57" s="57"/>
      <c r="Y57" s="57"/>
      <c r="Z57" s="57"/>
      <c r="AA57" s="57"/>
      <c r="AB57" s="57"/>
      <c r="AC57" s="57"/>
      <c r="AD57" s="57"/>
      <c r="AE57" s="57"/>
      <c r="AF57" s="20"/>
      <c r="AG57" s="57"/>
      <c r="AH57" s="57"/>
      <c r="AI57" s="57"/>
      <c r="AJ57" s="57"/>
      <c r="AK57" s="57"/>
      <c r="AL57" s="57"/>
      <c r="AM57" s="57"/>
      <c r="AN57" s="57"/>
      <c r="AO57" s="57"/>
      <c r="AP57" s="57"/>
      <c r="AQ57" s="57"/>
      <c r="AR57" s="57"/>
      <c r="AS57" s="57"/>
      <c r="AT57" s="57"/>
      <c r="AU57" s="20"/>
      <c r="AV57" s="57"/>
      <c r="AW57" s="57"/>
      <c r="AX57" s="57"/>
      <c r="AY57" s="57"/>
      <c r="AZ57" s="57"/>
      <c r="BA57" s="57"/>
      <c r="BB57" s="57"/>
      <c r="BC57" s="57"/>
      <c r="BD57" s="57"/>
      <c r="BE57" s="57"/>
      <c r="BF57" s="57"/>
      <c r="BG57" s="57"/>
      <c r="BH57" s="57"/>
      <c r="BI57" s="57"/>
      <c r="BJ57" s="19"/>
      <c r="BK57" s="2"/>
      <c r="BL57" s="45"/>
      <c r="BM57" s="46"/>
      <c r="BN57" s="46"/>
      <c r="BO57" s="46"/>
      <c r="BP57" s="46"/>
      <c r="BQ57" s="46"/>
      <c r="BR57" s="46"/>
      <c r="BS57" s="46"/>
      <c r="BT57" s="46"/>
      <c r="BU57" s="46"/>
      <c r="BV57" s="46"/>
      <c r="BW57" s="46"/>
      <c r="BX57" s="46"/>
      <c r="BY57" s="46"/>
      <c r="BZ57" s="4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5"/>
      <c r="BM58" s="46"/>
      <c r="BN58" s="46"/>
      <c r="BO58" s="46"/>
      <c r="BP58" s="46"/>
      <c r="BQ58" s="46"/>
      <c r="BR58" s="46"/>
      <c r="BS58" s="46"/>
      <c r="BT58" s="46"/>
      <c r="BU58" s="46"/>
      <c r="BV58" s="46"/>
      <c r="BW58" s="46"/>
      <c r="BX58" s="46"/>
      <c r="BY58" s="46"/>
      <c r="BZ58" s="4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5"/>
      <c r="BM59" s="46"/>
      <c r="BN59" s="46"/>
      <c r="BO59" s="46"/>
      <c r="BP59" s="46"/>
      <c r="BQ59" s="46"/>
      <c r="BR59" s="46"/>
      <c r="BS59" s="46"/>
      <c r="BT59" s="46"/>
      <c r="BU59" s="46"/>
      <c r="BV59" s="46"/>
      <c r="BW59" s="46"/>
      <c r="BX59" s="46"/>
      <c r="BY59" s="46"/>
      <c r="BZ59" s="47"/>
    </row>
    <row r="60" spans="1:78" ht="13.5" customHeight="1">
      <c r="A60" s="2"/>
      <c r="B60" s="42" t="s">
        <v>36</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45"/>
      <c r="BM60" s="46"/>
      <c r="BN60" s="46"/>
      <c r="BO60" s="46"/>
      <c r="BP60" s="46"/>
      <c r="BQ60" s="46"/>
      <c r="BR60" s="46"/>
      <c r="BS60" s="46"/>
      <c r="BT60" s="46"/>
      <c r="BU60" s="46"/>
      <c r="BV60" s="46"/>
      <c r="BW60" s="46"/>
      <c r="BX60" s="46"/>
      <c r="BY60" s="46"/>
      <c r="BZ60" s="47"/>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45"/>
      <c r="BM61" s="46"/>
      <c r="BN61" s="46"/>
      <c r="BO61" s="46"/>
      <c r="BP61" s="46"/>
      <c r="BQ61" s="46"/>
      <c r="BR61" s="46"/>
      <c r="BS61" s="46"/>
      <c r="BT61" s="46"/>
      <c r="BU61" s="46"/>
      <c r="BV61" s="46"/>
      <c r="BW61" s="46"/>
      <c r="BX61" s="46"/>
      <c r="BY61" s="46"/>
      <c r="BZ61" s="4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5"/>
      <c r="BM62" s="46"/>
      <c r="BN62" s="46"/>
      <c r="BO62" s="46"/>
      <c r="BP62" s="46"/>
      <c r="BQ62" s="46"/>
      <c r="BR62" s="46"/>
      <c r="BS62" s="46"/>
      <c r="BT62" s="46"/>
      <c r="BU62" s="46"/>
      <c r="BV62" s="46"/>
      <c r="BW62" s="46"/>
      <c r="BX62" s="46"/>
      <c r="BY62" s="46"/>
      <c r="BZ62" s="4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48"/>
      <c r="BM63" s="49"/>
      <c r="BN63" s="49"/>
      <c r="BO63" s="49"/>
      <c r="BP63" s="49"/>
      <c r="BQ63" s="49"/>
      <c r="BR63" s="49"/>
      <c r="BS63" s="49"/>
      <c r="BT63" s="49"/>
      <c r="BU63" s="49"/>
      <c r="BV63" s="49"/>
      <c r="BW63" s="49"/>
      <c r="BX63" s="49"/>
      <c r="BY63" s="49"/>
      <c r="BZ63" s="5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51" t="s">
        <v>37</v>
      </c>
      <c r="BM64" s="52"/>
      <c r="BN64" s="52"/>
      <c r="BO64" s="52"/>
      <c r="BP64" s="52"/>
      <c r="BQ64" s="52"/>
      <c r="BR64" s="52"/>
      <c r="BS64" s="52"/>
      <c r="BT64" s="52"/>
      <c r="BU64" s="52"/>
      <c r="BV64" s="52"/>
      <c r="BW64" s="52"/>
      <c r="BX64" s="52"/>
      <c r="BY64" s="52"/>
      <c r="BZ64" s="53"/>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54"/>
      <c r="BM65" s="55"/>
      <c r="BN65" s="55"/>
      <c r="BO65" s="55"/>
      <c r="BP65" s="55"/>
      <c r="BQ65" s="55"/>
      <c r="BR65" s="55"/>
      <c r="BS65" s="55"/>
      <c r="BT65" s="55"/>
      <c r="BU65" s="55"/>
      <c r="BV65" s="55"/>
      <c r="BW65" s="55"/>
      <c r="BX65" s="55"/>
      <c r="BY65" s="55"/>
      <c r="BZ65" s="56"/>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5" t="s">
        <v>123</v>
      </c>
      <c r="BM66" s="46"/>
      <c r="BN66" s="46"/>
      <c r="BO66" s="46"/>
      <c r="BP66" s="46"/>
      <c r="BQ66" s="46"/>
      <c r="BR66" s="46"/>
      <c r="BS66" s="46"/>
      <c r="BT66" s="46"/>
      <c r="BU66" s="46"/>
      <c r="BV66" s="46"/>
      <c r="BW66" s="46"/>
      <c r="BX66" s="46"/>
      <c r="BY66" s="46"/>
      <c r="BZ66" s="47"/>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5"/>
      <c r="BM67" s="46"/>
      <c r="BN67" s="46"/>
      <c r="BO67" s="46"/>
      <c r="BP67" s="46"/>
      <c r="BQ67" s="46"/>
      <c r="BR67" s="46"/>
      <c r="BS67" s="46"/>
      <c r="BT67" s="46"/>
      <c r="BU67" s="46"/>
      <c r="BV67" s="46"/>
      <c r="BW67" s="46"/>
      <c r="BX67" s="46"/>
      <c r="BY67" s="46"/>
      <c r="BZ67" s="47"/>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5"/>
      <c r="BM68" s="46"/>
      <c r="BN68" s="46"/>
      <c r="BO68" s="46"/>
      <c r="BP68" s="46"/>
      <c r="BQ68" s="46"/>
      <c r="BR68" s="46"/>
      <c r="BS68" s="46"/>
      <c r="BT68" s="46"/>
      <c r="BU68" s="46"/>
      <c r="BV68" s="46"/>
      <c r="BW68" s="46"/>
      <c r="BX68" s="46"/>
      <c r="BY68" s="46"/>
      <c r="BZ68" s="47"/>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5"/>
      <c r="BM69" s="46"/>
      <c r="BN69" s="46"/>
      <c r="BO69" s="46"/>
      <c r="BP69" s="46"/>
      <c r="BQ69" s="46"/>
      <c r="BR69" s="46"/>
      <c r="BS69" s="46"/>
      <c r="BT69" s="46"/>
      <c r="BU69" s="46"/>
      <c r="BV69" s="46"/>
      <c r="BW69" s="46"/>
      <c r="BX69" s="46"/>
      <c r="BY69" s="46"/>
      <c r="BZ69" s="47"/>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5"/>
      <c r="BM70" s="46"/>
      <c r="BN70" s="46"/>
      <c r="BO70" s="46"/>
      <c r="BP70" s="46"/>
      <c r="BQ70" s="46"/>
      <c r="BR70" s="46"/>
      <c r="BS70" s="46"/>
      <c r="BT70" s="46"/>
      <c r="BU70" s="46"/>
      <c r="BV70" s="46"/>
      <c r="BW70" s="46"/>
      <c r="BX70" s="46"/>
      <c r="BY70" s="46"/>
      <c r="BZ70" s="47"/>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5"/>
      <c r="BM71" s="46"/>
      <c r="BN71" s="46"/>
      <c r="BO71" s="46"/>
      <c r="BP71" s="46"/>
      <c r="BQ71" s="46"/>
      <c r="BR71" s="46"/>
      <c r="BS71" s="46"/>
      <c r="BT71" s="46"/>
      <c r="BU71" s="46"/>
      <c r="BV71" s="46"/>
      <c r="BW71" s="46"/>
      <c r="BX71" s="46"/>
      <c r="BY71" s="46"/>
      <c r="BZ71" s="47"/>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5"/>
      <c r="BM72" s="46"/>
      <c r="BN72" s="46"/>
      <c r="BO72" s="46"/>
      <c r="BP72" s="46"/>
      <c r="BQ72" s="46"/>
      <c r="BR72" s="46"/>
      <c r="BS72" s="46"/>
      <c r="BT72" s="46"/>
      <c r="BU72" s="46"/>
      <c r="BV72" s="46"/>
      <c r="BW72" s="46"/>
      <c r="BX72" s="46"/>
      <c r="BY72" s="46"/>
      <c r="BZ72" s="47"/>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5"/>
      <c r="BM73" s="46"/>
      <c r="BN73" s="46"/>
      <c r="BO73" s="46"/>
      <c r="BP73" s="46"/>
      <c r="BQ73" s="46"/>
      <c r="BR73" s="46"/>
      <c r="BS73" s="46"/>
      <c r="BT73" s="46"/>
      <c r="BU73" s="46"/>
      <c r="BV73" s="46"/>
      <c r="BW73" s="46"/>
      <c r="BX73" s="46"/>
      <c r="BY73" s="46"/>
      <c r="BZ73" s="47"/>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5"/>
      <c r="BM74" s="46"/>
      <c r="BN74" s="46"/>
      <c r="BO74" s="46"/>
      <c r="BP74" s="46"/>
      <c r="BQ74" s="46"/>
      <c r="BR74" s="46"/>
      <c r="BS74" s="46"/>
      <c r="BT74" s="46"/>
      <c r="BU74" s="46"/>
      <c r="BV74" s="46"/>
      <c r="BW74" s="46"/>
      <c r="BX74" s="46"/>
      <c r="BY74" s="46"/>
      <c r="BZ74" s="47"/>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5"/>
      <c r="BM75" s="46"/>
      <c r="BN75" s="46"/>
      <c r="BO75" s="46"/>
      <c r="BP75" s="46"/>
      <c r="BQ75" s="46"/>
      <c r="BR75" s="46"/>
      <c r="BS75" s="46"/>
      <c r="BT75" s="46"/>
      <c r="BU75" s="46"/>
      <c r="BV75" s="46"/>
      <c r="BW75" s="46"/>
      <c r="BX75" s="46"/>
      <c r="BY75" s="46"/>
      <c r="BZ75" s="47"/>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5"/>
      <c r="BM76" s="46"/>
      <c r="BN76" s="46"/>
      <c r="BO76" s="46"/>
      <c r="BP76" s="46"/>
      <c r="BQ76" s="46"/>
      <c r="BR76" s="46"/>
      <c r="BS76" s="46"/>
      <c r="BT76" s="46"/>
      <c r="BU76" s="46"/>
      <c r="BV76" s="46"/>
      <c r="BW76" s="46"/>
      <c r="BX76" s="46"/>
      <c r="BY76" s="46"/>
      <c r="BZ76" s="47"/>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5"/>
      <c r="BM77" s="46"/>
      <c r="BN77" s="46"/>
      <c r="BO77" s="46"/>
      <c r="BP77" s="46"/>
      <c r="BQ77" s="46"/>
      <c r="BR77" s="46"/>
      <c r="BS77" s="46"/>
      <c r="BT77" s="46"/>
      <c r="BU77" s="46"/>
      <c r="BV77" s="46"/>
      <c r="BW77" s="46"/>
      <c r="BX77" s="46"/>
      <c r="BY77" s="46"/>
      <c r="BZ77" s="47"/>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5"/>
      <c r="BM78" s="46"/>
      <c r="BN78" s="46"/>
      <c r="BO78" s="46"/>
      <c r="BP78" s="46"/>
      <c r="BQ78" s="46"/>
      <c r="BR78" s="46"/>
      <c r="BS78" s="46"/>
      <c r="BT78" s="46"/>
      <c r="BU78" s="46"/>
      <c r="BV78" s="46"/>
      <c r="BW78" s="46"/>
      <c r="BX78" s="46"/>
      <c r="BY78" s="46"/>
      <c r="BZ78" s="47"/>
    </row>
    <row r="79" spans="1:78" ht="13.5" customHeight="1">
      <c r="A79" s="2"/>
      <c r="B79" s="17"/>
      <c r="C79" s="57" t="s">
        <v>38</v>
      </c>
      <c r="D79" s="57"/>
      <c r="E79" s="57"/>
      <c r="F79" s="57"/>
      <c r="G79" s="57"/>
      <c r="H79" s="57"/>
      <c r="I79" s="57"/>
      <c r="J79" s="57"/>
      <c r="K79" s="57"/>
      <c r="L79" s="57"/>
      <c r="M79" s="57"/>
      <c r="N79" s="57"/>
      <c r="O79" s="57"/>
      <c r="P79" s="57"/>
      <c r="Q79" s="57"/>
      <c r="R79" s="57"/>
      <c r="S79" s="57"/>
      <c r="T79" s="57"/>
      <c r="U79" s="20"/>
      <c r="V79" s="20"/>
      <c r="W79" s="57" t="s">
        <v>39</v>
      </c>
      <c r="X79" s="57"/>
      <c r="Y79" s="57"/>
      <c r="Z79" s="57"/>
      <c r="AA79" s="57"/>
      <c r="AB79" s="57"/>
      <c r="AC79" s="57"/>
      <c r="AD79" s="57"/>
      <c r="AE79" s="57"/>
      <c r="AF79" s="57"/>
      <c r="AG79" s="57"/>
      <c r="AH79" s="57"/>
      <c r="AI79" s="57"/>
      <c r="AJ79" s="57"/>
      <c r="AK79" s="57"/>
      <c r="AL79" s="57"/>
      <c r="AM79" s="57"/>
      <c r="AN79" s="57"/>
      <c r="AO79" s="20"/>
      <c r="AP79" s="20"/>
      <c r="AQ79" s="57" t="s">
        <v>40</v>
      </c>
      <c r="AR79" s="57"/>
      <c r="AS79" s="57"/>
      <c r="AT79" s="57"/>
      <c r="AU79" s="57"/>
      <c r="AV79" s="57"/>
      <c r="AW79" s="57"/>
      <c r="AX79" s="57"/>
      <c r="AY79" s="57"/>
      <c r="AZ79" s="57"/>
      <c r="BA79" s="57"/>
      <c r="BB79" s="57"/>
      <c r="BC79" s="57"/>
      <c r="BD79" s="57"/>
      <c r="BE79" s="57"/>
      <c r="BF79" s="57"/>
      <c r="BG79" s="57"/>
      <c r="BH79" s="57"/>
      <c r="BI79" s="18"/>
      <c r="BJ79" s="19"/>
      <c r="BK79" s="2"/>
      <c r="BL79" s="45"/>
      <c r="BM79" s="46"/>
      <c r="BN79" s="46"/>
      <c r="BO79" s="46"/>
      <c r="BP79" s="46"/>
      <c r="BQ79" s="46"/>
      <c r="BR79" s="46"/>
      <c r="BS79" s="46"/>
      <c r="BT79" s="46"/>
      <c r="BU79" s="46"/>
      <c r="BV79" s="46"/>
      <c r="BW79" s="46"/>
      <c r="BX79" s="46"/>
      <c r="BY79" s="46"/>
      <c r="BZ79" s="47"/>
    </row>
    <row r="80" spans="1:78" ht="13.5" customHeight="1">
      <c r="A80" s="2"/>
      <c r="B80" s="17"/>
      <c r="C80" s="57"/>
      <c r="D80" s="57"/>
      <c r="E80" s="57"/>
      <c r="F80" s="57"/>
      <c r="G80" s="57"/>
      <c r="H80" s="57"/>
      <c r="I80" s="57"/>
      <c r="J80" s="57"/>
      <c r="K80" s="57"/>
      <c r="L80" s="57"/>
      <c r="M80" s="57"/>
      <c r="N80" s="57"/>
      <c r="O80" s="57"/>
      <c r="P80" s="57"/>
      <c r="Q80" s="57"/>
      <c r="R80" s="57"/>
      <c r="S80" s="57"/>
      <c r="T80" s="57"/>
      <c r="U80" s="20"/>
      <c r="V80" s="20"/>
      <c r="W80" s="57"/>
      <c r="X80" s="57"/>
      <c r="Y80" s="57"/>
      <c r="Z80" s="57"/>
      <c r="AA80" s="57"/>
      <c r="AB80" s="57"/>
      <c r="AC80" s="57"/>
      <c r="AD80" s="57"/>
      <c r="AE80" s="57"/>
      <c r="AF80" s="57"/>
      <c r="AG80" s="57"/>
      <c r="AH80" s="57"/>
      <c r="AI80" s="57"/>
      <c r="AJ80" s="57"/>
      <c r="AK80" s="57"/>
      <c r="AL80" s="57"/>
      <c r="AM80" s="57"/>
      <c r="AN80" s="57"/>
      <c r="AO80" s="20"/>
      <c r="AP80" s="20"/>
      <c r="AQ80" s="57"/>
      <c r="AR80" s="57"/>
      <c r="AS80" s="57"/>
      <c r="AT80" s="57"/>
      <c r="AU80" s="57"/>
      <c r="AV80" s="57"/>
      <c r="AW80" s="57"/>
      <c r="AX80" s="57"/>
      <c r="AY80" s="57"/>
      <c r="AZ80" s="57"/>
      <c r="BA80" s="57"/>
      <c r="BB80" s="57"/>
      <c r="BC80" s="57"/>
      <c r="BD80" s="57"/>
      <c r="BE80" s="57"/>
      <c r="BF80" s="57"/>
      <c r="BG80" s="57"/>
      <c r="BH80" s="57"/>
      <c r="BI80" s="18"/>
      <c r="BJ80" s="19"/>
      <c r="BK80" s="2"/>
      <c r="BL80" s="45"/>
      <c r="BM80" s="46"/>
      <c r="BN80" s="46"/>
      <c r="BO80" s="46"/>
      <c r="BP80" s="46"/>
      <c r="BQ80" s="46"/>
      <c r="BR80" s="46"/>
      <c r="BS80" s="46"/>
      <c r="BT80" s="46"/>
      <c r="BU80" s="46"/>
      <c r="BV80" s="46"/>
      <c r="BW80" s="46"/>
      <c r="BX80" s="46"/>
      <c r="BY80" s="46"/>
      <c r="BZ80" s="47"/>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5"/>
      <c r="BM81" s="46"/>
      <c r="BN81" s="46"/>
      <c r="BO81" s="46"/>
      <c r="BP81" s="46"/>
      <c r="BQ81" s="46"/>
      <c r="BR81" s="46"/>
      <c r="BS81" s="46"/>
      <c r="BT81" s="46"/>
      <c r="BU81" s="46"/>
      <c r="BV81" s="46"/>
      <c r="BW81" s="46"/>
      <c r="BX81" s="46"/>
      <c r="BY81" s="46"/>
      <c r="BZ81" s="4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8"/>
      <c r="BM82" s="49"/>
      <c r="BN82" s="49"/>
      <c r="BO82" s="49"/>
      <c r="BP82" s="49"/>
      <c r="BQ82" s="49"/>
      <c r="BR82" s="49"/>
      <c r="BS82" s="49"/>
      <c r="BT82" s="49"/>
      <c r="BU82" s="49"/>
      <c r="BV82" s="49"/>
      <c r="BW82" s="49"/>
      <c r="BX82" s="49"/>
      <c r="BY82" s="49"/>
      <c r="BZ82" s="50"/>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222143</v>
      </c>
      <c r="D6" s="33">
        <f t="shared" si="3"/>
        <v>47</v>
      </c>
      <c r="E6" s="33">
        <f t="shared" si="3"/>
        <v>17</v>
      </c>
      <c r="F6" s="33">
        <f t="shared" si="3"/>
        <v>4</v>
      </c>
      <c r="G6" s="33">
        <f t="shared" si="3"/>
        <v>0</v>
      </c>
      <c r="H6" s="33" t="str">
        <f t="shared" si="3"/>
        <v>静岡県　藤枝市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1.28</v>
      </c>
      <c r="Q6" s="34">
        <f t="shared" si="3"/>
        <v>93.83</v>
      </c>
      <c r="R6" s="34">
        <f t="shared" si="3"/>
        <v>2268</v>
      </c>
      <c r="S6" s="34">
        <f t="shared" si="3"/>
        <v>146531</v>
      </c>
      <c r="T6" s="34">
        <f t="shared" si="3"/>
        <v>194.06</v>
      </c>
      <c r="U6" s="34">
        <f t="shared" si="3"/>
        <v>755.08</v>
      </c>
      <c r="V6" s="34">
        <f t="shared" si="3"/>
        <v>1868</v>
      </c>
      <c r="W6" s="34">
        <f t="shared" si="3"/>
        <v>0.8</v>
      </c>
      <c r="X6" s="34">
        <f t="shared" si="3"/>
        <v>2335</v>
      </c>
      <c r="Y6" s="35">
        <f>IF(Y7="",NA(),Y7)</f>
        <v>68.34</v>
      </c>
      <c r="Z6" s="35">
        <f t="shared" ref="Z6:AH6" si="4">IF(Z7="",NA(),Z7)</f>
        <v>69.19</v>
      </c>
      <c r="AA6" s="35">
        <f t="shared" si="4"/>
        <v>69.52</v>
      </c>
      <c r="AB6" s="35">
        <f t="shared" si="4"/>
        <v>67.7</v>
      </c>
      <c r="AC6" s="35">
        <f t="shared" si="4"/>
        <v>69.2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3462.16</v>
      </c>
      <c r="BG6" s="35">
        <f t="shared" ref="BG6:BO6" si="7">IF(BG7="",NA(),BG7)</f>
        <v>2724.6</v>
      </c>
      <c r="BH6" s="35">
        <f t="shared" si="7"/>
        <v>2649.84</v>
      </c>
      <c r="BI6" s="35">
        <f t="shared" si="7"/>
        <v>2807.19</v>
      </c>
      <c r="BJ6" s="35">
        <f t="shared" si="7"/>
        <v>2787.63</v>
      </c>
      <c r="BK6" s="35">
        <f t="shared" si="7"/>
        <v>1716.82</v>
      </c>
      <c r="BL6" s="35">
        <f t="shared" si="7"/>
        <v>1554.05</v>
      </c>
      <c r="BM6" s="35">
        <f t="shared" si="7"/>
        <v>1671.86</v>
      </c>
      <c r="BN6" s="35">
        <f t="shared" si="7"/>
        <v>1434.89</v>
      </c>
      <c r="BO6" s="35">
        <f t="shared" si="7"/>
        <v>1298.9100000000001</v>
      </c>
      <c r="BP6" s="34" t="str">
        <f>IF(BP7="","",IF(BP7="-","【-】","【"&amp;SUBSTITUTE(TEXT(BP7,"#,##0.00"),"-","△")&amp;"】"))</f>
        <v>【1,348.09】</v>
      </c>
      <c r="BQ6" s="35">
        <f>IF(BQ7="",NA(),BQ7)</f>
        <v>43.22</v>
      </c>
      <c r="BR6" s="35">
        <f t="shared" ref="BR6:BZ6" si="8">IF(BR7="",NA(),BR7)</f>
        <v>50.92</v>
      </c>
      <c r="BS6" s="35">
        <f t="shared" si="8"/>
        <v>51.1</v>
      </c>
      <c r="BT6" s="35">
        <f t="shared" si="8"/>
        <v>51.21</v>
      </c>
      <c r="BU6" s="35">
        <f t="shared" si="8"/>
        <v>85.2</v>
      </c>
      <c r="BV6" s="35">
        <f t="shared" si="8"/>
        <v>51.73</v>
      </c>
      <c r="BW6" s="35">
        <f t="shared" si="8"/>
        <v>53.01</v>
      </c>
      <c r="BX6" s="35">
        <f t="shared" si="8"/>
        <v>50.54</v>
      </c>
      <c r="BY6" s="35">
        <f t="shared" si="8"/>
        <v>66.22</v>
      </c>
      <c r="BZ6" s="35">
        <f t="shared" si="8"/>
        <v>69.87</v>
      </c>
      <c r="CA6" s="34" t="str">
        <f>IF(CA7="","",IF(CA7="-","【-】","【"&amp;SUBSTITUTE(TEXT(CA7,"#,##0.00"),"-","△")&amp;"】"))</f>
        <v>【69.80】</v>
      </c>
      <c r="CB6" s="35">
        <f>IF(CB7="",NA(),CB7)</f>
        <v>286.25</v>
      </c>
      <c r="CC6" s="35">
        <f t="shared" ref="CC6:CK6" si="9">IF(CC7="",NA(),CC7)</f>
        <v>242.98</v>
      </c>
      <c r="CD6" s="35">
        <f t="shared" si="9"/>
        <v>248.2</v>
      </c>
      <c r="CE6" s="35">
        <f t="shared" si="9"/>
        <v>249.15</v>
      </c>
      <c r="CF6" s="35">
        <f t="shared" si="9"/>
        <v>150</v>
      </c>
      <c r="CG6" s="35">
        <f t="shared" si="9"/>
        <v>310.47000000000003</v>
      </c>
      <c r="CH6" s="35">
        <f t="shared" si="9"/>
        <v>299.39</v>
      </c>
      <c r="CI6" s="35">
        <f t="shared" si="9"/>
        <v>320.36</v>
      </c>
      <c r="CJ6" s="35">
        <f t="shared" si="9"/>
        <v>246.72</v>
      </c>
      <c r="CK6" s="35">
        <f t="shared" si="9"/>
        <v>234.96</v>
      </c>
      <c r="CL6" s="34" t="str">
        <f>IF(CL7="","",IF(CL7="-","【-】","【"&amp;SUBSTITUTE(TEXT(CL7,"#,##0.00"),"-","△")&amp;"】"))</f>
        <v>【232.54】</v>
      </c>
      <c r="CM6" s="35">
        <f>IF(CM7="",NA(),CM7)</f>
        <v>0.94</v>
      </c>
      <c r="CN6" s="35">
        <f t="shared" ref="CN6:CV6" si="10">IF(CN7="",NA(),CN7)</f>
        <v>1.22</v>
      </c>
      <c r="CO6" s="35">
        <f t="shared" si="10"/>
        <v>1.27</v>
      </c>
      <c r="CP6" s="35">
        <f t="shared" si="10"/>
        <v>1.27</v>
      </c>
      <c r="CQ6" s="35">
        <f t="shared" si="10"/>
        <v>1.32</v>
      </c>
      <c r="CR6" s="35">
        <f t="shared" si="10"/>
        <v>36.67</v>
      </c>
      <c r="CS6" s="35">
        <f t="shared" si="10"/>
        <v>36.200000000000003</v>
      </c>
      <c r="CT6" s="35">
        <f t="shared" si="10"/>
        <v>34.74</v>
      </c>
      <c r="CU6" s="35">
        <f t="shared" si="10"/>
        <v>41.35</v>
      </c>
      <c r="CV6" s="35">
        <f t="shared" si="10"/>
        <v>42.9</v>
      </c>
      <c r="CW6" s="34" t="str">
        <f>IF(CW7="","",IF(CW7="-","【-】","【"&amp;SUBSTITUTE(TEXT(CW7,"#,##0.00"),"-","△")&amp;"】"))</f>
        <v>【42.17】</v>
      </c>
      <c r="CX6" s="35">
        <f>IF(CX7="",NA(),CX7)</f>
        <v>75</v>
      </c>
      <c r="CY6" s="35">
        <f t="shared" ref="CY6:DG6" si="11">IF(CY7="",NA(),CY7)</f>
        <v>75.88</v>
      </c>
      <c r="CZ6" s="35">
        <f t="shared" si="11"/>
        <v>75.39</v>
      </c>
      <c r="DA6" s="35">
        <f t="shared" si="11"/>
        <v>72.41</v>
      </c>
      <c r="DB6" s="35">
        <f t="shared" si="11"/>
        <v>72.319999999999993</v>
      </c>
      <c r="DC6" s="35">
        <f t="shared" si="11"/>
        <v>71.239999999999995</v>
      </c>
      <c r="DD6" s="35">
        <f t="shared" si="11"/>
        <v>71.069999999999993</v>
      </c>
      <c r="DE6" s="35">
        <f t="shared" si="11"/>
        <v>70.14</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7.0000000000000007E-2</v>
      </c>
      <c r="EN6" s="35">
        <f t="shared" si="14"/>
        <v>0.09</v>
      </c>
      <c r="EO6" s="34" t="str">
        <f>IF(EO7="","",IF(EO7="-","【-】","【"&amp;SUBSTITUTE(TEXT(EO7,"#,##0.00"),"-","△")&amp;"】"))</f>
        <v>【0.09】</v>
      </c>
    </row>
    <row r="7" spans="1:145" s="36" customFormat="1">
      <c r="A7" s="28"/>
      <c r="B7" s="37">
        <v>2016</v>
      </c>
      <c r="C7" s="37">
        <v>222143</v>
      </c>
      <c r="D7" s="37">
        <v>47</v>
      </c>
      <c r="E7" s="37">
        <v>17</v>
      </c>
      <c r="F7" s="37">
        <v>4</v>
      </c>
      <c r="G7" s="37">
        <v>0</v>
      </c>
      <c r="H7" s="37" t="s">
        <v>110</v>
      </c>
      <c r="I7" s="37" t="s">
        <v>111</v>
      </c>
      <c r="J7" s="37" t="s">
        <v>112</v>
      </c>
      <c r="K7" s="37" t="s">
        <v>113</v>
      </c>
      <c r="L7" s="37" t="s">
        <v>114</v>
      </c>
      <c r="M7" s="37"/>
      <c r="N7" s="38" t="s">
        <v>115</v>
      </c>
      <c r="O7" s="38" t="s">
        <v>116</v>
      </c>
      <c r="P7" s="38">
        <v>1.28</v>
      </c>
      <c r="Q7" s="38">
        <v>93.83</v>
      </c>
      <c r="R7" s="38">
        <v>2268</v>
      </c>
      <c r="S7" s="38">
        <v>146531</v>
      </c>
      <c r="T7" s="38">
        <v>194.06</v>
      </c>
      <c r="U7" s="38">
        <v>755.08</v>
      </c>
      <c r="V7" s="38">
        <v>1868</v>
      </c>
      <c r="W7" s="38">
        <v>0.8</v>
      </c>
      <c r="X7" s="38">
        <v>2335</v>
      </c>
      <c r="Y7" s="38">
        <v>68.34</v>
      </c>
      <c r="Z7" s="38">
        <v>69.19</v>
      </c>
      <c r="AA7" s="38">
        <v>69.52</v>
      </c>
      <c r="AB7" s="38">
        <v>67.7</v>
      </c>
      <c r="AC7" s="38">
        <v>69.2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3462.16</v>
      </c>
      <c r="BG7" s="38">
        <v>2724.6</v>
      </c>
      <c r="BH7" s="38">
        <v>2649.84</v>
      </c>
      <c r="BI7" s="38">
        <v>2807.19</v>
      </c>
      <c r="BJ7" s="38">
        <v>2787.63</v>
      </c>
      <c r="BK7" s="38">
        <v>1716.82</v>
      </c>
      <c r="BL7" s="38">
        <v>1554.05</v>
      </c>
      <c r="BM7" s="38">
        <v>1671.86</v>
      </c>
      <c r="BN7" s="38">
        <v>1434.89</v>
      </c>
      <c r="BO7" s="38">
        <v>1298.9100000000001</v>
      </c>
      <c r="BP7" s="38">
        <v>1348.09</v>
      </c>
      <c r="BQ7" s="38">
        <v>43.22</v>
      </c>
      <c r="BR7" s="38">
        <v>50.92</v>
      </c>
      <c r="BS7" s="38">
        <v>51.1</v>
      </c>
      <c r="BT7" s="38">
        <v>51.21</v>
      </c>
      <c r="BU7" s="38">
        <v>85.2</v>
      </c>
      <c r="BV7" s="38">
        <v>51.73</v>
      </c>
      <c r="BW7" s="38">
        <v>53.01</v>
      </c>
      <c r="BX7" s="38">
        <v>50.54</v>
      </c>
      <c r="BY7" s="38">
        <v>66.22</v>
      </c>
      <c r="BZ7" s="38">
        <v>69.87</v>
      </c>
      <c r="CA7" s="38">
        <v>69.8</v>
      </c>
      <c r="CB7" s="38">
        <v>286.25</v>
      </c>
      <c r="CC7" s="38">
        <v>242.98</v>
      </c>
      <c r="CD7" s="38">
        <v>248.2</v>
      </c>
      <c r="CE7" s="38">
        <v>249.15</v>
      </c>
      <c r="CF7" s="38">
        <v>150</v>
      </c>
      <c r="CG7" s="38">
        <v>310.47000000000003</v>
      </c>
      <c r="CH7" s="38">
        <v>299.39</v>
      </c>
      <c r="CI7" s="38">
        <v>320.36</v>
      </c>
      <c r="CJ7" s="38">
        <v>246.72</v>
      </c>
      <c r="CK7" s="38">
        <v>234.96</v>
      </c>
      <c r="CL7" s="38">
        <v>232.54</v>
      </c>
      <c r="CM7" s="38">
        <v>0.94</v>
      </c>
      <c r="CN7" s="38">
        <v>1.22</v>
      </c>
      <c r="CO7" s="38">
        <v>1.27</v>
      </c>
      <c r="CP7" s="38">
        <v>1.27</v>
      </c>
      <c r="CQ7" s="38">
        <v>1.32</v>
      </c>
      <c r="CR7" s="38">
        <v>36.67</v>
      </c>
      <c r="CS7" s="38">
        <v>36.200000000000003</v>
      </c>
      <c r="CT7" s="38">
        <v>34.74</v>
      </c>
      <c r="CU7" s="38">
        <v>41.35</v>
      </c>
      <c r="CV7" s="38">
        <v>42.9</v>
      </c>
      <c r="CW7" s="38">
        <v>42.17</v>
      </c>
      <c r="CX7" s="38">
        <v>75</v>
      </c>
      <c r="CY7" s="38">
        <v>75.88</v>
      </c>
      <c r="CZ7" s="38">
        <v>75.39</v>
      </c>
      <c r="DA7" s="38">
        <v>72.41</v>
      </c>
      <c r="DB7" s="38">
        <v>72.319999999999993</v>
      </c>
      <c r="DC7" s="38">
        <v>71.239999999999995</v>
      </c>
      <c r="DD7" s="38">
        <v>71.069999999999993</v>
      </c>
      <c r="DE7" s="38">
        <v>70.14</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2018-02-06T07:23:22Z</cp:lastPrinted>
  <dcterms:created xsi:type="dcterms:W3CDTF">2017-12-25T02:19:55Z</dcterms:created>
  <dcterms:modified xsi:type="dcterms:W3CDTF">2018-02-06T07:23:23Z</dcterms:modified>
  <cp:category/>
</cp:coreProperties>
</file>