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nas01\h04.下水道課$\02.業務係\ホームページ公表用経営比較分析表\5040106公営企業に係る「経営比較分析表」の公表について\5040106依頼\02 下水道事業\法適用\"/>
    </mc:Choice>
  </mc:AlternateContent>
  <workbookProtection workbookAlgorithmName="SHA-512" workbookHashValue="1zY0UVYlMquPfMKWzv+TiGwnV3+vUFX5f31Xic4XaeJYI7XJrjKdvDNfLYOTNRofyNmolVpAMbzaMDXjU1LYdQ==" workbookSaltValue="mDYNPCG9enOMZ35TjqqgPg=="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P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<sst xmlns="http://schemas.openxmlformats.org/spreadsheetml/2006/main" count="320" uniqueCount="116">
  <si>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</si>
  <si>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</si>
  <si>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</si>
  <si>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</si>
  <si>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</si>
  <si>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</si>
  <si>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</si>
  <si>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</si>
  <si>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</si>
  <si>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</si>
  <si>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</si>
  <si>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</si>
  <si>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</si>
  <si>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</si>
  <si>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</si>
  <si>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</si>
  <si>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</si>
  <si>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</si>
  <si>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</si>
  <si>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</si>
  <si>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</si>
  <si>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</si>
  <si>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</si>
  <si>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</si>
  <si>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</si>
  <si>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</si>
  <si>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</si>
  <si>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</si>
  <si>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</si>
  <si>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</si>
  <si>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</si>
  <si>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</si>
  <si>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</si>
  <si>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</si>
  <si>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</si>
  <si>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</si>
  <si>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</si>
  <si>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</si>
  <si>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</si>
  <si>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</si>
  <si>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</si>
  <si>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</si>
  <si>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</si>
  <si>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</si>
  <si>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</si>
  <si>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</si>
  <si>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</si>
  <si>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</si>
  <si>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</si>
  <si>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</si>
  <si>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</si>
  <si>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</si>
  <si>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</si>
  <si>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</si>
  <si>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</si>
  <si>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</si>
  <si>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</si>
  <si>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</si>
  <si>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</si>
  <si>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</si>
  <si>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</si>
  <si>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</si>
  <si>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</si>
  <si>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</si>
  <si>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</si>
  <si>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</si>
  <si>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</si>
  <si>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</si>
  <si>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</si>
  <si>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</si>
  <si>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</si>
  <si>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</si>
  <si>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</si>
  <si>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</si>
  <si>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</si>
  <si>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</si>
  <si>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</si>
  <si>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</si>
  <si>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</si>
  <si>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</si>
  <si>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</si>
  <si>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</si>
  <si>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</si>
  <si>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</si>
  <si>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</si>
  <si>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</si>
  <si>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</si>
  <si>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</si>
  <si>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</si>
  <si>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</si>
  <si>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</si>
  <si>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</si>
  <si>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</si>
  <si>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</si>
  <si>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</si>
  <si>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伊豆の国市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</si>
  <si>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</si>
  <si>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</si>
  <si>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</si>
  <si>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</si>
  <si>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</si>
  <si>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</si>
  <si>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</si>
  <si>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</si>
  <si>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</si>
  <si>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</si>
  <si>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</si>
  <si>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</si>
  <si>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</si>
  <si>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</si>
  <si>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</si>
  <si>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</si>
  <si>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</si>
  <si>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100％を超えているが、一般会計からの繰入金に依存している状況である。使用料値上げなどにより収入の増加を図り、繰入金を減らす必要がある。
②累積欠損金比率　法適用初年度のため前年度からの引当金などを特別損失として支出したことが欠損金が生じた要因と思われる。より安定した経営のため、使用料値上げなどで収入の増加を図る。
③流動比率　100％に満たない要因としては、公営企業会計移行時の引継現金が僅かで十分な内部留保が確保できていないこと、ピークを過ぎたものの企業債償還が多額であることが考えられる。企業債償還額は今後減少していくため、数値の改善が見込まれる。
④企業債残高対事業規模比率　平均値を大きく下回る。また、使用料値上げによる収入増、企業債発行のピークが過ぎていることなどから、今後も数値は改善が見込まれる。
⑤経費回収率　平均値を大きく下回り、不足分を一般会計からの繰入金で賄っている。使用料値上げなどで収入の増加を図る。
⑥汚水処理原価　類似団体の平均値より低い水準であり、効率的な運営ができていると思われる。
⑦施設利用率　当市は流域下水道による処理のみのため、処理施設を所持していない。
⑧水洗化率　全国平均を若干下回るものの類似団体の平均は超えている。水洗化率の向上は使用料収入の増加にも繋がるため、今後も継続した普及活動に取り組む。</t>
    <rPh sb="1" eb="3">
      <t>ケイジョウ</t>
    </rPh>
    <rPh sb="3" eb="5">
      <t>シュウシ</t>
    </rPh>
    <rPh sb="5" eb="7">
      <t>ヒリツ</t>
    </rPh>
    <rPh sb="13" eb="14">
      <t>コ</t>
    </rPh>
    <rPh sb="20" eb="22">
      <t>イッパン</t>
    </rPh>
    <rPh sb="22" eb="24">
      <t>カイケイ</t>
    </rPh>
    <rPh sb="27" eb="29">
      <t>クリイレ</t>
    </rPh>
    <rPh sb="29" eb="30">
      <t>キン</t>
    </rPh>
    <rPh sb="37" eb="39">
      <t>ジョウキョウ</t>
    </rPh>
    <rPh sb="43" eb="46">
      <t>シヨウリョウ</t>
    </rPh>
    <rPh sb="46" eb="48">
      <t>ネア</t>
    </rPh>
    <rPh sb="54" eb="56">
      <t>シュウニュウ</t>
    </rPh>
    <rPh sb="57" eb="59">
      <t>ゾウカ</t>
    </rPh>
    <rPh sb="60" eb="61">
      <t>ハカ</t>
    </rPh>
    <rPh sb="63" eb="65">
      <t>クリイレ</t>
    </rPh>
    <rPh sb="65" eb="66">
      <t>キン</t>
    </rPh>
    <rPh sb="67" eb="68">
      <t>ヘ</t>
    </rPh>
    <rPh sb="70" eb="72">
      <t>ヒツヨウ</t>
    </rPh>
    <rPh sb="78" eb="80">
      <t>ルイセキ</t>
    </rPh>
    <rPh sb="80" eb="82">
      <t>ケッソン</t>
    </rPh>
    <rPh sb="82" eb="83">
      <t>キン</t>
    </rPh>
    <rPh sb="83" eb="85">
      <t>ヒリツ</t>
    </rPh>
    <rPh sb="86" eb="87">
      <t>ホウ</t>
    </rPh>
    <rPh sb="87" eb="89">
      <t>テキヨウ</t>
    </rPh>
    <rPh sb="89" eb="92">
      <t>ショネンド</t>
    </rPh>
    <rPh sb="95" eb="98">
      <t>ゼンネンド</t>
    </rPh>
    <rPh sb="101" eb="104">
      <t>ヒキアテキン</t>
    </rPh>
    <rPh sb="107" eb="109">
      <t>トクベツ</t>
    </rPh>
    <rPh sb="109" eb="111">
      <t>ソンシツ</t>
    </rPh>
    <rPh sb="114" eb="116">
      <t>シシュツ</t>
    </rPh>
    <rPh sb="121" eb="124">
      <t>ケッソンキン</t>
    </rPh>
    <rPh sb="125" eb="126">
      <t>ショウ</t>
    </rPh>
    <rPh sb="128" eb="130">
      <t>ヨウイン</t>
    </rPh>
    <rPh sb="131" eb="132">
      <t>オモ</t>
    </rPh>
    <rPh sb="138" eb="140">
      <t>アンテイ</t>
    </rPh>
    <rPh sb="142" eb="144">
      <t>ケイエイ</t>
    </rPh>
    <rPh sb="148" eb="151">
      <t>シヨウリョウ</t>
    </rPh>
    <rPh sb="151" eb="153">
      <t>ネア</t>
    </rPh>
    <rPh sb="157" eb="159">
      <t>シュウニュウ</t>
    </rPh>
    <rPh sb="160" eb="162">
      <t>ゾウカ</t>
    </rPh>
    <rPh sb="163" eb="164">
      <t>ハカ</t>
    </rPh>
    <rPh sb="168" eb="170">
      <t>リュウドウ</t>
    </rPh>
    <rPh sb="170" eb="172">
      <t>ヒリツ</t>
    </rPh>
    <rPh sb="178" eb="179">
      <t>ミ</t>
    </rPh>
    <rPh sb="182" eb="184">
      <t>ヨウイン</t>
    </rPh>
    <rPh sb="189" eb="191">
      <t>コウエイ</t>
    </rPh>
    <rPh sb="191" eb="193">
      <t>キギョウ</t>
    </rPh>
    <rPh sb="193" eb="195">
      <t>カイケイ</t>
    </rPh>
    <rPh sb="195" eb="197">
      <t>イコウ</t>
    </rPh>
    <rPh sb="197" eb="198">
      <t>ジ</t>
    </rPh>
    <rPh sb="199" eb="201">
      <t>ヒキツギ</t>
    </rPh>
    <rPh sb="201" eb="203">
      <t>ゲンキン</t>
    </rPh>
    <rPh sb="204" eb="205">
      <t>ワズ</t>
    </rPh>
    <rPh sb="207" eb="209">
      <t>ジュウブン</t>
    </rPh>
    <rPh sb="210" eb="212">
      <t>ナイブ</t>
    </rPh>
    <rPh sb="212" eb="214">
      <t>リュウホ</t>
    </rPh>
    <rPh sb="215" eb="217">
      <t>カクホ</t>
    </rPh>
    <rPh sb="230" eb="231">
      <t>ス</t>
    </rPh>
    <rPh sb="236" eb="238">
      <t>キギョウ</t>
    </rPh>
    <rPh sb="238" eb="239">
      <t>サイ</t>
    </rPh>
    <rPh sb="239" eb="241">
      <t>ショウカン</t>
    </rPh>
    <rPh sb="242" eb="244">
      <t>タガク</t>
    </rPh>
    <rPh sb="250" eb="251">
      <t>カンガ</t>
    </rPh>
    <rPh sb="256" eb="258">
      <t>キギョウ</t>
    </rPh>
    <rPh sb="258" eb="259">
      <t>サイ</t>
    </rPh>
    <rPh sb="259" eb="261">
      <t>ショウカン</t>
    </rPh>
    <rPh sb="261" eb="262">
      <t>ガク</t>
    </rPh>
    <rPh sb="263" eb="265">
      <t>コンゴ</t>
    </rPh>
    <rPh sb="265" eb="267">
      <t>ゲンショウ</t>
    </rPh>
    <rPh sb="274" eb="276">
      <t>スウチ</t>
    </rPh>
    <rPh sb="277" eb="279">
      <t>カイゼン</t>
    </rPh>
    <rPh sb="280" eb="282">
      <t>ミコ</t>
    </rPh>
    <rPh sb="288" eb="290">
      <t>キギョウ</t>
    </rPh>
    <rPh sb="290" eb="291">
      <t>サイ</t>
    </rPh>
    <rPh sb="291" eb="293">
      <t>ザンダカ</t>
    </rPh>
    <rPh sb="293" eb="294">
      <t>タイ</t>
    </rPh>
    <rPh sb="294" eb="296">
      <t>ジギョウ</t>
    </rPh>
    <rPh sb="296" eb="298">
      <t>キボ</t>
    </rPh>
    <rPh sb="298" eb="300">
      <t>ヒリツ</t>
    </rPh>
    <rPh sb="301" eb="304">
      <t>ヘイキンチ</t>
    </rPh>
    <rPh sb="305" eb="306">
      <t>オオ</t>
    </rPh>
    <rPh sb="308" eb="310">
      <t>シタマワ</t>
    </rPh>
    <rPh sb="324" eb="326">
      <t>シュウニュウ</t>
    </rPh>
    <rPh sb="326" eb="327">
      <t>ゾウ</t>
    </rPh>
    <rPh sb="328" eb="330">
      <t>キギョウ</t>
    </rPh>
    <rPh sb="330" eb="331">
      <t>サイ</t>
    </rPh>
    <rPh sb="331" eb="333">
      <t>ハッコウ</t>
    </rPh>
    <rPh sb="338" eb="339">
      <t>ス</t>
    </rPh>
    <rPh sb="350" eb="352">
      <t>コンゴ</t>
    </rPh>
    <rPh sb="353" eb="355">
      <t>スウチ</t>
    </rPh>
    <rPh sb="356" eb="358">
      <t>カイゼン</t>
    </rPh>
    <rPh sb="359" eb="361">
      <t>ミコ</t>
    </rPh>
    <rPh sb="367" eb="369">
      <t>ケイヒ</t>
    </rPh>
    <rPh sb="369" eb="371">
      <t>カイシュウ</t>
    </rPh>
    <rPh sb="371" eb="372">
      <t>リツ</t>
    </rPh>
    <rPh sb="373" eb="376">
      <t>ヘイキンチ</t>
    </rPh>
    <rPh sb="377" eb="378">
      <t>オオ</t>
    </rPh>
    <rPh sb="380" eb="382">
      <t>シタマワ</t>
    </rPh>
    <rPh sb="384" eb="387">
      <t>フソクブン</t>
    </rPh>
    <rPh sb="388" eb="390">
      <t>イッパン</t>
    </rPh>
    <rPh sb="390" eb="392">
      <t>カイケイ</t>
    </rPh>
    <rPh sb="395" eb="397">
      <t>クリイレ</t>
    </rPh>
    <rPh sb="397" eb="398">
      <t>キン</t>
    </rPh>
    <rPh sb="399" eb="400">
      <t>マカナ</t>
    </rPh>
    <rPh sb="405" eb="408">
      <t>シヨウリョウ</t>
    </rPh>
    <rPh sb="408" eb="410">
      <t>ネア</t>
    </rPh>
    <rPh sb="414" eb="416">
      <t>シュウニュウ</t>
    </rPh>
    <rPh sb="417" eb="419">
      <t>ゾウカ</t>
    </rPh>
    <rPh sb="420" eb="421">
      <t>ハカ</t>
    </rPh>
    <rPh sb="425" eb="427">
      <t>オスイ</t>
    </rPh>
    <rPh sb="427" eb="429">
      <t>ショリ</t>
    </rPh>
    <rPh sb="429" eb="431">
      <t>ゲンカ</t>
    </rPh>
    <rPh sb="432" eb="434">
      <t>ルイジ</t>
    </rPh>
    <rPh sb="434" eb="436">
      <t>ダンタイ</t>
    </rPh>
    <rPh sb="437" eb="440">
      <t>ヘイキンチ</t>
    </rPh>
    <rPh sb="442" eb="443">
      <t>ヒク</t>
    </rPh>
    <rPh sb="444" eb="446">
      <t>スイジュン</t>
    </rPh>
    <rPh sb="450" eb="453">
      <t>コウリツテキ</t>
    </rPh>
    <rPh sb="454" eb="456">
      <t>ウンエイ</t>
    </rPh>
    <rPh sb="463" eb="464">
      <t>オモ</t>
    </rPh>
    <rPh sb="470" eb="472">
      <t>シセツ</t>
    </rPh>
    <rPh sb="472" eb="474">
      <t>リヨウ</t>
    </rPh>
    <rPh sb="474" eb="475">
      <t>リツ</t>
    </rPh>
    <rPh sb="476" eb="478">
      <t>トウシ</t>
    </rPh>
    <rPh sb="479" eb="481">
      <t>リュウイキ</t>
    </rPh>
    <rPh sb="481" eb="484">
      <t>ゲスイドウ</t>
    </rPh>
    <rPh sb="487" eb="489">
      <t>ショリ</t>
    </rPh>
    <rPh sb="495" eb="497">
      <t>ショリ</t>
    </rPh>
    <rPh sb="497" eb="499">
      <t>シセツ</t>
    </rPh>
    <rPh sb="500" eb="502">
      <t>ショジ</t>
    </rPh>
    <rPh sb="510" eb="513">
      <t>スイセンカ</t>
    </rPh>
    <rPh sb="513" eb="514">
      <t>リツ</t>
    </rPh>
    <rPh sb="515" eb="517">
      <t>ゼンコク</t>
    </rPh>
    <rPh sb="517" eb="519">
      <t>ヘイキン</t>
    </rPh>
    <rPh sb="520" eb="522">
      <t>ジャッカン</t>
    </rPh>
    <rPh sb="522" eb="524">
      <t>シタマワ</t>
    </rPh>
    <rPh sb="528" eb="530">
      <t>ルイジ</t>
    </rPh>
    <rPh sb="530" eb="532">
      <t>ダンタイ</t>
    </rPh>
    <rPh sb="533" eb="535">
      <t>ヘイキン</t>
    </rPh>
    <rPh sb="536" eb="537">
      <t>コ</t>
    </rPh>
    <rPh sb="542" eb="545">
      <t>スイセンカ</t>
    </rPh>
    <rPh sb="545" eb="546">
      <t>リツ</t>
    </rPh>
    <rPh sb="547" eb="549">
      <t>コウジョウ</t>
    </rPh>
    <rPh sb="550" eb="553">
      <t>シヨウリョウ</t>
    </rPh>
    <rPh sb="553" eb="555">
      <t>シュウニュウ</t>
    </rPh>
    <rPh sb="556" eb="558">
      <t>ゾウカ</t>
    </rPh>
    <rPh sb="560" eb="561">
      <t>ツナ</t>
    </rPh>
    <rPh sb="566" eb="568">
      <t>コンゴ</t>
    </rPh>
    <rPh sb="569" eb="571">
      <t>ケイゾク</t>
    </rPh>
    <rPh sb="573" eb="575">
      <t>フキュウ</t>
    </rPh>
    <rPh sb="575" eb="577">
      <t>カツドウ</t>
    </rPh>
    <rPh sb="578" eb="579">
      <t>ト</t>
    </rPh>
    <rPh sb="580" eb="581">
      <t>ク</t>
    </rPh>
    <phoneticPr fontId="4"/>
  </si>
  <si>
    <t>①有形固定資産減価償却率　平均値を大きく下回るが、全資産の取得年月日を公営企業会計移行日としているためで、実際は昭和51年の事業着手から40年以上経過した管渠もある。策定済のストックマネジメント計画に基づき、管渠の更新を進めていく。
②管渠老朽化率　当市では現状耐用年数を超過した管渠は存在しない。
③管渠改善率　平均を下回るが管渠の更新を行っており、今後もストックマネジメント計画に基づき更新を進めていく。</t>
    <rPh sb="1" eb="3">
      <t>ユウケイ</t>
    </rPh>
    <rPh sb="3" eb="5">
      <t>コテイ</t>
    </rPh>
    <rPh sb="5" eb="7">
      <t>シサン</t>
    </rPh>
    <rPh sb="7" eb="9">
      <t>ゲンカ</t>
    </rPh>
    <rPh sb="9" eb="11">
      <t>ショウキャク</t>
    </rPh>
    <rPh sb="11" eb="12">
      <t>リツ</t>
    </rPh>
    <rPh sb="13" eb="16">
      <t>ヘイキンチ</t>
    </rPh>
    <rPh sb="17" eb="18">
      <t>オオ</t>
    </rPh>
    <rPh sb="20" eb="22">
      <t>シタマワ</t>
    </rPh>
    <rPh sb="25" eb="26">
      <t>ゼン</t>
    </rPh>
    <rPh sb="26" eb="28">
      <t>シサン</t>
    </rPh>
    <rPh sb="29" eb="31">
      <t>シュトク</t>
    </rPh>
    <rPh sb="31" eb="34">
      <t>ネンガッピ</t>
    </rPh>
    <rPh sb="35" eb="37">
      <t>コウエイ</t>
    </rPh>
    <rPh sb="37" eb="39">
      <t>キギョウ</t>
    </rPh>
    <rPh sb="39" eb="41">
      <t>カイケイ</t>
    </rPh>
    <rPh sb="41" eb="43">
      <t>イコウ</t>
    </rPh>
    <rPh sb="43" eb="44">
      <t>ビ</t>
    </rPh>
    <rPh sb="53" eb="55">
      <t>ジッサイ</t>
    </rPh>
    <rPh sb="56" eb="58">
      <t>ショウワ</t>
    </rPh>
    <rPh sb="60" eb="61">
      <t>ネン</t>
    </rPh>
    <rPh sb="62" eb="64">
      <t>ジギョウ</t>
    </rPh>
    <rPh sb="64" eb="66">
      <t>チャクシュ</t>
    </rPh>
    <rPh sb="70" eb="73">
      <t>ネンイジョウ</t>
    </rPh>
    <rPh sb="73" eb="75">
      <t>ケイカ</t>
    </rPh>
    <rPh sb="77" eb="79">
      <t>カンキョ</t>
    </rPh>
    <rPh sb="83" eb="85">
      <t>サクテイ</t>
    </rPh>
    <rPh sb="85" eb="86">
      <t>ズ</t>
    </rPh>
    <rPh sb="97" eb="99">
      <t>ケイカク</t>
    </rPh>
    <rPh sb="100" eb="101">
      <t>モト</t>
    </rPh>
    <rPh sb="104" eb="106">
      <t>カンキョ</t>
    </rPh>
    <rPh sb="107" eb="109">
      <t>コウシン</t>
    </rPh>
    <rPh sb="110" eb="111">
      <t>スス</t>
    </rPh>
    <rPh sb="118" eb="120">
      <t>カンキョ</t>
    </rPh>
    <rPh sb="120" eb="123">
      <t>ロウキュウカ</t>
    </rPh>
    <rPh sb="123" eb="124">
      <t>リツ</t>
    </rPh>
    <rPh sb="125" eb="127">
      <t>トウシ</t>
    </rPh>
    <rPh sb="129" eb="131">
      <t>ゲンジョウ</t>
    </rPh>
    <rPh sb="131" eb="133">
      <t>タイヨウ</t>
    </rPh>
    <rPh sb="133" eb="135">
      <t>ネンスウ</t>
    </rPh>
    <rPh sb="136" eb="138">
      <t>チョウカ</t>
    </rPh>
    <rPh sb="140" eb="142">
      <t>カンキョ</t>
    </rPh>
    <rPh sb="143" eb="145">
      <t>ソンザイ</t>
    </rPh>
    <rPh sb="151" eb="153">
      <t>カンキョ</t>
    </rPh>
    <rPh sb="153" eb="155">
      <t>カイゼン</t>
    </rPh>
    <rPh sb="155" eb="156">
      <t>リツ</t>
    </rPh>
    <rPh sb="164" eb="166">
      <t>カンキョ</t>
    </rPh>
    <rPh sb="167" eb="169">
      <t>コウシン</t>
    </rPh>
    <rPh sb="170" eb="171">
      <t>オコナ</t>
    </rPh>
    <rPh sb="195" eb="197">
      <t>コウシン</t>
    </rPh>
    <rPh sb="198" eb="199">
      <t>スス</t>
    </rPh>
    <phoneticPr fontId="4"/>
  </si>
  <si>
    <t>令和２年度から地方公営企業法を全部適用し、公営企業会計に移行した。
経営面では、経費回収率が低く、一般会計からの繰入金に依存していることから、使用料の値上げや水洗化率の向上により収入の増加を図る必要がある。
老朽化の状況については、法適用初年度のため数値の比較ができないが、布設から40年以上経過する管渠もあるため、ストックマネジメント計画に基づき適切に管渠の更新を進めていく。</t>
    <rPh sb="0" eb="2">
      <t>レイワ</t>
    </rPh>
    <rPh sb="3" eb="5">
      <t>ネンド</t>
    </rPh>
    <rPh sb="7" eb="14">
      <t>チホウコウエイキギョウホウ</t>
    </rPh>
    <rPh sb="15" eb="17">
      <t>ゼンブ</t>
    </rPh>
    <rPh sb="17" eb="19">
      <t>テキヨウ</t>
    </rPh>
    <rPh sb="21" eb="23">
      <t>コウエイ</t>
    </rPh>
    <rPh sb="23" eb="25">
      <t>キギョウ</t>
    </rPh>
    <rPh sb="25" eb="27">
      <t>カイケイ</t>
    </rPh>
    <rPh sb="28" eb="30">
      <t>イコウ</t>
    </rPh>
    <rPh sb="34" eb="36">
      <t>ケイエイ</t>
    </rPh>
    <rPh sb="36" eb="37">
      <t>メン</t>
    </rPh>
    <rPh sb="40" eb="42">
      <t>ケイヒ</t>
    </rPh>
    <rPh sb="42" eb="44">
      <t>カイシュウ</t>
    </rPh>
    <rPh sb="44" eb="45">
      <t>リツ</t>
    </rPh>
    <rPh sb="46" eb="47">
      <t>ヒク</t>
    </rPh>
    <rPh sb="49" eb="51">
      <t>イッパン</t>
    </rPh>
    <rPh sb="51" eb="53">
      <t>カイケイ</t>
    </rPh>
    <rPh sb="56" eb="58">
      <t>クリイレ</t>
    </rPh>
    <rPh sb="58" eb="59">
      <t>キン</t>
    </rPh>
    <rPh sb="60" eb="62">
      <t>イゾン</t>
    </rPh>
    <rPh sb="71" eb="74">
      <t>シヨウリョウ</t>
    </rPh>
    <rPh sb="75" eb="77">
      <t>ネア</t>
    </rPh>
    <rPh sb="79" eb="82">
      <t>スイセンカ</t>
    </rPh>
    <rPh sb="82" eb="83">
      <t>リツ</t>
    </rPh>
    <rPh sb="84" eb="86">
      <t>コウジョウ</t>
    </rPh>
    <rPh sb="89" eb="91">
      <t>シュウニュウ</t>
    </rPh>
    <rPh sb="92" eb="94">
      <t>ゾウカ</t>
    </rPh>
    <rPh sb="95" eb="96">
      <t>ハカ</t>
    </rPh>
    <rPh sb="97" eb="99">
      <t>ヒツヨウ</t>
    </rPh>
    <rPh sb="104" eb="107">
      <t>ロウキュウカ</t>
    </rPh>
    <rPh sb="108" eb="110">
      <t>ジョウキョウ</t>
    </rPh>
    <rPh sb="116" eb="117">
      <t>ホウ</t>
    </rPh>
    <rPh sb="117" eb="119">
      <t>テキヨウ</t>
    </rPh>
    <rPh sb="119" eb="122">
      <t>ショネンド</t>
    </rPh>
    <rPh sb="125" eb="127">
      <t>スウチ</t>
    </rPh>
    <rPh sb="128" eb="130">
      <t>ヒカク</t>
    </rPh>
    <rPh sb="137" eb="139">
      <t>フセツ</t>
    </rPh>
    <rPh sb="143" eb="146">
      <t>ネンイジョウ</t>
    </rPh>
    <rPh sb="146" eb="148">
      <t>ケイカ</t>
    </rPh>
    <rPh sb="150" eb="152">
      <t>カンキョ</t>
    </rPh>
    <rPh sb="168" eb="170">
      <t>ケイカク</t>
    </rPh>
    <rPh sb="171" eb="172">
      <t>モト</t>
    </rPh>
    <rPh sb="174" eb="176">
      <t>テキセツ</t>
    </rPh>
    <rPh sb="177" eb="179">
      <t>カンキョ</t>
    </rPh>
    <rPh sb="180" eb="182">
      <t>コウシン</t>
    </rPh>
    <rPh sb="183" eb="18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</si>
</sst>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A22C-4A0B-ADB4-9B2F665563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A22C-4A0B-ADB4-9B2F665563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F2-42DA-8EBF-5081DE7F22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3FF2-42DA-8EBF-5081DE7F22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94.27</c:v>
                </c:pt>
              </c:numCache>
            </c:numRef>
          </c:val>
          <c:extLst>
            <c:ext xmlns:c16="http://schemas.microsoft.com/office/drawing/2014/chart" uri="{C3380CC4-5D6E-409C-BE32-E72D297353CC}">
              <c16:uniqueId val="{00000000-9AB4-44E5-AB0A-DFC32198E8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9AB4-44E5-AB0A-DFC32198E8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101.66</c:v>
                </c:pt>
              </c:numCache>
            </c:numRef>
          </c:val>
          <c:extLst>
            <c:ext xmlns:c16="http://schemas.microsoft.com/office/drawing/2014/chart" uri="{C3380CC4-5D6E-409C-BE32-E72D297353CC}">
              <c16:uniqueId val="{00000000-F9AD-4891-8D6C-BBF0B3D159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F9AD-4891-8D6C-BBF0B3D159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3.91</c:v>
                </c:pt>
              </c:numCache>
            </c:numRef>
          </c:val>
          <c:extLst>
            <c:ext xmlns:c16="http://schemas.microsoft.com/office/drawing/2014/chart" uri="{C3380CC4-5D6E-409C-BE32-E72D297353CC}">
              <c16:uniqueId val="{00000000-5C1A-4138-A150-1884C70DD3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5C1A-4138-A150-1884C70DD3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2C-4AED-9E0F-28858FD78B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3B2C-4AED-9E0F-28858FD78B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4.42</c:v>
                </c:pt>
              </c:numCache>
            </c:numRef>
          </c:val>
          <c:extLst>
            <c:ext xmlns:c16="http://schemas.microsoft.com/office/drawing/2014/chart" uri="{C3380CC4-5D6E-409C-BE32-E72D297353CC}">
              <c16:uniqueId val="{00000000-0E3A-44A8-955E-B962695CE9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0E3A-44A8-955E-B962695CE9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67.05</c:v>
                </c:pt>
              </c:numCache>
            </c:numRef>
          </c:val>
          <c:extLst>
            <c:ext xmlns:c16="http://schemas.microsoft.com/office/drawing/2014/chart" uri="{C3380CC4-5D6E-409C-BE32-E72D297353CC}">
              <c16:uniqueId val="{00000000-B870-44EE-A386-BFC0377D49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B870-44EE-A386-BFC0377D49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296.20999999999998</c:v>
                </c:pt>
              </c:numCache>
            </c:numRef>
          </c:val>
          <c:extLst>
            <c:ext xmlns:c16="http://schemas.microsoft.com/office/drawing/2014/chart" uri="{C3380CC4-5D6E-409C-BE32-E72D297353CC}">
              <c16:uniqueId val="{00000000-2299-4F01-A7AB-2D2228EECD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2299-4F01-A7AB-2D2228EECD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69.099999999999994</c:v>
                </c:pt>
              </c:numCache>
            </c:numRef>
          </c:val>
          <c:extLst>
            <c:ext xmlns:c16="http://schemas.microsoft.com/office/drawing/2014/chart" uri="{C3380CC4-5D6E-409C-BE32-E72D297353CC}">
              <c16:uniqueId val="{00000000-6A8A-4C64-9956-5C50BAD324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6A8A-4C64-9956-5C50BAD324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C5C5-4C28-BB9E-42875A0878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C5C5-4C28-BB9E-42875A0878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伊豆の国市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48016</v>
      </c>
      <c r="AM8" s="69"/>
      <c r="AN8" s="69"/>
      <c r="AO8" s="69"/>
      <c r="AP8" s="69"/>
      <c r="AQ8" s="69"/>
      <c r="AR8" s="69"/>
      <c r="AS8" s="69"/>
      <c r="AT8" s="68">
        <f>データ!T6</f>
        <v>94.62</v>
      </c>
      <c r="AU8" s="68"/>
      <c r="AV8" s="68"/>
      <c r="AW8" s="68"/>
      <c r="AX8" s="68"/>
      <c r="AY8" s="68"/>
      <c r="AZ8" s="68"/>
      <c r="BA8" s="68"/>
      <c r="BB8" s="68">
        <f>データ!U6</f>
        <v>507.46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78.98</v>
      </c>
      <c r="J10" s="68"/>
      <c r="K10" s="68"/>
      <c r="L10" s="68"/>
      <c r="M10" s="68"/>
      <c r="N10" s="68"/>
      <c r="O10" s="68"/>
      <c r="P10" s="68">
        <f>データ!P6</f>
        <v>54.91</v>
      </c>
      <c r="Q10" s="68"/>
      <c r="R10" s="68"/>
      <c r="S10" s="68"/>
      <c r="T10" s="68"/>
      <c r="U10" s="68"/>
      <c r="V10" s="68"/>
      <c r="W10" s="68">
        <f>データ!Q6</f>
        <v>78.73</v>
      </c>
      <c r="X10" s="68"/>
      <c r="Y10" s="68"/>
      <c r="Z10" s="68"/>
      <c r="AA10" s="68"/>
      <c r="AB10" s="68"/>
      <c r="AC10" s="68"/>
      <c r="AD10" s="69">
        <f>データ!R6</f>
        <v>2310</v>
      </c>
      <c r="AE10" s="69"/>
      <c r="AF10" s="69"/>
      <c r="AG10" s="69"/>
      <c r="AH10" s="69"/>
      <c r="AI10" s="69"/>
      <c r="AJ10" s="69"/>
      <c r="AK10" s="2"/>
      <c r="AL10" s="69">
        <f>データ!V6</f>
        <v>26246</v>
      </c>
      <c r="AM10" s="69"/>
      <c r="AN10" s="69"/>
      <c r="AO10" s="69"/>
      <c r="AP10" s="69"/>
      <c r="AQ10" s="69"/>
      <c r="AR10" s="69"/>
      <c r="AS10" s="69"/>
      <c r="AT10" s="68">
        <f>データ!W6</f>
        <v>5.65</v>
      </c>
      <c r="AU10" s="68"/>
      <c r="AV10" s="68"/>
      <c r="AW10" s="68"/>
      <c r="AX10" s="68"/>
      <c r="AY10" s="68"/>
      <c r="AZ10" s="68"/>
      <c r="BA10" s="68"/>
      <c r="BB10" s="68">
        <f>データ!X6</f>
        <v>4645.3100000000004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go0Z64dzWFo6gydchzNF/mbf+pcZSjrCkgj+aupazGXWEqThEmrYIdUTV4zV419ALIuRKVlm2sRzHTRiySzdQ==" saltValue="/1HhLnTt2TGTcqV8UFzC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222259</v>
      </c>
      <c r="D6" s="33">
        <f t="shared" si="3"/>
        <v>46</v>
      </c>
      <c r="E6" s="33">
        <f t="shared" si="3"/>
        <v>17</v>
      </c>
      <c r="F6" s="33">
        <f t="shared" si="3"/>
        <v>1</v>
      </c>
      <c r="G6" s="33">
        <f t="shared" si="3"/>
        <v>0</v>
      </c>
      <c r="H6" s="33" t="str">
        <f t="shared" si="3"/>
        <v>静岡県　伊豆の国市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78.98</v>
      </c>
      <c r="P6" s="34">
        <f t="shared" si="3"/>
        <v>54.91</v>
      </c>
      <c r="Q6" s="34">
        <f t="shared" si="3"/>
        <v>78.73</v>
      </c>
      <c r="R6" s="34">
        <f t="shared" si="3"/>
        <v>2310</v>
      </c>
      <c r="S6" s="34">
        <f t="shared" si="3"/>
        <v>48016</v>
      </c>
      <c r="T6" s="34">
        <f t="shared" si="3"/>
        <v>94.62</v>
      </c>
      <c r="U6" s="34">
        <f t="shared" si="3"/>
        <v>507.46</v>
      </c>
      <c r="V6" s="34">
        <f t="shared" si="3"/>
        <v>26246</v>
      </c>
      <c r="W6" s="34">
        <f t="shared" si="3"/>
        <v>5.65</v>
      </c>
      <c r="X6" s="34">
        <f t="shared" si="3"/>
        <v>4645.3100000000004</v>
      </c>
      <c r="Y6" s="35" t="str">
        <f>IF(Y7="",NA(),Y7)</f>
        <v>-</v>
      </c>
      <c r="Z6" s="35" t="str">
        <f t="shared" ref="Z6:AH6" si="4">IF(Z7="",NA(),Z7)</f>
        <v>-</v>
      </c>
      <c r="AA6" s="35" t="str">
        <f t="shared" si="4"/>
        <v>-</v>
      </c>
      <c r="AB6" s="35" t="str">
        <f t="shared" si="4"/>
        <v>-</v>
      </c>
      <c r="AC6" s="35">
        <f t="shared" si="4"/>
        <v>101.66</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5">
        <f t="shared" si="5"/>
        <v>4.42</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67.05</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296.20999999999998</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69.099999999999994</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94.27</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3.91</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0.09</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222259</v>
      </c>
      <c r="D7" s="37">
        <v>46</v>
      </c>
      <c r="E7" s="37">
        <v>17</v>
      </c>
      <c r="F7" s="37">
        <v>1</v>
      </c>
      <c r="G7" s="37">
        <v>0</v>
      </c>
      <c r="H7" s="37" t="s">
        <v>95</v>
      </c>
      <c r="I7" s="37" t="s">
        <v>96</v>
      </c>
      <c r="J7" s="37" t="s">
        <v>97</v>
      </c>
      <c r="K7" s="37" t="s">
        <v>98</v>
      </c>
      <c r="L7" s="37" t="s">
        <v>99</v>
      </c>
      <c r="M7" s="37" t="s">
        <v>100</v>
      </c>
      <c r="N7" s="38" t="s">
        <v>101</v>
      </c>
      <c r="O7" s="38">
        <v>78.98</v>
      </c>
      <c r="P7" s="38">
        <v>54.91</v>
      </c>
      <c r="Q7" s="38">
        <v>78.73</v>
      </c>
      <c r="R7" s="38">
        <v>2310</v>
      </c>
      <c r="S7" s="38">
        <v>48016</v>
      </c>
      <c r="T7" s="38">
        <v>94.62</v>
      </c>
      <c r="U7" s="38">
        <v>507.46</v>
      </c>
      <c r="V7" s="38">
        <v>26246</v>
      </c>
      <c r="W7" s="38">
        <v>5.65</v>
      </c>
      <c r="X7" s="38">
        <v>4645.3100000000004</v>
      </c>
      <c r="Y7" s="38" t="s">
        <v>101</v>
      </c>
      <c r="Z7" s="38" t="s">
        <v>101</v>
      </c>
      <c r="AA7" s="38" t="s">
        <v>101</v>
      </c>
      <c r="AB7" s="38" t="s">
        <v>101</v>
      </c>
      <c r="AC7" s="38">
        <v>101.66</v>
      </c>
      <c r="AD7" s="38" t="s">
        <v>101</v>
      </c>
      <c r="AE7" s="38" t="s">
        <v>101</v>
      </c>
      <c r="AF7" s="38" t="s">
        <v>101</v>
      </c>
      <c r="AG7" s="38" t="s">
        <v>101</v>
      </c>
      <c r="AH7" s="38">
        <v>106.5</v>
      </c>
      <c r="AI7" s="38">
        <v>106.67</v>
      </c>
      <c r="AJ7" s="38" t="s">
        <v>101</v>
      </c>
      <c r="AK7" s="38" t="s">
        <v>101</v>
      </c>
      <c r="AL7" s="38" t="s">
        <v>101</v>
      </c>
      <c r="AM7" s="38" t="s">
        <v>101</v>
      </c>
      <c r="AN7" s="38">
        <v>4.42</v>
      </c>
      <c r="AO7" s="38" t="s">
        <v>101</v>
      </c>
      <c r="AP7" s="38" t="s">
        <v>101</v>
      </c>
      <c r="AQ7" s="38" t="s">
        <v>101</v>
      </c>
      <c r="AR7" s="38" t="s">
        <v>101</v>
      </c>
      <c r="AS7" s="38">
        <v>18.36</v>
      </c>
      <c r="AT7" s="38">
        <v>3.64</v>
      </c>
      <c r="AU7" s="38" t="s">
        <v>101</v>
      </c>
      <c r="AV7" s="38" t="s">
        <v>101</v>
      </c>
      <c r="AW7" s="38" t="s">
        <v>101</v>
      </c>
      <c r="AX7" s="38" t="s">
        <v>101</v>
      </c>
      <c r="AY7" s="38">
        <v>67.05</v>
      </c>
      <c r="AZ7" s="38" t="s">
        <v>101</v>
      </c>
      <c r="BA7" s="38" t="s">
        <v>101</v>
      </c>
      <c r="BB7" s="38" t="s">
        <v>101</v>
      </c>
      <c r="BC7" s="38" t="s">
        <v>101</v>
      </c>
      <c r="BD7" s="38">
        <v>55.6</v>
      </c>
      <c r="BE7" s="38">
        <v>67.52</v>
      </c>
      <c r="BF7" s="38" t="s">
        <v>101</v>
      </c>
      <c r="BG7" s="38" t="s">
        <v>101</v>
      </c>
      <c r="BH7" s="38" t="s">
        <v>101</v>
      </c>
      <c r="BI7" s="38" t="s">
        <v>101</v>
      </c>
      <c r="BJ7" s="38">
        <v>296.20999999999998</v>
      </c>
      <c r="BK7" s="38" t="s">
        <v>101</v>
      </c>
      <c r="BL7" s="38" t="s">
        <v>101</v>
      </c>
      <c r="BM7" s="38" t="s">
        <v>101</v>
      </c>
      <c r="BN7" s="38" t="s">
        <v>101</v>
      </c>
      <c r="BO7" s="38">
        <v>789.08</v>
      </c>
      <c r="BP7" s="38">
        <v>705.21</v>
      </c>
      <c r="BQ7" s="38" t="s">
        <v>101</v>
      </c>
      <c r="BR7" s="38" t="s">
        <v>101</v>
      </c>
      <c r="BS7" s="38" t="s">
        <v>101</v>
      </c>
      <c r="BT7" s="38" t="s">
        <v>101</v>
      </c>
      <c r="BU7" s="38">
        <v>69.099999999999994</v>
      </c>
      <c r="BV7" s="38" t="s">
        <v>101</v>
      </c>
      <c r="BW7" s="38" t="s">
        <v>101</v>
      </c>
      <c r="BX7" s="38" t="s">
        <v>101</v>
      </c>
      <c r="BY7" s="38" t="s">
        <v>101</v>
      </c>
      <c r="BZ7" s="38">
        <v>88.25</v>
      </c>
      <c r="CA7" s="38">
        <v>98.96</v>
      </c>
      <c r="CB7" s="38" t="s">
        <v>101</v>
      </c>
      <c r="CC7" s="38" t="s">
        <v>101</v>
      </c>
      <c r="CD7" s="38" t="s">
        <v>101</v>
      </c>
      <c r="CE7" s="38" t="s">
        <v>101</v>
      </c>
      <c r="CF7" s="38">
        <v>150</v>
      </c>
      <c r="CG7" s="38" t="s">
        <v>101</v>
      </c>
      <c r="CH7" s="38" t="s">
        <v>101</v>
      </c>
      <c r="CI7" s="38" t="s">
        <v>101</v>
      </c>
      <c r="CJ7" s="38" t="s">
        <v>101</v>
      </c>
      <c r="CK7" s="38">
        <v>176.37</v>
      </c>
      <c r="CL7" s="38">
        <v>134.52000000000001</v>
      </c>
      <c r="CM7" s="38" t="s">
        <v>101</v>
      </c>
      <c r="CN7" s="38" t="s">
        <v>101</v>
      </c>
      <c r="CO7" s="38" t="s">
        <v>101</v>
      </c>
      <c r="CP7" s="38" t="s">
        <v>101</v>
      </c>
      <c r="CQ7" s="38" t="s">
        <v>101</v>
      </c>
      <c r="CR7" s="38" t="s">
        <v>101</v>
      </c>
      <c r="CS7" s="38" t="s">
        <v>101</v>
      </c>
      <c r="CT7" s="38" t="s">
        <v>101</v>
      </c>
      <c r="CU7" s="38" t="s">
        <v>101</v>
      </c>
      <c r="CV7" s="38">
        <v>56.72</v>
      </c>
      <c r="CW7" s="38">
        <v>59.57</v>
      </c>
      <c r="CX7" s="38" t="s">
        <v>101</v>
      </c>
      <c r="CY7" s="38" t="s">
        <v>101</v>
      </c>
      <c r="CZ7" s="38" t="s">
        <v>101</v>
      </c>
      <c r="DA7" s="38" t="s">
        <v>101</v>
      </c>
      <c r="DB7" s="38">
        <v>94.27</v>
      </c>
      <c r="DC7" s="38" t="s">
        <v>101</v>
      </c>
      <c r="DD7" s="38" t="s">
        <v>101</v>
      </c>
      <c r="DE7" s="38" t="s">
        <v>101</v>
      </c>
      <c r="DF7" s="38" t="s">
        <v>101</v>
      </c>
      <c r="DG7" s="38">
        <v>90.72</v>
      </c>
      <c r="DH7" s="38">
        <v>95.57</v>
      </c>
      <c r="DI7" s="38" t="s">
        <v>101</v>
      </c>
      <c r="DJ7" s="38" t="s">
        <v>101</v>
      </c>
      <c r="DK7" s="38" t="s">
        <v>101</v>
      </c>
      <c r="DL7" s="38" t="s">
        <v>101</v>
      </c>
      <c r="DM7" s="38">
        <v>3.91</v>
      </c>
      <c r="DN7" s="38" t="s">
        <v>101</v>
      </c>
      <c r="DO7" s="38" t="s">
        <v>101</v>
      </c>
      <c r="DP7" s="38" t="s">
        <v>101</v>
      </c>
      <c r="DQ7" s="38" t="s">
        <v>101</v>
      </c>
      <c r="DR7" s="38">
        <v>20.78</v>
      </c>
      <c r="DS7" s="38">
        <v>36.520000000000003</v>
      </c>
      <c r="DT7" s="38" t="s">
        <v>101</v>
      </c>
      <c r="DU7" s="38" t="s">
        <v>101</v>
      </c>
      <c r="DV7" s="38" t="s">
        <v>101</v>
      </c>
      <c r="DW7" s="38" t="s">
        <v>101</v>
      </c>
      <c r="DX7" s="38">
        <v>0</v>
      </c>
      <c r="DY7" s="38" t="s">
        <v>101</v>
      </c>
      <c r="DZ7" s="38" t="s">
        <v>101</v>
      </c>
      <c r="EA7" s="38" t="s">
        <v>101</v>
      </c>
      <c r="EB7" s="38" t="s">
        <v>101</v>
      </c>
      <c r="EC7" s="38">
        <v>1.34</v>
      </c>
      <c r="ED7" s="38">
        <v>5.72</v>
      </c>
      <c r="EE7" s="38" t="s">
        <v>101</v>
      </c>
      <c r="EF7" s="38" t="s">
        <v>101</v>
      </c>
      <c r="EG7" s="38" t="s">
        <v>101</v>
      </c>
      <c r="EH7" s="38" t="s">
        <v>101</v>
      </c>
      <c r="EI7" s="38">
        <v>0.09</v>
      </c>
      <c r="EJ7" s="38" t="s">
        <v>101</v>
      </c>
      <c r="EK7" s="38" t="s">
        <v>101</v>
      </c>
      <c r="EL7" s="38" t="s">
        <v>101</v>
      </c>
      <c r="EM7" s="38" t="s">
        <v>101</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2021-12-03T07:13:38Z</dcterms:created>
  <dcterms:modified xsi:type="dcterms:W3CDTF">2022-01-07T06:31:41Z</dcterms:modified>
  <cp:category/>
</cp:coreProperties>
</file>