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査\R03調査\県関係\R4.01.06公営企業に係る「経営比較分析表」の公表について\"/>
    </mc:Choice>
  </mc:AlternateContent>
  <workbookProtection workbookAlgorithmName="SHA-512" workbookHashValue="32Bznvd4nkiIJ9a86hGAkaaYb716w/BHWl9Db5x/ynnh4bYDXXSVWd0hjYEGY/ET6zzxq9TKvWvICJrfKRLwog==" workbookSaltValue="rH8R1y6ReHMd9EY21YzC4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<sst xmlns="http://schemas.openxmlformats.org/spreadsheetml/2006/main" count="275" uniqueCount="117">
  <si>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</si>
  <si>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</si>
  <si>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</si>
  <si>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</si>
  <si>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</si>
  <si>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</si>
  <si>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</si>
  <si>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</si>
  <si>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</si>
  <si>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</si>
  <si>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</si>
  <si>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</si>
  <si>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</si>
  <si>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</si>
  <si>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</si>
  <si>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</si>
  <si>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</si>
  <si>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</si>
  <si>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</si>
  <si>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</si>
  <si>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</si>
  <si>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</si>
  <si>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</si>
  <si>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</si>
  <si>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</si>
  <si>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</si>
  <si>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</si>
  <si>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</si>
  <si>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</si>
  <si>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</si>
  <si>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</si>
  <si>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</si>
  <si>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</si>
  <si>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</si>
  <si>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</si>
  <si>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</si>
  <si>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</si>
  <si>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</si>
  <si>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</si>
  <si>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</si>
  <si>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</si>
  <si>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</si>
  <si>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</si>
  <si>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</si>
  <si>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</si>
  <si>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</si>
  <si>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</si>
  <si>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</si>
  <si>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</si>
  <si>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</si>
  <si>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</si>
  <si>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</si>
  <si>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</si>
  <si>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</si>
  <si>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</si>
  <si>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</si>
  <si>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</si>
  <si>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</si>
  <si>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</si>
  <si>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</si>
  <si>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</si>
  <si>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</si>
  <si>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</si>
  <si>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</si>
  <si>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</si>
  <si>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</si>
  <si>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</si>
  <si>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</si>
  <si>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</si>
  <si>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</si>
  <si>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</si>
  <si>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</si>
  <si>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</si>
  <si>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</si>
  <si>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</si>
  <si>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</si>
  <si>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</si>
  <si>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</si>
  <si>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</si>
  <si>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</si>
  <si>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</si>
  <si>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</si>
  <si>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</si>
  <si>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</si>
  <si>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</si>
  <si>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</si>
  <si>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</si>
  <si>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</si>
  <si>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</si>
  <si>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</si>
  <si>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</si>
  <si>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</si>
  <si>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</si>
  <si>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</si>
  <si>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</si>
  <si>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</si>
  <si>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</si>
  <si>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</si>
  <si>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</si>
  <si>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</si>
  <si>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</si>
  <si>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</si>
  <si>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</si>
  <si>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</si>
  <si>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</si>
  <si>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</si>
  <si>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</si>
  <si>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</si>
  <si>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</si>
  <si>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</si>
  <si>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</si>
  <si>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</si>
  <si>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</si>
  <si>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</si>
  <si>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ることから、管渠の更新は行っていない。しかしながら、将来、改築・更新を迎えるにあたって、計画的かつ効率的な維持修繕・改築更新の準備をしておく必要はある。</t>
    <phoneticPr fontId="4"/>
  </si>
  <si>
    <t xml:space="preserve">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0％であり、累積欠損金はない。経営の健全性については問題ないと考える。
③流動比率
　使用料の改定に加えて、区域外流入分担金があったこと、受益者負担金の伸びにより流動比率の改善はみられるが、依然、当該指標は100％未満である。しかしながら、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企業債残高対事業規模比率については、企業債残高全額の返済を一般会計繰入金で賄うため、０％となっている。
⑤経費回収率
　令和元年10月に使用料料金改定を行い、経費回収率は向上してきている。しかし、依然、経費回収率は100%未満であり、市からの基準外繰入金に頼っている。更なる接続率の向上と汚水処理費の節減に努めると共に、定期的に使用料の妥当性を検証する。　
⑥汚水処理原価
　類似団体及び全国平均より低めとなっているが、今後も有収水量や汚水処理費の変化を注視していく必要がある。
⑦施設利用率
　下水道全体計画の見直しで施設利用率は高くなった。類似団体と比較しても高くなっている。
⑧水洗化率
　前年度からわずかに改善はみられるが、依然、100％未満である。使用料収入の増加を図るため、更なる水洗化率向上への取組みが必要である。　　
</t>
    <rPh sb="598" eb="599">
      <t>タカ</t>
    </rPh>
    <phoneticPr fontId="4"/>
  </si>
  <si>
    <t>　平成30年4月1日より地方公営企業法の適用を受け、より一層の独立採算制と経営状況の改善に努めている。令和元年10月には、供用後、初めての料金改定を行ったが、今なお、多額の一般会計からの繰入金や将来的な施設の更新費用に対する財源の確保などの課題は多い。これからも令和２年度に策定した経営戦略に沿いながら下水道事業の経営基盤の強化と財政マネジメントの向上に努めていく。</t>
    <rPh sb="123" eb="124">
      <t>オオ</t>
    </rPh>
    <rPh sb="157" eb="159">
      <t>ケイエイ</t>
    </rPh>
    <rPh sb="159" eb="161">
      <t>キバン</t>
    </rPh>
    <rPh sb="162" eb="164">
      <t>キョウカ</t>
    </rPh>
    <rPh sb="165" eb="167">
      <t>ザイセイ</t>
    </rPh>
    <rPh sb="174" eb="176">
      <t>コウジョウ</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</si>
</sst>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02-47CF-856B-A51CBFD96C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9002-47CF-856B-A51CBFD96C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24.65</c:v>
                </c:pt>
                <c:pt idx="3">
                  <c:v>24.45</c:v>
                </c:pt>
                <c:pt idx="4">
                  <c:v>64.430000000000007</c:v>
                </c:pt>
              </c:numCache>
            </c:numRef>
          </c:val>
          <c:extLst>
            <c:ext xmlns:c16="http://schemas.microsoft.com/office/drawing/2014/chart" uri="{C3380CC4-5D6E-409C-BE32-E72D297353CC}">
              <c16:uniqueId val="{00000000-4D45-4EDF-A87C-E4680D0013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4D45-4EDF-A87C-E4680D0013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83.28</c:v>
                </c:pt>
                <c:pt idx="3">
                  <c:v>84.09</c:v>
                </c:pt>
                <c:pt idx="4">
                  <c:v>84.99</c:v>
                </c:pt>
              </c:numCache>
            </c:numRef>
          </c:val>
          <c:extLst>
            <c:ext xmlns:c16="http://schemas.microsoft.com/office/drawing/2014/chart" uri="{C3380CC4-5D6E-409C-BE32-E72D297353CC}">
              <c16:uniqueId val="{00000000-5A2C-4D39-920C-D8266C9098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5A2C-4D39-920C-D8266C9098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106.58</c:v>
                </c:pt>
                <c:pt idx="3">
                  <c:v>102.77</c:v>
                </c:pt>
                <c:pt idx="4">
                  <c:v>105.43</c:v>
                </c:pt>
              </c:numCache>
            </c:numRef>
          </c:val>
          <c:extLst>
            <c:ext xmlns:c16="http://schemas.microsoft.com/office/drawing/2014/chart" uri="{C3380CC4-5D6E-409C-BE32-E72D297353CC}">
              <c16:uniqueId val="{00000000-9240-431B-93FA-1FB1338E85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9240-431B-93FA-1FB1338E85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3.24</c:v>
                </c:pt>
                <c:pt idx="3">
                  <c:v>6.25</c:v>
                </c:pt>
                <c:pt idx="4">
                  <c:v>9.18</c:v>
                </c:pt>
              </c:numCache>
            </c:numRef>
          </c:val>
          <c:extLst>
            <c:ext xmlns:c16="http://schemas.microsoft.com/office/drawing/2014/chart" uri="{C3380CC4-5D6E-409C-BE32-E72D297353CC}">
              <c16:uniqueId val="{00000000-D8A0-4A24-8088-1DAB914A2E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D8A0-4A24-8088-1DAB914A2E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B7-48FD-93C7-F15365B39E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7FB7-48FD-93C7-F15365B39E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A2-4D7D-8303-5F66F3B136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2DA2-4D7D-8303-5F66F3B136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42.76</c:v>
                </c:pt>
                <c:pt idx="3">
                  <c:v>33.99</c:v>
                </c:pt>
                <c:pt idx="4">
                  <c:v>55.06</c:v>
                </c:pt>
              </c:numCache>
            </c:numRef>
          </c:val>
          <c:extLst>
            <c:ext xmlns:c16="http://schemas.microsoft.com/office/drawing/2014/chart" uri="{C3380CC4-5D6E-409C-BE32-E72D297353CC}">
              <c16:uniqueId val="{00000000-597F-4C91-8C76-FD4F17EB85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597F-4C91-8C76-FD4F17EB85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CD-425D-9A44-E1BFDE50B8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69CD-425D-9A44-E1BFDE50B8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70.489999999999995</c:v>
                </c:pt>
                <c:pt idx="3">
                  <c:v>76.180000000000007</c:v>
                </c:pt>
                <c:pt idx="4">
                  <c:v>87.51</c:v>
                </c:pt>
              </c:numCache>
            </c:numRef>
          </c:val>
          <c:extLst>
            <c:ext xmlns:c16="http://schemas.microsoft.com/office/drawing/2014/chart" uri="{C3380CC4-5D6E-409C-BE32-E72D297353CC}">
              <c16:uniqueId val="{00000000-C3BB-4D4B-A60C-32C2B33FE7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C3BB-4D4B-A60C-32C2B33FE7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164.88</c:v>
                </c:pt>
                <c:pt idx="3">
                  <c:v>164.57</c:v>
                </c:pt>
                <c:pt idx="4">
                  <c:v>162.54</c:v>
                </c:pt>
              </c:numCache>
            </c:numRef>
          </c:val>
          <c:extLst>
            <c:ext xmlns:c16="http://schemas.microsoft.com/office/drawing/2014/chart" uri="{C3380CC4-5D6E-409C-BE32-E72D297353CC}">
              <c16:uniqueId val="{00000000-2CFD-4670-AD7B-71B754567E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2CFD-4670-AD7B-71B754567E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湖西市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59057</v>
      </c>
      <c r="AM8" s="51"/>
      <c r="AN8" s="51"/>
      <c r="AO8" s="51"/>
      <c r="AP8" s="51"/>
      <c r="AQ8" s="51"/>
      <c r="AR8" s="51"/>
      <c r="AS8" s="51"/>
      <c r="AT8" s="46">
        <f>データ!T6</f>
        <v>86.56</v>
      </c>
      <c r="AU8" s="46"/>
      <c r="AV8" s="46"/>
      <c r="AW8" s="46"/>
      <c r="AX8" s="46"/>
      <c r="AY8" s="46"/>
      <c r="AZ8" s="46"/>
      <c r="BA8" s="46"/>
      <c r="BB8" s="46">
        <f>データ!U6</f>
        <v>682.27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65.34</v>
      </c>
      <c r="J10" s="46"/>
      <c r="K10" s="46"/>
      <c r="L10" s="46"/>
      <c r="M10" s="46"/>
      <c r="N10" s="46"/>
      <c r="O10" s="46"/>
      <c r="P10" s="46">
        <f>データ!P6</f>
        <v>6.29</v>
      </c>
      <c r="Q10" s="46"/>
      <c r="R10" s="46"/>
      <c r="S10" s="46"/>
      <c r="T10" s="46"/>
      <c r="U10" s="46"/>
      <c r="V10" s="46"/>
      <c r="W10" s="46">
        <f>データ!Q6</f>
        <v>94.16</v>
      </c>
      <c r="X10" s="46"/>
      <c r="Y10" s="46"/>
      <c r="Z10" s="46"/>
      <c r="AA10" s="46"/>
      <c r="AB10" s="46"/>
      <c r="AC10" s="46"/>
      <c r="AD10" s="51">
        <f>データ!R6</f>
        <v>2872</v>
      </c>
      <c r="AE10" s="51"/>
      <c r="AF10" s="51"/>
      <c r="AG10" s="51"/>
      <c r="AH10" s="51"/>
      <c r="AI10" s="51"/>
      <c r="AJ10" s="51"/>
      <c r="AK10" s="2"/>
      <c r="AL10" s="51">
        <f>データ!V6</f>
        <v>3710</v>
      </c>
      <c r="AM10" s="51"/>
      <c r="AN10" s="51"/>
      <c r="AO10" s="51"/>
      <c r="AP10" s="51"/>
      <c r="AQ10" s="51"/>
      <c r="AR10" s="51"/>
      <c r="AS10" s="51"/>
      <c r="AT10" s="46">
        <f>データ!W6</f>
        <v>1.1299999999999999</v>
      </c>
      <c r="AU10" s="46"/>
      <c r="AV10" s="46"/>
      <c r="AW10" s="46"/>
      <c r="AX10" s="46"/>
      <c r="AY10" s="46"/>
      <c r="AZ10" s="46"/>
      <c r="BA10" s="46"/>
      <c r="BB10" s="46">
        <f>データ!X6</f>
        <v>3283.19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UrjK7j5KU3wMUPPWpk3tzKbeRl5sY+xYBVPOoKMl86yZ26QjmLLflMr6cUovNdFKln2EV41exMurGZ2PqlpyQ==" saltValue="RTJjjv05VojTcIgU/of4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222216</v>
      </c>
      <c r="D6" s="33">
        <f t="shared" si="3"/>
        <v>46</v>
      </c>
      <c r="E6" s="33">
        <f t="shared" si="3"/>
        <v>17</v>
      </c>
      <c r="F6" s="33">
        <f t="shared" si="3"/>
        <v>4</v>
      </c>
      <c r="G6" s="33">
        <f t="shared" si="3"/>
        <v>0</v>
      </c>
      <c r="H6" s="33" t="str">
        <f t="shared" si="3"/>
        <v>静岡県　湖西市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65.34</v>
      </c>
      <c r="P6" s="34">
        <f t="shared" si="3"/>
        <v>6.29</v>
      </c>
      <c r="Q6" s="34">
        <f t="shared" si="3"/>
        <v>94.16</v>
      </c>
      <c r="R6" s="34">
        <f t="shared" si="3"/>
        <v>2872</v>
      </c>
      <c r="S6" s="34">
        <f t="shared" si="3"/>
        <v>59057</v>
      </c>
      <c r="T6" s="34">
        <f t="shared" si="3"/>
        <v>86.56</v>
      </c>
      <c r="U6" s="34">
        <f t="shared" si="3"/>
        <v>682.27</v>
      </c>
      <c r="V6" s="34">
        <f t="shared" si="3"/>
        <v>3710</v>
      </c>
      <c r="W6" s="34">
        <f t="shared" si="3"/>
        <v>1.1299999999999999</v>
      </c>
      <c r="X6" s="34">
        <f t="shared" si="3"/>
        <v>3283.19</v>
      </c>
      <c r="Y6" s="35" t="str">
        <f>IF(Y7="",NA(),Y7)</f>
        <v>-</v>
      </c>
      <c r="Z6" s="35" t="str">
        <f t="shared" ref="Z6:AH6" si="4">IF(Z7="",NA(),Z7)</f>
        <v>-</v>
      </c>
      <c r="AA6" s="35">
        <f t="shared" si="4"/>
        <v>106.58</v>
      </c>
      <c r="AB6" s="35">
        <f t="shared" si="4"/>
        <v>102.77</v>
      </c>
      <c r="AC6" s="35">
        <f t="shared" si="4"/>
        <v>105.43</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42.76</v>
      </c>
      <c r="AX6" s="35">
        <f t="shared" si="6"/>
        <v>33.99</v>
      </c>
      <c r="AY6" s="35">
        <f t="shared" si="6"/>
        <v>55.06</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70.489999999999995</v>
      </c>
      <c r="BT6" s="35">
        <f t="shared" si="8"/>
        <v>76.180000000000007</v>
      </c>
      <c r="BU6" s="35">
        <f t="shared" si="8"/>
        <v>87.51</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164.88</v>
      </c>
      <c r="CE6" s="35">
        <f t="shared" si="9"/>
        <v>164.57</v>
      </c>
      <c r="CF6" s="35">
        <f t="shared" si="9"/>
        <v>162.54</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f t="shared" si="10"/>
        <v>24.65</v>
      </c>
      <c r="CP6" s="35">
        <f t="shared" si="10"/>
        <v>24.45</v>
      </c>
      <c r="CQ6" s="35">
        <f t="shared" si="10"/>
        <v>64.430000000000007</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83.28</v>
      </c>
      <c r="DA6" s="35">
        <f t="shared" si="11"/>
        <v>84.09</v>
      </c>
      <c r="DB6" s="35">
        <f t="shared" si="11"/>
        <v>84.99</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3.24</v>
      </c>
      <c r="DL6" s="35">
        <f t="shared" si="12"/>
        <v>6.25</v>
      </c>
      <c r="DM6" s="35">
        <f t="shared" si="12"/>
        <v>9.18</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222216</v>
      </c>
      <c r="D7" s="37">
        <v>46</v>
      </c>
      <c r="E7" s="37">
        <v>17</v>
      </c>
      <c r="F7" s="37">
        <v>4</v>
      </c>
      <c r="G7" s="37">
        <v>0</v>
      </c>
      <c r="H7" s="37" t="s">
        <v>96</v>
      </c>
      <c r="I7" s="37" t="s">
        <v>97</v>
      </c>
      <c r="J7" s="37" t="s">
        <v>98</v>
      </c>
      <c r="K7" s="37" t="s">
        <v>99</v>
      </c>
      <c r="L7" s="37" t="s">
        <v>100</v>
      </c>
      <c r="M7" s="37" t="s">
        <v>101</v>
      </c>
      <c r="N7" s="38" t="s">
        <v>102</v>
      </c>
      <c r="O7" s="38">
        <v>65.34</v>
      </c>
      <c r="P7" s="38">
        <v>6.29</v>
      </c>
      <c r="Q7" s="38">
        <v>94.16</v>
      </c>
      <c r="R7" s="38">
        <v>2872</v>
      </c>
      <c r="S7" s="38">
        <v>59057</v>
      </c>
      <c r="T7" s="38">
        <v>86.56</v>
      </c>
      <c r="U7" s="38">
        <v>682.27</v>
      </c>
      <c r="V7" s="38">
        <v>3710</v>
      </c>
      <c r="W7" s="38">
        <v>1.1299999999999999</v>
      </c>
      <c r="X7" s="38">
        <v>3283.19</v>
      </c>
      <c r="Y7" s="38" t="s">
        <v>102</v>
      </c>
      <c r="Z7" s="38" t="s">
        <v>102</v>
      </c>
      <c r="AA7" s="38">
        <v>106.58</v>
      </c>
      <c r="AB7" s="38">
        <v>102.77</v>
      </c>
      <c r="AC7" s="38">
        <v>105.43</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42.76</v>
      </c>
      <c r="AX7" s="38">
        <v>33.99</v>
      </c>
      <c r="AY7" s="38">
        <v>55.06</v>
      </c>
      <c r="AZ7" s="38" t="s">
        <v>102</v>
      </c>
      <c r="BA7" s="38" t="s">
        <v>102</v>
      </c>
      <c r="BB7" s="38">
        <v>49.18</v>
      </c>
      <c r="BC7" s="38">
        <v>47.72</v>
      </c>
      <c r="BD7" s="38">
        <v>44.24</v>
      </c>
      <c r="BE7" s="38">
        <v>45.34</v>
      </c>
      <c r="BF7" s="38" t="s">
        <v>102</v>
      </c>
      <c r="BG7" s="38" t="s">
        <v>102</v>
      </c>
      <c r="BH7" s="38">
        <v>0</v>
      </c>
      <c r="BI7" s="38">
        <v>0</v>
      </c>
      <c r="BJ7" s="38">
        <v>0</v>
      </c>
      <c r="BK7" s="38" t="s">
        <v>102</v>
      </c>
      <c r="BL7" s="38" t="s">
        <v>102</v>
      </c>
      <c r="BM7" s="38">
        <v>1194.1500000000001</v>
      </c>
      <c r="BN7" s="38">
        <v>1206.79</v>
      </c>
      <c r="BO7" s="38">
        <v>1258.43</v>
      </c>
      <c r="BP7" s="38">
        <v>1260.21</v>
      </c>
      <c r="BQ7" s="38" t="s">
        <v>102</v>
      </c>
      <c r="BR7" s="38" t="s">
        <v>102</v>
      </c>
      <c r="BS7" s="38">
        <v>70.489999999999995</v>
      </c>
      <c r="BT7" s="38">
        <v>76.180000000000007</v>
      </c>
      <c r="BU7" s="38">
        <v>87.51</v>
      </c>
      <c r="BV7" s="38" t="s">
        <v>102</v>
      </c>
      <c r="BW7" s="38" t="s">
        <v>102</v>
      </c>
      <c r="BX7" s="38">
        <v>72.260000000000005</v>
      </c>
      <c r="BY7" s="38">
        <v>71.84</v>
      </c>
      <c r="BZ7" s="38">
        <v>73.36</v>
      </c>
      <c r="CA7" s="38">
        <v>75.290000000000006</v>
      </c>
      <c r="CB7" s="38" t="s">
        <v>102</v>
      </c>
      <c r="CC7" s="38" t="s">
        <v>102</v>
      </c>
      <c r="CD7" s="38">
        <v>164.88</v>
      </c>
      <c r="CE7" s="38">
        <v>164.57</v>
      </c>
      <c r="CF7" s="38">
        <v>162.54</v>
      </c>
      <c r="CG7" s="38" t="s">
        <v>102</v>
      </c>
      <c r="CH7" s="38" t="s">
        <v>102</v>
      </c>
      <c r="CI7" s="38">
        <v>230.02</v>
      </c>
      <c r="CJ7" s="38">
        <v>228.47</v>
      </c>
      <c r="CK7" s="38">
        <v>224.88</v>
      </c>
      <c r="CL7" s="38">
        <v>215.41</v>
      </c>
      <c r="CM7" s="38" t="s">
        <v>102</v>
      </c>
      <c r="CN7" s="38" t="s">
        <v>102</v>
      </c>
      <c r="CO7" s="38">
        <v>24.65</v>
      </c>
      <c r="CP7" s="38">
        <v>24.45</v>
      </c>
      <c r="CQ7" s="38">
        <v>64.430000000000007</v>
      </c>
      <c r="CR7" s="38" t="s">
        <v>102</v>
      </c>
      <c r="CS7" s="38" t="s">
        <v>102</v>
      </c>
      <c r="CT7" s="38">
        <v>42.56</v>
      </c>
      <c r="CU7" s="38">
        <v>42.47</v>
      </c>
      <c r="CV7" s="38">
        <v>42.4</v>
      </c>
      <c r="CW7" s="38">
        <v>42.9</v>
      </c>
      <c r="CX7" s="38" t="s">
        <v>102</v>
      </c>
      <c r="CY7" s="38" t="s">
        <v>102</v>
      </c>
      <c r="CZ7" s="38">
        <v>83.28</v>
      </c>
      <c r="DA7" s="38">
        <v>84.09</v>
      </c>
      <c r="DB7" s="38">
        <v>84.99</v>
      </c>
      <c r="DC7" s="38" t="s">
        <v>102</v>
      </c>
      <c r="DD7" s="38" t="s">
        <v>102</v>
      </c>
      <c r="DE7" s="38">
        <v>83.32</v>
      </c>
      <c r="DF7" s="38">
        <v>83.75</v>
      </c>
      <c r="DG7" s="38">
        <v>84.19</v>
      </c>
      <c r="DH7" s="38">
        <v>84.75</v>
      </c>
      <c r="DI7" s="38" t="s">
        <v>102</v>
      </c>
      <c r="DJ7" s="38" t="s">
        <v>102</v>
      </c>
      <c r="DK7" s="38">
        <v>3.24</v>
      </c>
      <c r="DL7" s="38">
        <v>6.25</v>
      </c>
      <c r="DM7" s="38">
        <v>9.18</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0</v>
      </c>
      <c r="EH7" s="38">
        <v>0</v>
      </c>
      <c r="EI7" s="38">
        <v>0</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2022-01-11T04:45:47Z</cp:lastPrinted>
  <dcterms:created xsi:type="dcterms:W3CDTF">2021-12-03T07:24:52Z</dcterms:created>
  <dcterms:modified xsi:type="dcterms:W3CDTF">2022-01-11T06:06:53Z</dcterms:modified>
  <cp:category/>
</cp:coreProperties>
</file>