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A191~1\APPDATA\LOCAL\TEMP\SOWDIR0\"/>
    </mc:Choice>
  </mc:AlternateContent>
  <workbookProtection workbookAlgorithmName="SHA-512" workbookHashValue="7WBm3/D9BAR9d0K/+cLeYWTpCQnab9XrlrVH36YP7rQIA1ldrp56YeW7fJxLq4HAdCl415RpyWAZt3o/k6Im2g==" workbookSaltValue="Qrn2AcKRaPk0qcPcVyVfs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<sst xmlns="http://schemas.openxmlformats.org/spreadsheetml/2006/main" count="319" uniqueCount="117">
  <si>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</si>
  <si>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</si>
  <si>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</si>
  <si>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</si>
  <si>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</si>
  <si>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</si>
  <si>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</si>
  <si>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</si>
  <si>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</si>
  <si>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</si>
  <si>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</si>
  <si>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</si>
  <si>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</si>
  <si>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</si>
  <si>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</si>
  <si>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</si>
  <si>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</si>
  <si>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</si>
  <si>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</si>
  <si>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</si>
  <si>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</si>
  <si>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</si>
  <si>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</si>
  <si>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</si>
  <si>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</si>
  <si>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</si>
  <si>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</si>
  <si>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</si>
  <si>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</si>
  <si>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</si>
  <si>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</si>
  <si>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</si>
  <si>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</si>
  <si>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</si>
  <si>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</si>
  <si>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</si>
  <si>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</si>
  <si>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</si>
  <si>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</si>
  <si>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</si>
  <si>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</si>
  <si>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</si>
  <si>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</si>
  <si>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</si>
  <si>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</si>
  <si>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</si>
  <si>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</si>
  <si>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</si>
  <si>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</si>
  <si>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</si>
  <si>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</si>
  <si>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</si>
  <si>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</si>
  <si>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</si>
  <si>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</si>
  <si>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</si>
  <si>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</si>
  <si>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</si>
  <si>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</si>
  <si>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</si>
  <si>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</si>
  <si>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</si>
  <si>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</si>
  <si>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</si>
  <si>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</si>
  <si>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</si>
  <si>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</si>
  <si>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</si>
  <si>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</si>
  <si>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</si>
  <si>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</si>
  <si>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</si>
  <si>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</si>
  <si>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</si>
  <si>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</si>
  <si>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</si>
  <si>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</si>
  <si>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</si>
  <si>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</si>
  <si>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</si>
  <si>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</si>
  <si>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</si>
  <si>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</si>
  <si>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</si>
  <si>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</si>
  <si>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</si>
  <si>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</si>
  <si>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</si>
  <si>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</si>
  <si>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</si>
  <si>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</si>
  <si>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</si>
  <si>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</si>
  <si>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</si>
  <si>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</si>
  <si>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</si>
  <si>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</si>
  <si>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</si>
  <si>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</si>
  <si>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</si>
  <si>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</si>
  <si>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</si>
  <si>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</si>
  <si>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</si>
  <si>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</si>
  <si>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</si>
  <si>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</si>
  <si>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</si>
  <si>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</si>
  <si>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</si>
  <si>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</si>
  <si>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</si>
  <si>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</si>
  <si>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</si>
  <si>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市の公共下水道事業は令和２年４月１日に公営企業会計に移行したことから、減価償却開始日も同日となるため、「①有形固定資産減価償却率」は実際よりも低い数値となっています。このため、固定資産台帳により資産の老朽化の把握に努めるとともに、計画的な更新をしていきます。
　また、当市の管渠については、最も古いものでも27年と新しく更新時期に至っていないため、「②管渠老朽化率」、「③管渠改善率」は0％になっています。
　しかし、下水道管の老朽化は年々進んでいくため、今後はストックマネジメント手法を取り入れた更新計画を策定し、施設の適正な維持管理に努めていく必要があります。
</t>
    <rPh sb="4" eb="6">
      <t>コウキョウ</t>
    </rPh>
    <rPh sb="6" eb="9">
      <t>ゲスイドウ</t>
    </rPh>
    <rPh sb="9" eb="11">
      <t>ジギョウ</t>
    </rPh>
    <rPh sb="12" eb="14">
      <t>レイワ</t>
    </rPh>
    <rPh sb="15" eb="16">
      <t>ネン</t>
    </rPh>
    <rPh sb="17" eb="18">
      <t>ガツ</t>
    </rPh>
    <rPh sb="19" eb="20">
      <t>ニチ</t>
    </rPh>
    <rPh sb="21" eb="23">
      <t>コウエイ</t>
    </rPh>
    <rPh sb="23" eb="25">
      <t>キギョウ</t>
    </rPh>
    <rPh sb="25" eb="27">
      <t>カイケイ</t>
    </rPh>
    <rPh sb="28" eb="30">
      <t>イコウ</t>
    </rPh>
    <rPh sb="37" eb="39">
      <t>ゲンカ</t>
    </rPh>
    <rPh sb="39" eb="41">
      <t>ショウキャク</t>
    </rPh>
    <rPh sb="41" eb="44">
      <t>カイシビ</t>
    </rPh>
    <rPh sb="45" eb="46">
      <t>ドウ</t>
    </rPh>
    <rPh sb="46" eb="47">
      <t>ニチ</t>
    </rPh>
    <rPh sb="68" eb="70">
      <t>ジッサイ</t>
    </rPh>
    <rPh sb="73" eb="74">
      <t>ヒク</t>
    </rPh>
    <rPh sb="75" eb="77">
      <t>スウチ</t>
    </rPh>
    <rPh sb="90" eb="92">
      <t>コテイ</t>
    </rPh>
    <rPh sb="92" eb="94">
      <t>シサン</t>
    </rPh>
    <rPh sb="94" eb="96">
      <t>ダイチョウ</t>
    </rPh>
    <rPh sb="99" eb="101">
      <t>シサン</t>
    </rPh>
    <rPh sb="102" eb="105">
      <t>ロウキュウカ</t>
    </rPh>
    <rPh sb="106" eb="108">
      <t>ハアク</t>
    </rPh>
    <rPh sb="109" eb="110">
      <t>ツト</t>
    </rPh>
    <rPh sb="117" eb="120">
      <t>ケイカクテキ</t>
    </rPh>
    <rPh sb="121" eb="123">
      <t>コウシン</t>
    </rPh>
    <phoneticPr fontId="4"/>
  </si>
  <si>
    <t>　当事業は、施設も新しく老朽化が進んでいないうえ、施設能力に対し整備が進んでいないため、施設利用率が低くなり、汚水処理原価は高いものとなっています。また、料金収入にも結びついていないため経費回収率も低く、企業債残高対事業規模比率は高くなっています。
　今後は、経営戦略、アクションプラン及びストックマネジメント計画に基づき、効率的かつ計画的に下水道管や処理場の整備を進めるとともに、使用料の見直しにも取り組み、自立的かつ安定的な経営を実現していく必要があります。</t>
    <rPh sb="102" eb="104">
      <t>キギョウ</t>
    </rPh>
    <rPh sb="104" eb="105">
      <t>サイ</t>
    </rPh>
    <rPh sb="105" eb="107">
      <t>ザンダカ</t>
    </rPh>
    <rPh sb="107" eb="108">
      <t>タイ</t>
    </rPh>
    <rPh sb="108" eb="110">
      <t>ジギョウ</t>
    </rPh>
    <rPh sb="110" eb="112">
      <t>キボ</t>
    </rPh>
    <rPh sb="112" eb="114">
      <t>ヒリツ</t>
    </rPh>
    <rPh sb="115" eb="116">
      <t>タカ</t>
    </rPh>
    <rPh sb="130" eb="132">
      <t>ケイエイ</t>
    </rPh>
    <rPh sb="132" eb="134">
      <t>センリャク</t>
    </rPh>
    <rPh sb="143" eb="144">
      <t>オヨ</t>
    </rPh>
    <rPh sb="155" eb="157">
      <t>ケイカク</t>
    </rPh>
    <rPh sb="158" eb="159">
      <t>モト</t>
    </rPh>
    <rPh sb="167" eb="170">
      <t>ケイカクテキ</t>
    </rPh>
    <rPh sb="171" eb="174">
      <t>ゲスイドウ</t>
    </rPh>
    <rPh sb="174" eb="175">
      <t>カン</t>
    </rPh>
    <rPh sb="176" eb="179">
      <t>ショリジョウ</t>
    </rPh>
    <rPh sb="183" eb="184">
      <t>ススム</t>
    </rPh>
    <rPh sb="191" eb="194">
      <t>シヨウリョウ</t>
    </rPh>
    <rPh sb="195" eb="197">
      <t>ミナオ</t>
    </rPh>
    <rPh sb="200" eb="201">
      <t>ト</t>
    </rPh>
    <rPh sb="202" eb="203">
      <t>ク</t>
    </rPh>
    <rPh sb="205" eb="208">
      <t>ジリツテキ</t>
    </rPh>
    <rPh sb="210" eb="213">
      <t>アンテイテキ</t>
    </rPh>
    <rPh sb="214" eb="216">
      <t>ケイエイ</t>
    </rPh>
    <rPh sb="217" eb="219">
      <t>ジツゲン</t>
    </rPh>
    <phoneticPr fontId="4"/>
  </si>
  <si>
    <t>　当市の公共下水道事業は令和２年４月１日から地方公営企業法の適用により、公営企業会計に移行し、初めての決算となります。
  単年度収支を示す「①経常収支比率」は100％を上回っているものの、「⑤経費回収率」は100％を下回っており、一般会計からの繰入金等の収益により、費用を賄えている状況です。 
　「②累積欠損金率」は0％であり、今後も発生しないよう努めていきます。
　「③流動比率」は企業債償還に係る負債が多くを占めており、この財源を使用料収入のほか、一般会計からの繰入金により賄っています。
　当市の下水道事業は、供用開始後27年経過しましたが、国等の補助金の範囲内での整備に努めているため、現在も処理区域面積を拡大している最中です。このため、現状では施設能力に見合った利用者数となっていないことから、維持管理費や処理場の資本費等の費用負担が大きく、この差を一般会計からの繰入金で賄っています。以上のことから、「④企業債残高対事業規模比率」及び「⑥汚水処理原価」は類似団体に比べ高く、「⑤経費回収率」及び「⑦施設利用率」は低くなっています。今後は、下水道整備とともに使用料の見直しを進め、加入者数を増やすことで、使用料収入と有収水量を増加させ、現在の施設での効率的な汚水処理に努めていきます。
　「⑧水洗化率」は78.50％となり、年度末に処理区域の拡大の公示をおこなうことから算定時に接続が難しい区域が生じていることが影響しております。</t>
    <rPh sb="4" eb="6">
      <t>コウキョウ</t>
    </rPh>
    <rPh sb="6" eb="9">
      <t>ゲスイドウ</t>
    </rPh>
    <rPh sb="9" eb="11">
      <t>ジギョウ</t>
    </rPh>
    <rPh sb="12" eb="14">
      <t>レイワ</t>
    </rPh>
    <rPh sb="15" eb="16">
      <t>ネン</t>
    </rPh>
    <rPh sb="17" eb="18">
      <t>ガツ</t>
    </rPh>
    <rPh sb="19" eb="20">
      <t>ニチ</t>
    </rPh>
    <rPh sb="22" eb="24">
      <t>チホウ</t>
    </rPh>
    <rPh sb="24" eb="26">
      <t>コウエイ</t>
    </rPh>
    <rPh sb="26" eb="28">
      <t>キギョウ</t>
    </rPh>
    <rPh sb="28" eb="29">
      <t>ホウ</t>
    </rPh>
    <rPh sb="30" eb="32">
      <t>テキヨウ</t>
    </rPh>
    <rPh sb="36" eb="38">
      <t>コウエイ</t>
    </rPh>
    <rPh sb="38" eb="40">
      <t>キギョウ</t>
    </rPh>
    <rPh sb="40" eb="42">
      <t>カイケイ</t>
    </rPh>
    <rPh sb="43" eb="45">
      <t>イコウ</t>
    </rPh>
    <rPh sb="47" eb="48">
      <t>ハジ</t>
    </rPh>
    <rPh sb="51" eb="53">
      <t>ケッサン</t>
    </rPh>
    <rPh sb="62" eb="65">
      <t>タンネンド</t>
    </rPh>
    <rPh sb="65" eb="67">
      <t>シュウシ</t>
    </rPh>
    <rPh sb="68" eb="69">
      <t>シメ</t>
    </rPh>
    <rPh sb="72" eb="74">
      <t>ケイジョウ</t>
    </rPh>
    <rPh sb="85" eb="87">
      <t>ウワマワ</t>
    </rPh>
    <rPh sb="109" eb="111">
      <t>シタマワ</t>
    </rPh>
    <rPh sb="116" eb="118">
      <t>イッパン</t>
    </rPh>
    <rPh sb="118" eb="120">
      <t>カイケイ</t>
    </rPh>
    <rPh sb="123" eb="125">
      <t>クリイレ</t>
    </rPh>
    <rPh sb="125" eb="126">
      <t>キン</t>
    </rPh>
    <rPh sb="126" eb="127">
      <t>トウ</t>
    </rPh>
    <rPh sb="128" eb="130">
      <t>シュウエキ</t>
    </rPh>
    <rPh sb="134" eb="136">
      <t>ヒヨウ</t>
    </rPh>
    <rPh sb="137" eb="138">
      <t>マカナ</t>
    </rPh>
    <rPh sb="142" eb="144">
      <t>ジョウキョウ</t>
    </rPh>
    <rPh sb="166" eb="168">
      <t>コンゴ</t>
    </rPh>
    <rPh sb="169" eb="171">
      <t>ハッセイ</t>
    </rPh>
    <rPh sb="176" eb="177">
      <t>ツト</t>
    </rPh>
    <rPh sb="194" eb="196">
      <t>キギョウ</t>
    </rPh>
    <rPh sb="196" eb="197">
      <t>サイ</t>
    </rPh>
    <rPh sb="197" eb="199">
      <t>ショウカン</t>
    </rPh>
    <rPh sb="200" eb="201">
      <t>カカ</t>
    </rPh>
    <rPh sb="202" eb="204">
      <t>フサイ</t>
    </rPh>
    <rPh sb="205" eb="206">
      <t>オオ</t>
    </rPh>
    <rPh sb="208" eb="209">
      <t>シ</t>
    </rPh>
    <rPh sb="216" eb="218">
      <t>ザイゲン</t>
    </rPh>
    <rPh sb="219" eb="222">
      <t>シヨウリョウ</t>
    </rPh>
    <rPh sb="222" eb="224">
      <t>シュウニュウ</t>
    </rPh>
    <rPh sb="228" eb="230">
      <t>イッパン</t>
    </rPh>
    <rPh sb="230" eb="232">
      <t>カイケイ</t>
    </rPh>
    <rPh sb="235" eb="237">
      <t>クリイレ</t>
    </rPh>
    <rPh sb="237" eb="238">
      <t>キン</t>
    </rPh>
    <rPh sb="241" eb="242">
      <t>マカナ</t>
    </rPh>
    <rPh sb="281" eb="282">
      <t>キン</t>
    </rPh>
    <rPh sb="299" eb="301">
      <t>ゲンザイ</t>
    </rPh>
    <rPh sb="302" eb="304">
      <t>ショリ</t>
    </rPh>
    <rPh sb="304" eb="306">
      <t>クイキ</t>
    </rPh>
    <rPh sb="306" eb="308">
      <t>メンセキ</t>
    </rPh>
    <rPh sb="325" eb="327">
      <t>ゲンジョウ</t>
    </rPh>
    <rPh sb="329" eb="331">
      <t>シセツ</t>
    </rPh>
    <rPh sb="331" eb="333">
      <t>ノウリョク</t>
    </rPh>
    <rPh sb="334" eb="336">
      <t>ミア</t>
    </rPh>
    <rPh sb="338" eb="340">
      <t>リヨウ</t>
    </rPh>
    <rPh sb="340" eb="341">
      <t>シャ</t>
    </rPh>
    <rPh sb="341" eb="342">
      <t>スウ</t>
    </rPh>
    <rPh sb="369" eb="371">
      <t>ヒヨウ</t>
    </rPh>
    <rPh sb="371" eb="373">
      <t>フタン</t>
    </rPh>
    <rPh sb="374" eb="375">
      <t>オオ</t>
    </rPh>
    <rPh sb="380" eb="381">
      <t>サ</t>
    </rPh>
    <rPh sb="382" eb="384">
      <t>イッパン</t>
    </rPh>
    <rPh sb="384" eb="386">
      <t>カイケイ</t>
    </rPh>
    <rPh sb="389" eb="391">
      <t>クリイレ</t>
    </rPh>
    <rPh sb="391" eb="392">
      <t>キン</t>
    </rPh>
    <rPh sb="393" eb="394">
      <t>マカナ</t>
    </rPh>
    <rPh sb="400" eb="402">
      <t>イジョウ</t>
    </rPh>
    <rPh sb="423" eb="424">
      <t>オヨ</t>
    </rPh>
    <rPh sb="442" eb="443">
      <t>タカ</t>
    </rPh>
    <rPh sb="453" eb="454">
      <t>オヨ</t>
    </rPh>
    <rPh sb="473" eb="475">
      <t>コンゴ</t>
    </rPh>
    <rPh sb="477" eb="480">
      <t>ゲスイドウ</t>
    </rPh>
    <rPh sb="480" eb="482">
      <t>セイビ</t>
    </rPh>
    <rPh sb="486" eb="489">
      <t>シヨウリョウ</t>
    </rPh>
    <rPh sb="490" eb="492">
      <t>ミナオ</t>
    </rPh>
    <rPh sb="494" eb="495">
      <t>スス</t>
    </rPh>
    <rPh sb="497" eb="500">
      <t>カニュウシャ</t>
    </rPh>
    <rPh sb="500" eb="501">
      <t>スウ</t>
    </rPh>
    <rPh sb="502" eb="503">
      <t>フ</t>
    </rPh>
    <rPh sb="509" eb="512">
      <t>シヨウリョウ</t>
    </rPh>
    <rPh sb="512" eb="514">
      <t>シュウニュウ</t>
    </rPh>
    <rPh sb="515" eb="517">
      <t>ユウシュウ</t>
    </rPh>
    <rPh sb="517" eb="519">
      <t>スイリョウ</t>
    </rPh>
    <rPh sb="520" eb="522">
      <t>ゾウカ</t>
    </rPh>
    <rPh sb="525" eb="527">
      <t>ゲンザイ</t>
    </rPh>
    <rPh sb="528" eb="530">
      <t>シセツ</t>
    </rPh>
    <rPh sb="532" eb="535">
      <t>コウリツテキ</t>
    </rPh>
    <rPh sb="536" eb="538">
      <t>オスイ</t>
    </rPh>
    <rPh sb="538" eb="540">
      <t>ショリ</t>
    </rPh>
    <rPh sb="541" eb="5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</si>
</sst>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437-42E0-B8FC-73B36EAFEE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F437-42E0-B8FC-73B36EAFEE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43.03</c:v>
                </c:pt>
              </c:numCache>
            </c:numRef>
          </c:val>
          <c:extLst>
            <c:ext xmlns:c16="http://schemas.microsoft.com/office/drawing/2014/chart" uri="{C3380CC4-5D6E-409C-BE32-E72D297353CC}">
              <c16:uniqueId val="{00000000-740F-43A5-AFC3-2B5FFAFADA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40F-43A5-AFC3-2B5FFAFADA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78.5</c:v>
                </c:pt>
              </c:numCache>
            </c:numRef>
          </c:val>
          <c:extLst>
            <c:ext xmlns:c16="http://schemas.microsoft.com/office/drawing/2014/chart" uri="{C3380CC4-5D6E-409C-BE32-E72D297353CC}">
              <c16:uniqueId val="{00000000-6E0D-4362-BEE1-AB8417AFB0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6E0D-4362-BEE1-AB8417AFB0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106.01</c:v>
                </c:pt>
              </c:numCache>
            </c:numRef>
          </c:val>
          <c:extLst>
            <c:ext xmlns:c16="http://schemas.microsoft.com/office/drawing/2014/chart" uri="{C3380CC4-5D6E-409C-BE32-E72D297353CC}">
              <c16:uniqueId val="{00000000-9152-4547-94D1-E59A2CC825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9152-4547-94D1-E59A2CC825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3.07</c:v>
                </c:pt>
              </c:numCache>
            </c:numRef>
          </c:val>
          <c:extLst>
            <c:ext xmlns:c16="http://schemas.microsoft.com/office/drawing/2014/chart" uri="{C3380CC4-5D6E-409C-BE32-E72D297353CC}">
              <c16:uniqueId val="{00000000-DD81-4F1C-AC8F-A276F389FA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DD81-4F1C-AC8F-A276F389FA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3D4-4569-80F6-2DD015497F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3D4-4569-80F6-2DD015497F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887-4197-B5BD-7A3AD25EF4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F887-4197-B5BD-7A3AD25EF4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39.47</c:v>
                </c:pt>
              </c:numCache>
            </c:numRef>
          </c:val>
          <c:extLst>
            <c:ext xmlns:c16="http://schemas.microsoft.com/office/drawing/2014/chart" uri="{C3380CC4-5D6E-409C-BE32-E72D297353CC}">
              <c16:uniqueId val="{00000000-663A-49B3-8F91-6D36E3FAFB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63A-49B3-8F91-6D36E3FAFB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2304.4699999999998</c:v>
                </c:pt>
              </c:numCache>
            </c:numRef>
          </c:val>
          <c:extLst>
            <c:ext xmlns:c16="http://schemas.microsoft.com/office/drawing/2014/chart" uri="{C3380CC4-5D6E-409C-BE32-E72D297353CC}">
              <c16:uniqueId val="{00000000-B3DF-4F95-B465-A4D5F94351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3DF-4F95-B465-A4D5F94351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31.46</c:v>
                </c:pt>
              </c:numCache>
            </c:numRef>
          </c:val>
          <c:extLst>
            <c:ext xmlns:c16="http://schemas.microsoft.com/office/drawing/2014/chart" uri="{C3380CC4-5D6E-409C-BE32-E72D297353CC}">
              <c16:uniqueId val="{00000000-44FE-4F3B-97CD-AC8806D7B5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44FE-4F3B-97CD-AC8806D7B5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402.91</c:v>
                </c:pt>
              </c:numCache>
            </c:numRef>
          </c:val>
          <c:extLst>
            <c:ext xmlns:c16="http://schemas.microsoft.com/office/drawing/2014/chart" uri="{C3380CC4-5D6E-409C-BE32-E72D297353CC}">
              <c16:uniqueId val="{00000000-37AA-4860-8D37-1EA4C0AE02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37AA-4860-8D37-1EA4C0AE02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22" zoomScale="86" zoomScaleNormal="8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島田市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97748</v>
      </c>
      <c r="AM8" s="69"/>
      <c r="AN8" s="69"/>
      <c r="AO8" s="69"/>
      <c r="AP8" s="69"/>
      <c r="AQ8" s="69"/>
      <c r="AR8" s="69"/>
      <c r="AS8" s="69"/>
      <c r="AT8" s="68">
        <f>データ!T6</f>
        <v>315.7</v>
      </c>
      <c r="AU8" s="68"/>
      <c r="AV8" s="68"/>
      <c r="AW8" s="68"/>
      <c r="AX8" s="68"/>
      <c r="AY8" s="68"/>
      <c r="AZ8" s="68"/>
      <c r="BA8" s="68"/>
      <c r="BB8" s="68">
        <f>データ!U6</f>
        <v>309.62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66.47</v>
      </c>
      <c r="J10" s="68"/>
      <c r="K10" s="68"/>
      <c r="L10" s="68"/>
      <c r="M10" s="68"/>
      <c r="N10" s="68"/>
      <c r="O10" s="68"/>
      <c r="P10" s="68">
        <f>データ!P6</f>
        <v>11.84</v>
      </c>
      <c r="Q10" s="68"/>
      <c r="R10" s="68"/>
      <c r="S10" s="68"/>
      <c r="T10" s="68"/>
      <c r="U10" s="68"/>
      <c r="V10" s="68"/>
      <c r="W10" s="68">
        <f>データ!Q6</f>
        <v>101.03</v>
      </c>
      <c r="X10" s="68"/>
      <c r="Y10" s="68"/>
      <c r="Z10" s="68"/>
      <c r="AA10" s="68"/>
      <c r="AB10" s="68"/>
      <c r="AC10" s="68"/>
      <c r="AD10" s="69">
        <f>データ!R6</f>
        <v>2587</v>
      </c>
      <c r="AE10" s="69"/>
      <c r="AF10" s="69"/>
      <c r="AG10" s="69"/>
      <c r="AH10" s="69"/>
      <c r="AI10" s="69"/>
      <c r="AJ10" s="69"/>
      <c r="AK10" s="2"/>
      <c r="AL10" s="69">
        <f>データ!V6</f>
        <v>11541</v>
      </c>
      <c r="AM10" s="69"/>
      <c r="AN10" s="69"/>
      <c r="AO10" s="69"/>
      <c r="AP10" s="69"/>
      <c r="AQ10" s="69"/>
      <c r="AR10" s="69"/>
      <c r="AS10" s="69"/>
      <c r="AT10" s="68">
        <f>データ!W6</f>
        <v>2.3199999999999998</v>
      </c>
      <c r="AU10" s="68"/>
      <c r="AV10" s="68"/>
      <c r="AW10" s="68"/>
      <c r="AX10" s="68"/>
      <c r="AY10" s="68"/>
      <c r="AZ10" s="68"/>
      <c r="BA10" s="68"/>
      <c r="BB10" s="68">
        <f>データ!X6</f>
        <v>4974.57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KwTBDZLgo0YdH5zZ/SLjrEQ8vCMgFmU7Qzct4iTB/8KXPna8Yx5ynoqCy6PtWTYD1l9YPSTsaiPDdRv2a36aA==" saltValue="GI/xGbzHsJrU8V1/CKHG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16:BZ44"/>
    <mergeCell ref="BL45:BZ46"/>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222097</v>
      </c>
      <c r="D6" s="33">
        <f t="shared" si="3"/>
        <v>46</v>
      </c>
      <c r="E6" s="33">
        <f t="shared" si="3"/>
        <v>17</v>
      </c>
      <c r="F6" s="33">
        <f t="shared" si="3"/>
        <v>1</v>
      </c>
      <c r="G6" s="33">
        <f t="shared" si="3"/>
        <v>0</v>
      </c>
      <c r="H6" s="33" t="str">
        <f t="shared" si="3"/>
        <v>静岡県　島田市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66.47</v>
      </c>
      <c r="P6" s="34">
        <f t="shared" si="3"/>
        <v>11.84</v>
      </c>
      <c r="Q6" s="34">
        <f t="shared" si="3"/>
        <v>101.03</v>
      </c>
      <c r="R6" s="34">
        <f t="shared" si="3"/>
        <v>2587</v>
      </c>
      <c r="S6" s="34">
        <f t="shared" si="3"/>
        <v>97748</v>
      </c>
      <c r="T6" s="34">
        <f t="shared" si="3"/>
        <v>315.7</v>
      </c>
      <c r="U6" s="34">
        <f t="shared" si="3"/>
        <v>309.62</v>
      </c>
      <c r="V6" s="34">
        <f t="shared" si="3"/>
        <v>11541</v>
      </c>
      <c r="W6" s="34">
        <f t="shared" si="3"/>
        <v>2.3199999999999998</v>
      </c>
      <c r="X6" s="34">
        <f t="shared" si="3"/>
        <v>4974.57</v>
      </c>
      <c r="Y6" s="35" t="str">
        <f>IF(Y7="",NA(),Y7)</f>
        <v>-</v>
      </c>
      <c r="Z6" s="35" t="str">
        <f t="shared" ref="Z6:AH6" si="4">IF(Z7="",NA(),Z7)</f>
        <v>-</v>
      </c>
      <c r="AA6" s="35" t="str">
        <f t="shared" si="4"/>
        <v>-</v>
      </c>
      <c r="AB6" s="35" t="str">
        <f t="shared" si="4"/>
        <v>-</v>
      </c>
      <c r="AC6" s="35">
        <f t="shared" si="4"/>
        <v>106.01</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39.47</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2304.4699999999998</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31.46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402.91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43.03</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78.5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3.07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222097</v>
      </c>
      <c r="D7" s="37">
        <v>46</v>
      </c>
      <c r="E7" s="37">
        <v>17</v>
      </c>
      <c r="F7" s="37">
        <v>1</v>
      </c>
      <c r="G7" s="37">
        <v>0</v>
      </c>
      <c r="H7" s="37" t="s">
        <v>96</v>
      </c>
      <c r="I7" s="37" t="s">
        <v>97</v>
      </c>
      <c r="J7" s="37" t="s">
        <v>98</v>
      </c>
      <c r="K7" s="37" t="s">
        <v>99</v>
      </c>
      <c r="L7" s="37" t="s">
        <v>100</v>
      </c>
      <c r="M7" s="37" t="s">
        <v>101</v>
      </c>
      <c r="N7" s="38" t="s">
        <v>102</v>
      </c>
      <c r="O7" s="38">
        <v>66.47</v>
      </c>
      <c r="P7" s="38">
        <v>11.84</v>
      </c>
      <c r="Q7" s="38">
        <v>101.03</v>
      </c>
      <c r="R7" s="38">
        <v>2587</v>
      </c>
      <c r="S7" s="38">
        <v>97748</v>
      </c>
      <c r="T7" s="38">
        <v>315.7</v>
      </c>
      <c r="U7" s="38">
        <v>309.62</v>
      </c>
      <c r="V7" s="38">
        <v>11541</v>
      </c>
      <c r="W7" s="38">
        <v>2.3199999999999998</v>
      </c>
      <c r="X7" s="38">
        <v>4974.57</v>
      </c>
      <c r="Y7" s="38" t="s">
        <v>102</v>
      </c>
      <c r="Z7" s="38" t="s">
        <v>102</v>
      </c>
      <c r="AA7" s="38" t="s">
        <v>102</v>
      </c>
      <c r="AB7" s="38" t="s">
        <v>102</v>
      </c>
      <c r="AC7" s="38">
        <v>106.01</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39.47</v>
      </c>
      <c r="AZ7" s="38" t="s">
        <v>102</v>
      </c>
      <c r="BA7" s="38" t="s">
        <v>102</v>
      </c>
      <c r="BB7" s="38" t="s">
        <v>102</v>
      </c>
      <c r="BC7" s="38" t="s">
        <v>102</v>
      </c>
      <c r="BD7" s="38">
        <v>40.67</v>
      </c>
      <c r="BE7" s="38">
        <v>67.52</v>
      </c>
      <c r="BF7" s="38" t="s">
        <v>102</v>
      </c>
      <c r="BG7" s="38" t="s">
        <v>102</v>
      </c>
      <c r="BH7" s="38" t="s">
        <v>102</v>
      </c>
      <c r="BI7" s="38" t="s">
        <v>102</v>
      </c>
      <c r="BJ7" s="38">
        <v>2304.4699999999998</v>
      </c>
      <c r="BK7" s="38" t="s">
        <v>102</v>
      </c>
      <c r="BL7" s="38" t="s">
        <v>102</v>
      </c>
      <c r="BM7" s="38" t="s">
        <v>102</v>
      </c>
      <c r="BN7" s="38" t="s">
        <v>102</v>
      </c>
      <c r="BO7" s="38">
        <v>1050.51</v>
      </c>
      <c r="BP7" s="38">
        <v>705.21</v>
      </c>
      <c r="BQ7" s="38" t="s">
        <v>102</v>
      </c>
      <c r="BR7" s="38" t="s">
        <v>102</v>
      </c>
      <c r="BS7" s="38" t="s">
        <v>102</v>
      </c>
      <c r="BT7" s="38" t="s">
        <v>102</v>
      </c>
      <c r="BU7" s="38">
        <v>31.46</v>
      </c>
      <c r="BV7" s="38" t="s">
        <v>102</v>
      </c>
      <c r="BW7" s="38" t="s">
        <v>102</v>
      </c>
      <c r="BX7" s="38" t="s">
        <v>102</v>
      </c>
      <c r="BY7" s="38" t="s">
        <v>102</v>
      </c>
      <c r="BZ7" s="38">
        <v>82.65</v>
      </c>
      <c r="CA7" s="38">
        <v>98.96</v>
      </c>
      <c r="CB7" s="38" t="s">
        <v>102</v>
      </c>
      <c r="CC7" s="38" t="s">
        <v>102</v>
      </c>
      <c r="CD7" s="38" t="s">
        <v>102</v>
      </c>
      <c r="CE7" s="38" t="s">
        <v>102</v>
      </c>
      <c r="CF7" s="38">
        <v>402.91</v>
      </c>
      <c r="CG7" s="38" t="s">
        <v>102</v>
      </c>
      <c r="CH7" s="38" t="s">
        <v>102</v>
      </c>
      <c r="CI7" s="38" t="s">
        <v>102</v>
      </c>
      <c r="CJ7" s="38" t="s">
        <v>102</v>
      </c>
      <c r="CK7" s="38">
        <v>186.3</v>
      </c>
      <c r="CL7" s="38">
        <v>134.52000000000001</v>
      </c>
      <c r="CM7" s="38" t="s">
        <v>102</v>
      </c>
      <c r="CN7" s="38" t="s">
        <v>102</v>
      </c>
      <c r="CO7" s="38" t="s">
        <v>102</v>
      </c>
      <c r="CP7" s="38" t="s">
        <v>102</v>
      </c>
      <c r="CQ7" s="38">
        <v>43.03</v>
      </c>
      <c r="CR7" s="38" t="s">
        <v>102</v>
      </c>
      <c r="CS7" s="38" t="s">
        <v>102</v>
      </c>
      <c r="CT7" s="38" t="s">
        <v>102</v>
      </c>
      <c r="CU7" s="38" t="s">
        <v>102</v>
      </c>
      <c r="CV7" s="38">
        <v>50.53</v>
      </c>
      <c r="CW7" s="38">
        <v>59.57</v>
      </c>
      <c r="CX7" s="38" t="s">
        <v>102</v>
      </c>
      <c r="CY7" s="38" t="s">
        <v>102</v>
      </c>
      <c r="CZ7" s="38" t="s">
        <v>102</v>
      </c>
      <c r="DA7" s="38" t="s">
        <v>102</v>
      </c>
      <c r="DB7" s="38">
        <v>78.5</v>
      </c>
      <c r="DC7" s="38" t="s">
        <v>102</v>
      </c>
      <c r="DD7" s="38" t="s">
        <v>102</v>
      </c>
      <c r="DE7" s="38" t="s">
        <v>102</v>
      </c>
      <c r="DF7" s="38" t="s">
        <v>102</v>
      </c>
      <c r="DG7" s="38">
        <v>82.08</v>
      </c>
      <c r="DH7" s="38">
        <v>95.57</v>
      </c>
      <c r="DI7" s="38" t="s">
        <v>102</v>
      </c>
      <c r="DJ7" s="38" t="s">
        <v>102</v>
      </c>
      <c r="DK7" s="38" t="s">
        <v>102</v>
      </c>
      <c r="DL7" s="38" t="s">
        <v>102</v>
      </c>
      <c r="DM7" s="38">
        <v>3.07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島田市</cp:lastModifiedBy>
  <cp:lastPrinted>2022-02-14T08:27:49Z</cp:lastPrinted>
  <dcterms:created xsi:type="dcterms:W3CDTF">2021-12-03T07:13:25Z</dcterms:created>
  <dcterms:modified xsi:type="dcterms:W3CDTF">2022-02-14T08:54:40Z</dcterms:modified>
  <cp:category/>
</cp:coreProperties>
</file>