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100002\01財務契約Ｔ\①財政\22_その他調査\令和４年度\20220906【財政状況資料集（920〆）】令和２年度財政状況資料集（追加分）の作成について\回答\"/>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<sst xmlns="http://schemas.openxmlformats.org/spreadsheetml/2006/main" count="1138" uniqueCount="597">
  <si>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</si>
  <si>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</si>
  <si>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</si>
  <si>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</si>
  <si>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</si>
  <si>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</si>
  <si>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</si>
  <si>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</si>
  <si>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</si>
  <si>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</si>
  <si>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</si>
  <si>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</si>
  <si>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</si>
  <si>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</si>
  <si>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</si>
  <si>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</si>
  <si>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</si>
  <si>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</si>
  <si>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</si>
  <si>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</si>
  <si>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</si>
  <si>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</si>
  <si>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</si>
  <si>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</si>
  <si>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</si>
  <si>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</si>
  <si>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</si>
  <si>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</si>
  <si>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</si>
  <si>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</si>
  <si>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</si>
  <si>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</si>
  <si>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</si>
  <si>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</si>
  <si>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</si>
  <si>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</si>
  <si>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</si>
  <si>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</si>
  <si>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</si>
  <si>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</si>
  <si>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</si>
  <si>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</si>
  <si>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</si>
  <si>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</si>
  <si>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</si>
  <si>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</si>
  <si>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</si>
  <si>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</si>
  <si>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</si>
  <si>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</si>
  <si>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</si>
  <si>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</si>
  <si>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</si>
  <si>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</si>
  <si>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</si>
  <si>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</si>
  <si>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</si>
  <si>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</si>
  <si>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</si>
  <si>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</si>
  <si>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</si>
  <si>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</si>
  <si>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</si>
  <si>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</si>
  <si>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</si>
  <si>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</si>
  <si>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</si>
  <si>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</si>
  <si>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</si>
  <si>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</si>
  <si>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</si>
  <si>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</si>
  <si>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</si>
  <si>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</si>
  <si>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</si>
  <si>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</si>
  <si>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</si>
  <si>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</si>
  <si>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</si>
  <si>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</si>
  <si>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</si>
  <si>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</si>
  <si>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</si>
  <si>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</si>
  <si>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</si>
  <si>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</si>
  <si>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</si>
  <si>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</si>
  <si>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</si>
  <si>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</si>
  <si>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</si>
  <si>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</si>
  <si>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</si>
  <si>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</si>
  <si>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</si>
  <si>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</si>
  <si>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</si>
  <si>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</si>
  <si>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</si>
  <si>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</si>
  <si>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</si>
  <si>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</si>
  <si>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</si>
  <si>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</si>
  <si>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</si>
  <si>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</si>
  <si>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</si>
  <si>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</si>
  <si>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</si>
  <si>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</si>
  <si>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</si>
  <si>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</si>
  <si>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</si>
  <si>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</si>
  <si>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</si>
  <si>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</si>
  <si>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</si>
  <si>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</si>
  <si>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</si>
  <si>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</si>
  <si>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</si>
  <si>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</si>
  <si>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</si>
  <si>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</si>
  <si>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</si>
  <si>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</si>
  <si>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</si>
  <si>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</si>
  <si>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</si>
  <si>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</si>
  <si>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</si>
  <si>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</si>
  <si>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</si>
  <si>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</si>
  <si>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</si>
  <si>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</si>
  <si>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</si>
  <si>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</si>
  <si>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</si>
  <si>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</si>
  <si>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</si>
  <si>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</si>
  <si>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</si>
  <si>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</si>
  <si>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</si>
  <si>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</si>
  <si>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</si>
  <si>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</si>
  <si>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</si>
  <si>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</si>
  <si>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</si>
  <si>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</si>
  <si>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</si>
  <si>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</si>
  <si>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</si>
  <si>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</si>
  <si>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</si>
  <si>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</si>
  <si>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</si>
  <si>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</si>
  <si>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</si>
  <si>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</si>
  <si>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</si>
  <si>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</si>
  <si>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</si>
  <si>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</si>
  <si>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</si>
  <si>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</si>
  <si>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</si>
  <si>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</si>
  <si>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</si>
  <si>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</si>
  <si>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</si>
  <si>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</si>
  <si>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</si>
  <si>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</si>
  <si>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</si>
  <si>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</si>
  <si>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</si>
  <si>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</si>
  <si>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</si>
  <si>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</si>
  <si>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</si>
  <si>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</si>
  <si>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</si>
  <si>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</si>
  <si>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</si>
  <si>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</si>
  <si>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</si>
  <si>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</si>
  <si>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</si>
  <si>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</si>
  <si>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</si>
  <si>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</si>
  <si>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</si>
  <si>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</si>
  <si>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</si>
  <si>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</si>
  <si>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</si>
  <si>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</si>
  <si>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</si>
  <si>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</si>
  <si>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</si>
  <si>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</si>
  <si>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</si>
  <si>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</si>
  <si>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</si>
  <si>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</si>
  <si>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</si>
  <si>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</si>
  <si>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</si>
  <si>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</si>
  <si>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</si>
  <si>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</si>
  <si>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</si>
  <si>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</si>
  <si>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</si>
  <si>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</si>
  <si>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</si>
  <si>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</si>
  <si>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</si>
  <si>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</si>
  <si>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</si>
  <si>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</si>
  <si>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</si>
  <si>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</si>
  <si>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</si>
  <si>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</si>
  <si>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</si>
  <si>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</si>
  <si>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</si>
  <si>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</si>
  <si>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</si>
  <si>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</si>
  <si>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</si>
  <si>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</si>
  <si>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</si>
  <si>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</si>
  <si>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</si>
  <si>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</si>
  <si>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</si>
  <si>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</si>
  <si>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</si>
  <si>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</si>
  <si>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</si>
  <si>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</si>
  <si>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</si>
  <si>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</si>
  <si>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</si>
  <si>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</si>
  <si>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</si>
  <si>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</si>
  <si>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</si>
  <si>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</si>
  <si>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</si>
  <si>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</si>
  <si>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</si>
  <si>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</si>
  <si>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</si>
  <si>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</si>
  <si>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</si>
  <si>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</si>
  <si>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</si>
  <si>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</si>
  <si>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</si>
  <si>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</si>
  <si>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</si>
  <si>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</si>
  <si>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</si>
  <si>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</si>
  <si>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</si>
  <si>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</si>
  <si>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</si>
  <si>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</si>
  <si>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</si>
  <si>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</si>
  <si>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</si>
  <si>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</si>
  <si>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</si>
  <si>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</si>
  <si>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</si>
  <si>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</si>
  <si>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</si>
  <si>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</si>
  <si>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</si>
  <si>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</si>
  <si>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</si>
  <si>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</si>
  <si>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</si>
  <si>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</si>
  <si>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</si>
  <si>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</si>
  <si>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</si>
  <si>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</si>
  <si>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</si>
  <si>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</si>
  <si>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</si>
  <si>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</si>
  <si>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</si>
  <si>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</si>
  <si>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</si>
  <si>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</si>
  <si>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</si>
  <si>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</si>
  <si>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</si>
  <si>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</si>
  <si>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</si>
  <si>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</si>
  <si>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</si>
  <si>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</si>
  <si>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</si>
  <si>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</si>
  <si>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</si>
  <si>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</si>
  <si>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</si>
  <si>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</si>
  <si>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</si>
  <si>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</si>
  <si>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</si>
  <si>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</si>
  <si>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</si>
  <si>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</si>
  <si>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</si>
  <si>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</si>
  <si>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</si>
  <si>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</si>
  <si>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</si>
  <si>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</si>
  <si>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</si>
  <si>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</si>
  <si>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</si>
  <si>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</si>
  <si>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</si>
  <si>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</si>
  <si>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</si>
  <si>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</si>
  <si>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</si>
  <si>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</si>
  <si>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</si>
  <si>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</si>
  <si>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</si>
  <si>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</si>
  <si>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</si>
  <si>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</si>
  <si>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</si>
  <si>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</si>
  <si>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</si>
  <si>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</si>
  <si>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</si>
  <si>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</si>
  <si>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</si>
  <si>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</si>
  <si>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</si>
  <si>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</si>
  <si>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</si>
  <si>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</si>
  <si>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</si>
  <si>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</si>
  <si>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</si>
  <si>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</si>
  <si>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</si>
  <si>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</si>
  <si>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</si>
  <si>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</si>
  <si>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</si>
  <si>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</si>
  <si>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</si>
  <si>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</si>
  <si>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</si>
  <si>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</si>
  <si>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</si>
  <si>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</si>
  <si>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</si>
  <si>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</si>
  <si>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</si>
  <si>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</si>
  <si>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</si>
  <si>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</si>
  <si>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</si>
  <si>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</si>
  <si>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</si>
  <si>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</si>
  <si>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</si>
  <si>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</si>
  <si>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</si>
  <si>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</si>
  <si>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</si>
  <si>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</si>
  <si>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</si>
  <si>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</si>
  <si>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</si>
  <si>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</si>
  <si>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</si>
  <si>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</si>
  <si>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</si>
  <si>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</si>
  <si>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</si>
  <si>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</si>
  <si>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</si>
  <si>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</si>
  <si>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</si>
  <si>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</si>
  <si>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</si>
  <si>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</si>
  <si>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</si>
  <si>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</si>
  <si>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</si>
  <si>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</si>
  <si>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</si>
  <si>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</si>
  <si>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</si>
  <si>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</si>
  <si>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</si>
  <si>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</si>
  <si>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</si>
  <si>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</si>
  <si>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</si>
  <si>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</si>
  <si>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</si>
  <si>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</si>
  <si>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</si>
  <si>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</si>
  <si>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</si>
  <si>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</si>
  <si>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</si>
  <si>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</si>
  <si>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</si>
  <si>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</si>
  <si>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</si>
  <si>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</si>
  <si>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</si>
  <si>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</si>
  <si>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</si>
  <si>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</si>
  <si>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</si>
  <si>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</si>
  <si>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</si>
  <si>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</si>
  <si>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</si>
  <si>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</si>
  <si>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</si>
  <si>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</si>
  <si>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</si>
  <si>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</si>
  <si>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</si>
  <si>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</si>
  <si>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</si>
  <si>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</si>
  <si>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</si>
  <si>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</si>
  <si>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</si>
  <si>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</si>
  <si>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</si>
  <si>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</si>
  <si>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</si>
  <si>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</si>
  <si>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</si>
  <si>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</si>
  <si>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</si>
  <si>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</si>
  <si>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</si>
  <si>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</si>
  <si>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</si>
  <si>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</si>
  <si>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</si>
  <si>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</si>
  <si>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</si>
  <si>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</si>
  <si>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</si>
  <si>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</si>
  <si>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</si>
  <si>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</si>
  <si>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</si>
  <si>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</si>
  <si>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</si>
  <si>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</si>
  <si>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</si>
  <si>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</si>
  <si>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</si>
  <si>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</si>
  <si>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</si>
  <si>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</si>
  <si>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</si>
  <si>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</si>
  <si>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</si>
  <si>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</si>
  <si>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</si>
  <si>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</si>
  <si>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</si>
  <si>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</si>
  <si>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</si>
  <si>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</si>
  <si>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</si>
  <si>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</si>
  <si>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</si>
  <si>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</si>
  <si>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</si>
  <si>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</si>
  <si>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</si>
  <si>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</si>
  <si>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</si>
  <si>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</si>
  <si>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</si>
  <si>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</si>
  <si>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</si>
  <si>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</si>
  <si>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</si>
  <si>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</si>
  <si>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</si>
  <si>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</si>
  <si>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</si>
  <si>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</si>
  <si>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</si>
  <si>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</si>
  <si>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</si>
  <si>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</si>
  <si>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</si>
  <si>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</si>
  <si>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</si>
  <si>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</si>
  <si>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</si>
  <si>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</si>
  <si>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</si>
  <si>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</si>
  <si>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</si>
  <si>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</si>
  <si>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</si>
  <si>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</si>
  <si>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</si>
  <si>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</si>
  <si>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</si>
  <si>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</si>
  <si>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</si>
  <si>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</si>
  <si>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</si>
  <si>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</si>
  <si>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</si>
  <si>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</si>
  <si>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</si>
  <si>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</si>
  <si>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</si>
  <si>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</si>
  <si>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</si>
  <si>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</si>
  <si>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</si>
  <si>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</si>
  <si>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</si>
  <si>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</si>
  <si>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1.72</t>
  </si>
  <si>
    <t>▲ 1.61</t>
  </si>
  <si>
    <t>▲ 1.92</t>
  </si>
  <si>
    <t>▲ 9.41</t>
  </si>
  <si>
    <t>水道事業会計</t>
  </si>
  <si>
    <t>下水道事業会計</t>
  </si>
  <si>
    <t>一般会計</t>
  </si>
  <si>
    <t>国民健康保険事業特別会計</t>
  </si>
  <si>
    <t>介護保険事業特別会計</t>
  </si>
  <si>
    <t>後期高齢者医療特別会計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</si>
  <si>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</si>
  <si>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</si>
  <si>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</si>
  <si>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</si>
  <si>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</si>
  <si>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</si>
  <si>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</si>
  <si>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</si>
  <si>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</si>
  <si>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</si>
  <si>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</si>
  <si>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</si>
  <si>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裾野市長泉町衛生施設組合</t>
    <rPh sb="0" eb="2">
      <t>スソノ</t>
    </rPh>
    <rPh sb="2" eb="3">
      <t>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</si>
  <si>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</si>
  <si>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1">
      <t>シュン</t>
    </rPh>
    <rPh sb="1" eb="2">
      <t>マメ</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</si>
  <si>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</si>
  <si>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</si>
  <si>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</si>
  <si>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</si>
  <si>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</si>
  <si>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公共施設長寿命化基金</t>
    <rPh sb="0" eb="2">
      <t>コウキョウ</t>
    </rPh>
    <rPh sb="2" eb="4">
      <t>シセツ</t>
    </rPh>
    <rPh sb="4" eb="7">
      <t>チョウジュミョウ</t>
    </rPh>
    <rPh sb="7" eb="8">
      <t>カ</t>
    </rPh>
    <rPh sb="8" eb="10">
      <t>キキン</t>
    </rPh>
    <phoneticPr fontId="5"/>
  </si>
  <si>
    <t>衛生施設建設基金</t>
    <rPh sb="0" eb="2">
      <t>エイセイ</t>
    </rPh>
    <rPh sb="2" eb="4">
      <t>シセツ</t>
    </rPh>
    <rPh sb="4" eb="6">
      <t>ケンセツ</t>
    </rPh>
    <rPh sb="6" eb="8">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</si>
  <si>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</si>
  <si>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</si>
  <si>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町営住宅修繕基金</t>
    <rPh sb="0" eb="2">
      <t>チョウエイ</t>
    </rPh>
    <rPh sb="2" eb="4">
      <t>ジュウタク</t>
    </rPh>
    <rPh sb="4" eb="6">
      <t>シュウゼン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</si>
  <si>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</si>
  <si>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</si>
  <si>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</si>
  <si>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</si>
  <si>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</si>
  <si>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</si>
  <si>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</si>
  <si>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</si>
  <si>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</si>
  <si>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</si>
  <si>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</si>
  <si>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</si>
  <si>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平成21年度から将来負担額が充当可能財源等を下回り、将来負担比率は発生していない。
また、有形固定資産減価償却率は、各施設の老朽化が進み増加傾向にあるものの、ファシリティマネジメント計画に基づく計画的な整備に実施に加え、近年、新たな公共施設が整備されていることから、類似団体内平均値を下回っている。</t>
    <phoneticPr fontId="5"/>
  </si>
  <si>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減少傾向にあったが、令和２年度については、土地開発公社を活用した鮎壺公園整備事業に係る用地取得に伴う償還が開始されたことや、標準税収入額等が減少したことなどにより、増加した。しかしながら、類似団体内平均値を依然として下回っている。</t>
    <rPh sb="129" eb="131">
      <t>レイワ</t>
    </rPh>
    <rPh sb="132" eb="134">
      <t>ネンド</t>
    </rPh>
    <rPh sb="140" eb="142">
      <t>トチ</t>
    </rPh>
    <rPh sb="142" eb="144">
      <t>カイハツ</t>
    </rPh>
    <rPh sb="144" eb="146">
      <t>コウシャ</t>
    </rPh>
    <rPh sb="147" eb="149">
      <t>カツヨウ</t>
    </rPh>
    <rPh sb="151" eb="152">
      <t>アユ</t>
    </rPh>
    <rPh sb="152" eb="153">
      <t>ツボ</t>
    </rPh>
    <rPh sb="153" eb="155">
      <t>コウエン</t>
    </rPh>
    <rPh sb="155" eb="157">
      <t>セイビ</t>
    </rPh>
    <rPh sb="157" eb="159">
      <t>ジギョウ</t>
    </rPh>
    <rPh sb="160" eb="161">
      <t>カカ</t>
    </rPh>
    <rPh sb="162" eb="166">
      <t>ヨウチシュトク</t>
    </rPh>
    <rPh sb="167" eb="168">
      <t>トモナ</t>
    </rPh>
    <rPh sb="169" eb="171">
      <t>ショウカン</t>
    </rPh>
    <rPh sb="172" eb="174">
      <t>カイシ</t>
    </rPh>
    <rPh sb="181" eb="183">
      <t>ヒョウジュン</t>
    </rPh>
    <rPh sb="183" eb="184">
      <t>ゼイ</t>
    </rPh>
    <rPh sb="184" eb="186">
      <t>シュウニュウ</t>
    </rPh>
    <rPh sb="186" eb="187">
      <t>ガク</t>
    </rPh>
    <rPh sb="187" eb="188">
      <t>トウ</t>
    </rPh>
    <rPh sb="189" eb="191">
      <t>ゲンショウ</t>
    </rPh>
    <rPh sb="201" eb="203">
      <t>ゾウカ</t>
    </rPh>
    <rPh sb="222" eb="22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</si>
</sst>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2BCB-45FD-8DC9-A23EB7836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65943</c:v>
                </c:pt>
                <c:pt idx="1">
                  <c:v>69307</c:v>
                </c:pt>
                <c:pt idx="2">
                  <c:v>58385</c:v>
                </c:pt>
                <c:pt idx="3">
                  <c:v>52791</c:v>
                </c:pt>
                <c:pt idx="4">
                  <c:v>69161</c:v>
                </c:pt>
              </c:numCache>
            </c:numRef>
          </c:val>
          <c:smooth val="0"/>
          <c:extLst>
            <c:ext xmlns:c16="http://schemas.microsoft.com/office/drawing/2014/chart" uri="{C3380CC4-5D6E-409C-BE32-E72D297353CC}">
              <c16:uniqueId val="{00000001-2BCB-45FD-8DC9-A23EB7836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5.43</c:v>
                </c:pt>
                <c:pt idx="2">
                  <c:v>3.4</c:v>
                </c:pt>
                <c:pt idx="3">
                  <c:v>5.0999999999999996</c:v>
                </c:pt>
                <c:pt idx="4">
                  <c:v>0.99</c:v>
                </c:pt>
              </c:numCache>
            </c:numRef>
          </c:val>
          <c:extLst>
            <c:ext xmlns:c16="http://schemas.microsoft.com/office/drawing/2014/chart" uri="{C3380CC4-5D6E-409C-BE32-E72D297353CC}">
              <c16:uniqueId val="{00000000-6AF7-4381-BFB0-6A793EFFA4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47.45</c:v>
                </c:pt>
                <c:pt idx="1">
                  <c:v>44.37</c:v>
                </c:pt>
                <c:pt idx="2">
                  <c:v>44.8</c:v>
                </c:pt>
                <c:pt idx="3">
                  <c:v>41.34</c:v>
                </c:pt>
                <c:pt idx="4">
                  <c:v>37.21</c:v>
                </c:pt>
              </c:numCache>
            </c:numRef>
          </c:val>
          <c:extLst>
            <c:ext xmlns:c16="http://schemas.microsoft.com/office/drawing/2014/chart" uri="{C3380CC4-5D6E-409C-BE32-E72D297353CC}">
              <c16:uniqueId val="{00000001-6AF7-4381-BFB0-6A793EFFA4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-1.61</c:v>
                </c:pt>
                <c:pt idx="2">
                  <c:v>-1.92</c:v>
                </c:pt>
                <c:pt idx="3">
                  <c:v>0.82</c:v>
                </c:pt>
                <c:pt idx="4">
                  <c:v>-9.41</c:v>
                </c:pt>
              </c:numCache>
            </c:numRef>
          </c:val>
          <c:smooth val="0"/>
          <c:extLst>
            <c:ext xmlns:c16="http://schemas.microsoft.com/office/drawing/2014/chart" uri="{C3380CC4-5D6E-409C-BE32-E72D297353CC}">
              <c16:uniqueId val="{00000002-6AF7-4381-BFB0-6A793EFFA4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0.63</c:v>
                </c:pt>
                <c:pt idx="2">
                  <c:v>#N/A</c:v>
                </c:pt>
                <c:pt idx="3">
                  <c:v>1.97</c:v>
                </c:pt>
                <c:pt idx="4">
                  <c:v>0</c:v>
                </c:pt>
                <c:pt idx="5">
                  <c:v>0</c:v>
                </c:pt>
                <c:pt idx="6">
                  <c:v>0</c:v>
                </c:pt>
                <c:pt idx="7">
                  <c:v>0</c:v>
                </c:pt>
                <c:pt idx="8">
                  <c:v>0</c:v>
                </c:pt>
                <c:pt idx="9">
                  <c:v>0</c:v>
                </c:pt>
              </c:numCache>
            </c:numRef>
          </c:val>
          <c:extLst>
            <c:ext xmlns:c16="http://schemas.microsoft.com/office/drawing/2014/chart" uri="{C3380CC4-5D6E-409C-BE32-E72D297353CC}">
              <c16:uniqueId val="{00000000-412B-448D-9152-C04A2214B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B-448D-9152-C04A2214B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2B-448D-9152-C04A2214B18B}"/>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2B-448D-9152-C04A2214B1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0.21</c:v>
                </c:pt>
                <c:pt idx="4">
                  <c:v>#N/A</c:v>
                </c:pt>
                <c:pt idx="5">
                  <c:v>0.06</c:v>
                </c:pt>
                <c:pt idx="6">
                  <c:v>#N/A</c:v>
                </c:pt>
                <c:pt idx="7">
                  <c:v>0.04</c:v>
                </c:pt>
                <c:pt idx="8">
                  <c:v>#N/A</c:v>
                </c:pt>
                <c:pt idx="9">
                  <c:v>0.08</c:v>
                </c:pt>
              </c:numCache>
            </c:numRef>
          </c:val>
          <c:extLst>
            <c:ext xmlns:c16="http://schemas.microsoft.com/office/drawing/2014/chart" uri="{C3380CC4-5D6E-409C-BE32-E72D297353CC}">
              <c16:uniqueId val="{00000004-412B-448D-9152-C04A2214B18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0.62</c:v>
                </c:pt>
                <c:pt idx="4">
                  <c:v>#N/A</c:v>
                </c:pt>
                <c:pt idx="5">
                  <c:v>0.67</c:v>
                </c:pt>
                <c:pt idx="6">
                  <c:v>#N/A</c:v>
                </c:pt>
                <c:pt idx="7">
                  <c:v>0.55000000000000004</c:v>
                </c:pt>
                <c:pt idx="8">
                  <c:v>#N/A</c:v>
                </c:pt>
                <c:pt idx="9">
                  <c:v>0.34</c:v>
                </c:pt>
              </c:numCache>
            </c:numRef>
          </c:val>
          <c:extLst>
            <c:ext xmlns:c16="http://schemas.microsoft.com/office/drawing/2014/chart" uri="{C3380CC4-5D6E-409C-BE32-E72D297353CC}">
              <c16:uniqueId val="{00000005-412B-448D-9152-C04A2214B18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2.1800000000000002</c:v>
                </c:pt>
                <c:pt idx="2">
                  <c:v>#N/A</c:v>
                </c:pt>
                <c:pt idx="3">
                  <c:v>1.92</c:v>
                </c:pt>
                <c:pt idx="4">
                  <c:v>#N/A</c:v>
                </c:pt>
                <c:pt idx="5">
                  <c:v>0.87</c:v>
                </c:pt>
                <c:pt idx="6">
                  <c:v>#N/A</c:v>
                </c:pt>
                <c:pt idx="7">
                  <c:v>0.56000000000000005</c:v>
                </c:pt>
                <c:pt idx="8">
                  <c:v>#N/A</c:v>
                </c:pt>
                <c:pt idx="9">
                  <c:v>0.49</c:v>
                </c:pt>
              </c:numCache>
            </c:numRef>
          </c:val>
          <c:extLst>
            <c:ext xmlns:c16="http://schemas.microsoft.com/office/drawing/2014/chart" uri="{C3380CC4-5D6E-409C-BE32-E72D297353CC}">
              <c16:uniqueId val="{00000006-412B-448D-9152-C04A2214B1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4.72</c:v>
                </c:pt>
                <c:pt idx="2">
                  <c:v>#N/A</c:v>
                </c:pt>
                <c:pt idx="3">
                  <c:v>5.43</c:v>
                </c:pt>
                <c:pt idx="4">
                  <c:v>#N/A</c:v>
                </c:pt>
                <c:pt idx="5">
                  <c:v>3.4</c:v>
                </c:pt>
                <c:pt idx="6">
                  <c:v>#N/A</c:v>
                </c:pt>
                <c:pt idx="7">
                  <c:v>5.0999999999999996</c:v>
                </c:pt>
                <c:pt idx="8">
                  <c:v>#N/A</c:v>
                </c:pt>
                <c:pt idx="9">
                  <c:v>0.98</c:v>
                </c:pt>
              </c:numCache>
            </c:numRef>
          </c:val>
          <c:extLst>
            <c:ext xmlns:c16="http://schemas.microsoft.com/office/drawing/2014/chart" uri="{C3380CC4-5D6E-409C-BE32-E72D297353CC}">
              <c16:uniqueId val="{00000007-412B-448D-9152-C04A2214B1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1.81</c:v>
                </c:pt>
                <c:pt idx="6">
                  <c:v>#N/A</c:v>
                </c:pt>
                <c:pt idx="7">
                  <c:v>2.5299999999999998</c:v>
                </c:pt>
                <c:pt idx="8">
                  <c:v>#N/A</c:v>
                </c:pt>
                <c:pt idx="9">
                  <c:v>3.2</c:v>
                </c:pt>
              </c:numCache>
            </c:numRef>
          </c:val>
          <c:extLst>
            <c:ext xmlns:c16="http://schemas.microsoft.com/office/drawing/2014/chart" uri="{C3380CC4-5D6E-409C-BE32-E72D297353CC}">
              <c16:uniqueId val="{00000008-412B-448D-9152-C04A2214B1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10.91</c:v>
                </c:pt>
                <c:pt idx="2">
                  <c:v>#N/A</c:v>
                </c:pt>
                <c:pt idx="3">
                  <c:v>12.35</c:v>
                </c:pt>
                <c:pt idx="4">
                  <c:v>#N/A</c:v>
                </c:pt>
                <c:pt idx="5">
                  <c:v>12.85</c:v>
                </c:pt>
                <c:pt idx="6">
                  <c:v>#N/A</c:v>
                </c:pt>
                <c:pt idx="7">
                  <c:v>12.91</c:v>
                </c:pt>
                <c:pt idx="8">
                  <c:v>#N/A</c:v>
                </c:pt>
                <c:pt idx="9">
                  <c:v>13.98</c:v>
                </c:pt>
              </c:numCache>
            </c:numRef>
          </c:val>
          <c:extLst>
            <c:ext xmlns:c16="http://schemas.microsoft.com/office/drawing/2014/chart" uri="{C3380CC4-5D6E-409C-BE32-E72D297353CC}">
              <c16:uniqueId val="{00000009-412B-448D-9152-C04A2214B1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689</c:v>
                </c:pt>
                <c:pt idx="5">
                  <c:v>691</c:v>
                </c:pt>
                <c:pt idx="8">
                  <c:v>723</c:v>
                </c:pt>
                <c:pt idx="11">
                  <c:v>705</c:v>
                </c:pt>
                <c:pt idx="14">
                  <c:v>633</c:v>
                </c:pt>
              </c:numCache>
            </c:numRef>
          </c:val>
          <c:extLst>
            <c:ext xmlns:c16="http://schemas.microsoft.com/office/drawing/2014/chart" uri="{C3380CC4-5D6E-409C-BE32-E72D297353CC}">
              <c16:uniqueId val="{00000000-4DB0-48EA-AE99-79334A0B65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0-48EA-AE99-79334A0B65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213</c:v>
                </c:pt>
                <c:pt idx="3">
                  <c:v>203</c:v>
                </c:pt>
                <c:pt idx="6">
                  <c:v>200</c:v>
                </c:pt>
                <c:pt idx="9">
                  <c:v>233</c:v>
                </c:pt>
                <c:pt idx="12">
                  <c:v>367</c:v>
                </c:pt>
              </c:numCache>
            </c:numRef>
          </c:val>
          <c:extLst>
            <c:ext xmlns:c16="http://schemas.microsoft.com/office/drawing/2014/chart" uri="{C3380CC4-5D6E-409C-BE32-E72D297353CC}">
              <c16:uniqueId val="{00000002-4DB0-48EA-AE99-79334A0B65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3</c:v>
                </c:pt>
                <c:pt idx="12">
                  <c:v>6</c:v>
                </c:pt>
              </c:numCache>
            </c:numRef>
          </c:val>
          <c:extLst>
            <c:ext xmlns:c16="http://schemas.microsoft.com/office/drawing/2014/chart" uri="{C3380CC4-5D6E-409C-BE32-E72D297353CC}">
              <c16:uniqueId val="{00000003-4DB0-48EA-AE99-79334A0B65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222</c:v>
                </c:pt>
                <c:pt idx="3">
                  <c:v>220</c:v>
                </c:pt>
                <c:pt idx="6">
                  <c:v>320</c:v>
                </c:pt>
                <c:pt idx="9">
                  <c:v>320</c:v>
                </c:pt>
                <c:pt idx="12">
                  <c:v>312</c:v>
                </c:pt>
              </c:numCache>
            </c:numRef>
          </c:val>
          <c:extLst>
            <c:ext xmlns:c16="http://schemas.microsoft.com/office/drawing/2014/chart" uri="{C3380CC4-5D6E-409C-BE32-E72D297353CC}">
              <c16:uniqueId val="{00000004-4DB0-48EA-AE99-79334A0B65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0-48EA-AE99-79334A0B65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0-48EA-AE99-79334A0B65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452</c:v>
                </c:pt>
                <c:pt idx="3">
                  <c:v>426</c:v>
                </c:pt>
                <c:pt idx="6">
                  <c:v>398</c:v>
                </c:pt>
                <c:pt idx="9">
                  <c:v>362</c:v>
                </c:pt>
                <c:pt idx="12">
                  <c:v>343</c:v>
                </c:pt>
              </c:numCache>
            </c:numRef>
          </c:val>
          <c:extLst>
            <c:ext xmlns:c16="http://schemas.microsoft.com/office/drawing/2014/chart" uri="{C3380CC4-5D6E-409C-BE32-E72D297353CC}">
              <c16:uniqueId val="{00000007-4DB0-48EA-AE99-79334A0B65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200</c:v>
                </c:pt>
                <c:pt idx="2">
                  <c:v>#N/A</c:v>
                </c:pt>
                <c:pt idx="3">
                  <c:v>#N/A</c:v>
                </c:pt>
                <c:pt idx="4">
                  <c:v>160</c:v>
                </c:pt>
                <c:pt idx="5">
                  <c:v>#N/A</c:v>
                </c:pt>
                <c:pt idx="6">
                  <c:v>#N/A</c:v>
                </c:pt>
                <c:pt idx="7">
                  <c:v>197</c:v>
                </c:pt>
                <c:pt idx="8">
                  <c:v>#N/A</c:v>
                </c:pt>
                <c:pt idx="9">
                  <c:v>#N/A</c:v>
                </c:pt>
                <c:pt idx="10">
                  <c:v>213</c:v>
                </c:pt>
                <c:pt idx="11">
                  <c:v>#N/A</c:v>
                </c:pt>
                <c:pt idx="12">
                  <c:v>#N/A</c:v>
                </c:pt>
                <c:pt idx="13">
                  <c:v>395</c:v>
                </c:pt>
                <c:pt idx="14">
                  <c:v>#N/A</c:v>
                </c:pt>
              </c:numCache>
            </c:numRef>
          </c:val>
          <c:smooth val="0"/>
          <c:extLst>
            <c:ext xmlns:c16="http://schemas.microsoft.com/office/drawing/2014/chart" uri="{C3380CC4-5D6E-409C-BE32-E72D297353CC}">
              <c16:uniqueId val="{00000008-4DB0-48EA-AE99-79334A0B65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4900</c:v>
                </c:pt>
                <c:pt idx="5">
                  <c:v>4510</c:v>
                </c:pt>
                <c:pt idx="8">
                  <c:v>4102</c:v>
                </c:pt>
                <c:pt idx="11">
                  <c:v>3821</c:v>
                </c:pt>
                <c:pt idx="14">
                  <c:v>3451</c:v>
                </c:pt>
              </c:numCache>
            </c:numRef>
          </c:val>
          <c:extLst>
            <c:ext xmlns:c16="http://schemas.microsoft.com/office/drawing/2014/chart" uri="{C3380CC4-5D6E-409C-BE32-E72D297353CC}">
              <c16:uniqueId val="{00000000-2786-4412-BE7E-A57F603272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1701</c:v>
                </c:pt>
                <c:pt idx="5">
                  <c:v>1667</c:v>
                </c:pt>
                <c:pt idx="8">
                  <c:v>1999</c:v>
                </c:pt>
                <c:pt idx="11">
                  <c:v>2012</c:v>
                </c:pt>
                <c:pt idx="14">
                  <c:v>1773</c:v>
                </c:pt>
              </c:numCache>
            </c:numRef>
          </c:val>
          <c:extLst>
            <c:ext xmlns:c16="http://schemas.microsoft.com/office/drawing/2014/chart" uri="{C3380CC4-5D6E-409C-BE32-E72D297353CC}">
              <c16:uniqueId val="{00000001-2786-4412-BE7E-A57F603272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7833</c:v>
                </c:pt>
                <c:pt idx="5">
                  <c:v>7735</c:v>
                </c:pt>
                <c:pt idx="8">
                  <c:v>8100</c:v>
                </c:pt>
                <c:pt idx="11">
                  <c:v>7892</c:v>
                </c:pt>
                <c:pt idx="14">
                  <c:v>6994</c:v>
                </c:pt>
              </c:numCache>
            </c:numRef>
          </c:val>
          <c:extLst>
            <c:ext xmlns:c16="http://schemas.microsoft.com/office/drawing/2014/chart" uri="{C3380CC4-5D6E-409C-BE32-E72D297353CC}">
              <c16:uniqueId val="{00000002-2786-4412-BE7E-A57F603272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86-4412-BE7E-A57F603272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86-4412-BE7E-A57F603272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86-4412-BE7E-A57F603272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1118</c:v>
                </c:pt>
                <c:pt idx="3">
                  <c:v>1246</c:v>
                </c:pt>
                <c:pt idx="6">
                  <c:v>1097</c:v>
                </c:pt>
                <c:pt idx="9">
                  <c:v>965</c:v>
                </c:pt>
                <c:pt idx="12">
                  <c:v>981</c:v>
                </c:pt>
              </c:numCache>
            </c:numRef>
          </c:val>
          <c:extLst>
            <c:ext xmlns:c16="http://schemas.microsoft.com/office/drawing/2014/chart" uri="{C3380CC4-5D6E-409C-BE32-E72D297353CC}">
              <c16:uniqueId val="{00000006-2786-4412-BE7E-A57F603272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c:v>
                </c:pt>
                <c:pt idx="3">
                  <c:v>71</c:v>
                </c:pt>
                <c:pt idx="6">
                  <c:v>100</c:v>
                </c:pt>
                <c:pt idx="9">
                  <c:v>211</c:v>
                </c:pt>
                <c:pt idx="12">
                  <c:v>211</c:v>
                </c:pt>
              </c:numCache>
            </c:numRef>
          </c:val>
          <c:extLst>
            <c:ext xmlns:c16="http://schemas.microsoft.com/office/drawing/2014/chart" uri="{C3380CC4-5D6E-409C-BE32-E72D297353CC}">
              <c16:uniqueId val="{00000007-2786-4412-BE7E-A57F603272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2145</c:v>
                </c:pt>
                <c:pt idx="3">
                  <c:v>2151</c:v>
                </c:pt>
                <c:pt idx="6">
                  <c:v>2294</c:v>
                </c:pt>
                <c:pt idx="9">
                  <c:v>2652</c:v>
                </c:pt>
                <c:pt idx="12">
                  <c:v>2509</c:v>
                </c:pt>
              </c:numCache>
            </c:numRef>
          </c:val>
          <c:extLst>
            <c:ext xmlns:c16="http://schemas.microsoft.com/office/drawing/2014/chart" uri="{C3380CC4-5D6E-409C-BE32-E72D297353CC}">
              <c16:uniqueId val="{00000008-2786-4412-BE7E-A57F603272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809</c:v>
                </c:pt>
                <c:pt idx="3">
                  <c:v>605</c:v>
                </c:pt>
                <c:pt idx="6">
                  <c:v>681</c:v>
                </c:pt>
                <c:pt idx="9">
                  <c:v>1066</c:v>
                </c:pt>
                <c:pt idx="12">
                  <c:v>781</c:v>
                </c:pt>
              </c:numCache>
            </c:numRef>
          </c:val>
          <c:extLst>
            <c:ext xmlns:c16="http://schemas.microsoft.com/office/drawing/2014/chart" uri="{C3380CC4-5D6E-409C-BE32-E72D297353CC}">
              <c16:uniqueId val="{00000009-2786-4412-BE7E-A57F603272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3293</c:v>
                </c:pt>
                <c:pt idx="3">
                  <c:v>3095</c:v>
                </c:pt>
                <c:pt idx="6">
                  <c:v>2900</c:v>
                </c:pt>
                <c:pt idx="9">
                  <c:v>2718</c:v>
                </c:pt>
                <c:pt idx="12">
                  <c:v>2534</c:v>
                </c:pt>
              </c:numCache>
            </c:numRef>
          </c:val>
          <c:extLst>
            <c:ext xmlns:c16="http://schemas.microsoft.com/office/drawing/2014/chart" uri="{C3380CC4-5D6E-409C-BE32-E72D297353CC}">
              <c16:uniqueId val="{0000000A-2786-4412-BE7E-A57F603272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86-4412-BE7E-A57F603272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4632</c:v>
                </c:pt>
                <c:pt idx="1">
                  <c:v>4517</c:v>
                </c:pt>
                <c:pt idx="2">
                  <c:v>3966</c:v>
                </c:pt>
              </c:numCache>
            </c:numRef>
          </c:val>
          <c:extLst>
            <c:ext xmlns:c16="http://schemas.microsoft.com/office/drawing/2014/chart" uri="{C3380CC4-5D6E-409C-BE32-E72D297353CC}">
              <c16:uniqueId val="{00000000-66B7-4C80-BCE8-7CF825CA6C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66B7-4C80-BCE8-7CF825CA6C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2867</c:v>
                </c:pt>
                <c:pt idx="1">
                  <c:v>2735</c:v>
                </c:pt>
                <c:pt idx="2">
                  <c:v>2434</c:v>
                </c:pt>
              </c:numCache>
            </c:numRef>
          </c:val>
          <c:extLst>
            <c:ext xmlns:c16="http://schemas.microsoft.com/office/drawing/2014/chart" uri="{C3380CC4-5D6E-409C-BE32-E72D297353CC}">
              <c16:uniqueId val="{00000002-66B7-4C80-BCE8-7CF825CA6C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{978DD4F3-D70F-415F-9B23-1F545DA8ED8F}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BB-4B24-9A94-5BA54AE72F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{CAB26F42-1C49-4AB0-9C5D-D7DAE169E0B0}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B-4B24-9A94-5BA54AE72F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{86958A55-356E-45C8-95D4-3F6370262253}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B-4B24-9A94-5BA54AE72F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{02D073CA-74B4-4B56-AD63-1B9A4E29537E}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B-4B24-9A94-5BA54AE72F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{42ADCC13-B774-4C13-8ADE-1D7BDC961F56}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B-4B24-9A94-5BA54AE72F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{3CFE199B-2F86-47CB-BFF3-3706080B8CCF}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BB-4B24-9A94-5BA54AE72F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{F288AAE4-F20B-474C-8399-A8835A81CE01}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BB-4B24-9A94-5BA54AE72F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{1D3F9BE7-FD09-40DA-8669-8135C1F7074A}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BB-4B24-9A94-5BA54AE72F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{101C9482-BE88-4E73-9E00-001198021190}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BB-4B24-9A94-5BA54AE72F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51.7</c:v>
                </c:pt>
                <c:pt idx="16">
                  <c:v>53</c:v>
                </c:pt>
                <c:pt idx="24">
                  <c:v>54.7</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BB-4B24-9A94-5BA54AE72F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{523FED86-3CB6-4E1B-811C-7279F300CEAB}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BB-4B24-9A94-5BA54AE72F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{731D6B31-173B-428A-AE7F-43C7A31302E7}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B-4B24-9A94-5BA54AE72F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{BBCF130D-1844-4685-A256-13BC551DEB72}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B-4B24-9A94-5BA54AE72F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{B1E6ECE4-1F0C-4F6A-BEF3-495E2CBC3581}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B-4B24-9A94-5BA54AE72F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{6118A6EA-FFA3-4CBB-93C0-058ABB5DF0FF}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B-4B24-9A94-5BA54AE72F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{BA52DBD8-C3D3-44D9-9081-B120FD5F9F85}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BB-4B24-9A94-5BA54AE72F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{1E83AEEC-2071-4A71-85BA-D37892940880}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BB-4B24-9A94-5BA54AE72F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{9B89B653-DE15-407D-8D63-1454D329C771}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BB-4B24-9A94-5BA54AE72F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{4D5723FE-216E-48F3-A8C4-05DAE4BABAEC}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BB-4B24-9A94-5BA54AE72F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3BB-4B24-9A94-5BA54AE72F7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{9667826B-9B4E-429C-AF3D-F271358C7FC4}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1CC-4F7F-9324-D1767CACB1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{3F75A541-5F6F-48DE-A88D-698E20AAA20A}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CC-4F7F-9324-D1767CACB1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{AA07B13B-0DFA-4762-81CD-DB5381693160}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CC-4F7F-9324-D1767CACB1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{22606393-B03B-474F-B8F7-55813E997AC1}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CC-4F7F-9324-D1767CACB1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{5DA6C56C-F7D7-4FC0-B816-9CE0456314C2}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CC-4F7F-9324-D1767CACB17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{2F9281B4-7BB5-4DB1-850E-F719DE2DF65D}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1CC-4F7F-9324-D1767CACB17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{C8DE6A17-63B5-4BC5-8DE3-1FEE860E9EE2}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1CC-4F7F-9324-D1767CACB17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{CCF9617B-7D3F-4222-B4B3-9240002E8146}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1CC-4F7F-9324-D1767CACB17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{9B5A6077-7157-40E2-8620-5F511ADBC25A}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1CC-4F7F-9324-D1767CACB1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c:v>
                </c:pt>
                <c:pt idx="16">
                  <c:v>1.8</c:v>
                </c:pt>
                <c:pt idx="24">
                  <c:v>1.8</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CC-4F7F-9324-D1767CACB1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{39DA7C1A-525B-428C-9BC3-1780F512E82E}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1CC-4F7F-9324-D1767CACB1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{F8040BAF-4232-4928-914A-B0E7FFD607BA}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CC-4F7F-9324-D1767CACB1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{3323DE53-0242-4C67-B9E3-ECD5E82ABC7F}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CC-4F7F-9324-D1767CACB1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{D8387EC3-3DE2-4097-8507-46C2BA2FD314}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CC-4F7F-9324-D1767CACB1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{DD60F3C4-A805-443C-96F8-9A2C5E2A83E3}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CC-4F7F-9324-D1767CACB1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{D3423674-7073-498B-9DC1-3CCCBB8FF22F}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1CC-4F7F-9324-D1767CACB1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{29EFEA54-99DB-4D91-893B-8F9EBC6C7532}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1CC-4F7F-9324-D1767CACB1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{AE655325-8F6D-4228-BE30-823120F98637}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1CC-4F7F-9324-D1767CACB1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{3AB21A27-294A-4F90-9983-8563D21B0E45}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1CC-4F7F-9324-D1767CACB1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1CC-4F7F-9324-D1767CACB17A}"/>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を上回る一定の水準を維持している。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11289</xdr:rowOff>
    </xdr:from>
    <xdr:to>
      <xdr:col>23</xdr:col>
      <xdr:colOff>133350</xdr:colOff>
      <xdr:row>37</xdr:row>
      <xdr:rowOff>51505</xdr:rowOff>
    </xdr:to>
    <xdr:cxnSp macro="">
      <xdr:nvCxnSpPr>
        <xdr:cNvPr id="69" name="直線コネクタ 68"/>
        <xdr:cNvCxnSpPr/>
      </xdr:nvCxnSpPr>
      <xdr:spPr>
        <a:xfrm>
          <a:off x="4114800" y="635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11289</xdr:rowOff>
    </xdr:from>
    <xdr:to>
      <xdr:col>19</xdr:col>
      <xdr:colOff>133350</xdr:colOff>
      <xdr:row>37</xdr:row>
      <xdr:rowOff>51505</xdr:rowOff>
    </xdr:to>
    <xdr:cxnSp macro="">
      <xdr:nvCxnSpPr>
        <xdr:cNvPr id="72" name="直線コネクタ 71"/>
        <xdr:cNvCxnSpPr/>
      </xdr:nvCxnSpPr>
      <xdr:spPr>
        <a:xfrm flipV="1">
          <a:off x="3225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24695</xdr:rowOff>
    </xdr:from>
    <xdr:to>
      <xdr:col>15</xdr:col>
      <xdr:colOff>82550</xdr:colOff>
      <xdr:row>37</xdr:row>
      <xdr:rowOff>51505</xdr:rowOff>
    </xdr:to>
    <xdr:cxnSp macro="">
      <xdr:nvCxnSpPr>
        <xdr:cNvPr id="75" name="直線コネクタ 74"/>
        <xdr:cNvCxnSpPr/>
      </xdr:nvCxnSpPr>
      <xdr:spPr>
        <a:xfrm>
          <a:off x="2336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24695</xdr:rowOff>
    </xdr:from>
    <xdr:to>
      <xdr:col>11</xdr:col>
      <xdr:colOff>31750</xdr:colOff>
      <xdr:row>37</xdr:row>
      <xdr:rowOff>64911</xdr:rowOff>
    </xdr:to>
    <xdr:cxnSp macro="">
      <xdr:nvCxnSpPr>
        <xdr:cNvPr id="78" name="直線コネクタ 77"/>
        <xdr:cNvCxnSpPr/>
      </xdr:nvCxnSpPr>
      <xdr:spPr>
        <a:xfrm flipV="1">
          <a:off x="1447800" y="636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705</xdr:rowOff>
    </xdr:from>
    <xdr:to>
      <xdr:col>23</xdr:col>
      <xdr:colOff>184150</xdr:colOff>
      <xdr:row>37</xdr:row>
      <xdr:rowOff>102305</xdr:rowOff>
    </xdr:to>
    <xdr:sp macro="" textlink="">
      <xdr:nvSpPr>
        <xdr:cNvPr id="88" name="楕円 87"/>
        <xdr:cNvSpPr/>
      </xdr:nvSpPr>
      <xdr:spPr>
        <a:xfrm>
          <a:off x="4902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93432</xdr:rowOff>
    </xdr:from>
    <xdr:ext cx="762000" cy="259045"/>
    <xdr:sp macro="" textlink="">
      <xdr:nvSpPr>
        <xdr:cNvPr id="89" name="財政力該当値テキスト"/>
        <xdr:cNvSpPr txBox="1"/>
      </xdr:nvSpPr>
      <xdr:spPr>
        <a:xfrm>
          <a:off x="5041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131939</xdr:rowOff>
    </xdr:from>
    <xdr:to>
      <xdr:col>19</xdr:col>
      <xdr:colOff>184150</xdr:colOff>
      <xdr:row>37</xdr:row>
      <xdr:rowOff>62089</xdr:rowOff>
    </xdr:to>
    <xdr:sp macro="" textlink="">
      <xdr:nvSpPr>
        <xdr:cNvPr id="90" name="楕円 89"/>
        <xdr:cNvSpPr/>
      </xdr:nvSpPr>
      <xdr:spPr>
        <a:xfrm>
          <a:off x="4064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72266</xdr:rowOff>
    </xdr:from>
    <xdr:ext cx="736600" cy="259045"/>
    <xdr:sp macro="" textlink="">
      <xdr:nvSpPr>
        <xdr:cNvPr id="91" name="テキスト ボックス 90"/>
        <xdr:cNvSpPr txBox="1"/>
      </xdr:nvSpPr>
      <xdr:spPr>
        <a:xfrm>
          <a:off x="3733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705</xdr:rowOff>
    </xdr:from>
    <xdr:to>
      <xdr:col>15</xdr:col>
      <xdr:colOff>133350</xdr:colOff>
      <xdr:row>37</xdr:row>
      <xdr:rowOff>102305</xdr:rowOff>
    </xdr:to>
    <xdr:sp macro="" textlink="">
      <xdr:nvSpPr>
        <xdr:cNvPr id="92" name="楕円 91"/>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112482</xdr:rowOff>
    </xdr:from>
    <xdr:ext cx="762000" cy="259045"/>
    <xdr:sp macro="" textlink="">
      <xdr:nvSpPr>
        <xdr:cNvPr id="93" name="テキスト ボックス 92"/>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145345</xdr:rowOff>
    </xdr:from>
    <xdr:to>
      <xdr:col>11</xdr:col>
      <xdr:colOff>82550</xdr:colOff>
      <xdr:row>37</xdr:row>
      <xdr:rowOff>75495</xdr:rowOff>
    </xdr:to>
    <xdr:sp macro="" textlink="">
      <xdr:nvSpPr>
        <xdr:cNvPr id="94" name="楕円 93"/>
        <xdr:cNvSpPr/>
      </xdr:nvSpPr>
      <xdr:spPr>
        <a:xfrm>
          <a:off x="2286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85672</xdr:rowOff>
    </xdr:from>
    <xdr:ext cx="762000" cy="259045"/>
    <xdr:sp macro="" textlink="">
      <xdr:nvSpPr>
        <xdr:cNvPr id="95" name="テキスト ボックス 94"/>
        <xdr:cNvSpPr txBox="1"/>
      </xdr:nvSpPr>
      <xdr:spPr>
        <a:xfrm>
          <a:off x="1955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14111</xdr:rowOff>
    </xdr:from>
    <xdr:to>
      <xdr:col>7</xdr:col>
      <xdr:colOff>31750</xdr:colOff>
      <xdr:row>37</xdr:row>
      <xdr:rowOff>115711</xdr:rowOff>
    </xdr:to>
    <xdr:sp macro="" textlink="">
      <xdr:nvSpPr>
        <xdr:cNvPr id="96" name="楕円 95"/>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125888</xdr:rowOff>
    </xdr:from>
    <xdr:ext cx="762000" cy="259045"/>
    <xdr:sp macro="" textlink="">
      <xdr:nvSpPr>
        <xdr:cNvPr id="97" name="テキスト ボックス 96"/>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きた結果、元利償還金の額は類似団体平均と比較して低い状況にあり、税収も安定していることから、社会福祉関係扶助費等の増により経常経費は増加傾向にあるものの、経常収支比率は依然として低い状況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令和２年度については、会計年度任用職員制度の導入に伴う人件費の増により歳出（分子）が増加した一方で、地方税や地方特例交付金の大幅な減により歳入（分母）が減少したことにより、経常収支比率は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31750</xdr:rowOff>
    </xdr:to>
    <xdr:cxnSp macro="">
      <xdr:nvCxnSpPr>
        <xdr:cNvPr id="125" name="直線コネクタ 124"/>
        <xdr:cNvCxnSpPr/>
      </xdr:nvCxnSpPr>
      <xdr:spPr>
        <a:xfrm flipV="1">
          <a:off x="4953000" y="1049096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28" name="財政構造の弾力性最大値テキスト"/>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29" name="直線コネクタ 128"/>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32512</xdr:rowOff>
    </xdr:to>
    <xdr:cxnSp macro="">
      <xdr:nvCxnSpPr>
        <xdr:cNvPr id="130" name="直線コネクタ 129"/>
        <xdr:cNvCxnSpPr/>
      </xdr:nvCxnSpPr>
      <xdr:spPr>
        <a:xfrm>
          <a:off x="4114800" y="1029309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1"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2" name="フローチャート: 判断 131"/>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134112</xdr:rowOff>
    </xdr:from>
    <xdr:to>
      <xdr:col>19</xdr:col>
      <xdr:colOff>133350</xdr:colOff>
      <xdr:row>60</xdr:row>
      <xdr:rowOff>6096</xdr:rowOff>
    </xdr:to>
    <xdr:cxnSp macro="">
      <xdr:nvCxnSpPr>
        <xdr:cNvPr id="133" name="直線コネクタ 132"/>
        <xdr:cNvCxnSpPr/>
      </xdr:nvCxnSpPr>
      <xdr:spPr>
        <a:xfrm>
          <a:off x="3225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4" name="フローチャート: 判断 133"/>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5" name="テキスト ボックス 134"/>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81026</xdr:rowOff>
    </xdr:from>
    <xdr:to>
      <xdr:col>15</xdr:col>
      <xdr:colOff>82550</xdr:colOff>
      <xdr:row>59</xdr:row>
      <xdr:rowOff>134112</xdr:rowOff>
    </xdr:to>
    <xdr:cxnSp macro="">
      <xdr:nvCxnSpPr>
        <xdr:cNvPr id="136" name="直線コネクタ 135"/>
        <xdr:cNvCxnSpPr/>
      </xdr:nvCxnSpPr>
      <xdr:spPr>
        <a:xfrm>
          <a:off x="2336800" y="101965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32766</xdr:rowOff>
    </xdr:from>
    <xdr:to>
      <xdr:col>11</xdr:col>
      <xdr:colOff>31750</xdr:colOff>
      <xdr:row>59</xdr:row>
      <xdr:rowOff>81026</xdr:rowOff>
    </xdr:to>
    <xdr:cxnSp macro="">
      <xdr:nvCxnSpPr>
        <xdr:cNvPr id="139" name="直線コネクタ 138"/>
        <xdr:cNvCxnSpPr/>
      </xdr:nvCxnSpPr>
      <xdr:spPr>
        <a:xfrm>
          <a:off x="1447800" y="101483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2" name="フローチャート: 判断 141"/>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3" name="テキスト ボックス 142"/>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49" name="楕円 148"/>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74439</xdr:rowOff>
    </xdr:from>
    <xdr:ext cx="762000" cy="259045"/>
    <xdr:sp macro="" textlink="">
      <xdr:nvSpPr>
        <xdr:cNvPr id="150" name="財政構造の弾力性該当値テキスト"/>
        <xdr:cNvSpPr txBox="1"/>
      </xdr:nvSpPr>
      <xdr:spPr>
        <a:xfrm>
          <a:off x="5041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83312</xdr:rowOff>
    </xdr:from>
    <xdr:to>
      <xdr:col>15</xdr:col>
      <xdr:colOff>133350</xdr:colOff>
      <xdr:row>60</xdr:row>
      <xdr:rowOff>13462</xdr:rowOff>
    </xdr:to>
    <xdr:sp macro="" textlink="">
      <xdr:nvSpPr>
        <xdr:cNvPr id="153" name="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30226</xdr:rowOff>
    </xdr:from>
    <xdr:to>
      <xdr:col>11</xdr:col>
      <xdr:colOff>82550</xdr:colOff>
      <xdr:row>59</xdr:row>
      <xdr:rowOff>131826</xdr:rowOff>
    </xdr:to>
    <xdr:sp macro="" textlink="">
      <xdr:nvSpPr>
        <xdr:cNvPr id="155" name="楕円 154"/>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142003</xdr:rowOff>
    </xdr:from>
    <xdr:ext cx="762000" cy="259045"/>
    <xdr:sp macro="" textlink="">
      <xdr:nvSpPr>
        <xdr:cNvPr id="156" name="テキスト ボックス 155"/>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153416</xdr:rowOff>
    </xdr:from>
    <xdr:to>
      <xdr:col>7</xdr:col>
      <xdr:colOff>31750</xdr:colOff>
      <xdr:row>59</xdr:row>
      <xdr:rowOff>83566</xdr:rowOff>
    </xdr:to>
    <xdr:sp macro="" textlink="">
      <xdr:nvSpPr>
        <xdr:cNvPr id="157" name="楕円 156"/>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93743</xdr:rowOff>
    </xdr:from>
    <xdr:ext cx="762000" cy="259045"/>
    <xdr:sp macro="" textlink="">
      <xdr:nvSpPr>
        <xdr:cNvPr id="158" name="テキスト ボックス 157"/>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類似団体と比較して高くなっているのは、主に物件費が要因である。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年度からがん検診受診料を無償化したことによる受診者数の増、平成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年度から令和元年度には新たに整備された放課後児童会の運営が開始されたことに加え、平成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年度から健康づくりセンターや桃沢野外活動センターなど公共施設の管理運営業務を指定管理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したことにより、物件費の増加につながっている。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増が要因の一つである。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0" name="直線コネクタ 189"/>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1"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2" name="直線コネクタ 191"/>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3"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4" name="直線コネクタ 193"/>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164788</xdr:rowOff>
    </xdr:from>
    <xdr:to>
      <xdr:col>23</xdr:col>
      <xdr:colOff>133350</xdr:colOff>
      <xdr:row>83</xdr:row>
      <xdr:rowOff>15779</xdr:rowOff>
    </xdr:to>
    <xdr:cxnSp macro="">
      <xdr:nvCxnSpPr>
        <xdr:cNvPr id="195" name="直線コネクタ 194"/>
        <xdr:cNvCxnSpPr/>
      </xdr:nvCxnSpPr>
      <xdr:spPr>
        <a:xfrm>
          <a:off x="4114800" y="14223688"/>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6"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7" name="フローチャート: 判断 196"/>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164788</xdr:rowOff>
    </xdr:from>
    <xdr:to>
      <xdr:col>19</xdr:col>
      <xdr:colOff>133350</xdr:colOff>
      <xdr:row>82</xdr:row>
      <xdr:rowOff>165627</xdr:rowOff>
    </xdr:to>
    <xdr:cxnSp macro="">
      <xdr:nvCxnSpPr>
        <xdr:cNvPr id="198" name="直線コネクタ 197"/>
        <xdr:cNvCxnSpPr/>
      </xdr:nvCxnSpPr>
      <xdr:spPr>
        <a:xfrm flipV="1">
          <a:off x="3225800" y="1422368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9" name="フローチャート: 判断 198"/>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0" name="テキスト ボックス 199"/>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99476</xdr:rowOff>
    </xdr:from>
    <xdr:to>
      <xdr:col>15</xdr:col>
      <xdr:colOff>82550</xdr:colOff>
      <xdr:row>82</xdr:row>
      <xdr:rowOff>165627</xdr:rowOff>
    </xdr:to>
    <xdr:cxnSp macro="">
      <xdr:nvCxnSpPr>
        <xdr:cNvPr id="201" name="直線コネクタ 200"/>
        <xdr:cNvCxnSpPr/>
      </xdr:nvCxnSpPr>
      <xdr:spPr>
        <a:xfrm>
          <a:off x="2336800" y="14158376"/>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2" name="フローチャート: 判断 201"/>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3" name="テキスト ボックス 202"/>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99476</xdr:rowOff>
    </xdr:from>
    <xdr:to>
      <xdr:col>11</xdr:col>
      <xdr:colOff>31750</xdr:colOff>
      <xdr:row>82</xdr:row>
      <xdr:rowOff>148529</xdr:rowOff>
    </xdr:to>
    <xdr:cxnSp macro="">
      <xdr:nvCxnSpPr>
        <xdr:cNvPr id="204" name="直線コネクタ 203"/>
        <xdr:cNvCxnSpPr/>
      </xdr:nvCxnSpPr>
      <xdr:spPr>
        <a:xfrm flipV="1">
          <a:off x="1447800" y="14158376"/>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5" name="フローチャート: 判断 204"/>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6" name="テキスト ボックス 205"/>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7" name="フローチャート: 判断 206"/>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8" name="テキスト ボックス 207"/>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136429</xdr:rowOff>
    </xdr:from>
    <xdr:to>
      <xdr:col>23</xdr:col>
      <xdr:colOff>184150</xdr:colOff>
      <xdr:row>83</xdr:row>
      <xdr:rowOff>66579</xdr:rowOff>
    </xdr:to>
    <xdr:sp macro="" textlink="">
      <xdr:nvSpPr>
        <xdr:cNvPr id="214" name="楕円 213"/>
        <xdr:cNvSpPr/>
      </xdr:nvSpPr>
      <xdr:spPr>
        <a:xfrm>
          <a:off x="4902200" y="141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152956</xdr:rowOff>
    </xdr:from>
    <xdr:ext cx="762000" cy="259045"/>
    <xdr:sp macro="" textlink="">
      <xdr:nvSpPr>
        <xdr:cNvPr id="215" name="人件費・物件費等の状況該当値テキスト"/>
        <xdr:cNvSpPr txBox="1"/>
      </xdr:nvSpPr>
      <xdr:spPr>
        <a:xfrm>
          <a:off x="5041900" y="140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113988</xdr:rowOff>
    </xdr:from>
    <xdr:to>
      <xdr:col>19</xdr:col>
      <xdr:colOff>184150</xdr:colOff>
      <xdr:row>83</xdr:row>
      <xdr:rowOff>44138</xdr:rowOff>
    </xdr:to>
    <xdr:sp macro="" textlink="">
      <xdr:nvSpPr>
        <xdr:cNvPr id="216" name="楕円 215"/>
        <xdr:cNvSpPr/>
      </xdr:nvSpPr>
      <xdr:spPr>
        <a:xfrm>
          <a:off x="4064000" y="141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54315</xdr:rowOff>
    </xdr:from>
    <xdr:ext cx="736600" cy="259045"/>
    <xdr:sp macro="" textlink="">
      <xdr:nvSpPr>
        <xdr:cNvPr id="217" name="テキスト ボックス 216"/>
        <xdr:cNvSpPr txBox="1"/>
      </xdr:nvSpPr>
      <xdr:spPr>
        <a:xfrm>
          <a:off x="3733800" y="1394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114827</xdr:rowOff>
    </xdr:from>
    <xdr:to>
      <xdr:col>15</xdr:col>
      <xdr:colOff>133350</xdr:colOff>
      <xdr:row>83</xdr:row>
      <xdr:rowOff>44977</xdr:rowOff>
    </xdr:to>
    <xdr:sp macro="" textlink="">
      <xdr:nvSpPr>
        <xdr:cNvPr id="218" name="楕円 217"/>
        <xdr:cNvSpPr/>
      </xdr:nvSpPr>
      <xdr:spPr>
        <a:xfrm>
          <a:off x="3175000" y="141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29754</xdr:rowOff>
    </xdr:from>
    <xdr:ext cx="762000" cy="259045"/>
    <xdr:sp macro="" textlink="">
      <xdr:nvSpPr>
        <xdr:cNvPr id="219" name="テキスト ボックス 218"/>
        <xdr:cNvSpPr txBox="1"/>
      </xdr:nvSpPr>
      <xdr:spPr>
        <a:xfrm>
          <a:off x="2844800" y="142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48676</xdr:rowOff>
    </xdr:from>
    <xdr:to>
      <xdr:col>11</xdr:col>
      <xdr:colOff>82550</xdr:colOff>
      <xdr:row>82</xdr:row>
      <xdr:rowOff>150276</xdr:rowOff>
    </xdr:to>
    <xdr:sp macro="" textlink="">
      <xdr:nvSpPr>
        <xdr:cNvPr id="220" name="楕円 219"/>
        <xdr:cNvSpPr/>
      </xdr:nvSpPr>
      <xdr:spPr>
        <a:xfrm>
          <a:off x="2286000" y="141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160453</xdr:rowOff>
    </xdr:from>
    <xdr:ext cx="762000" cy="259045"/>
    <xdr:sp macro="" textlink="">
      <xdr:nvSpPr>
        <xdr:cNvPr id="221" name="テキスト ボックス 220"/>
        <xdr:cNvSpPr txBox="1"/>
      </xdr:nvSpPr>
      <xdr:spPr>
        <a:xfrm>
          <a:off x="1955800" y="138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97729</xdr:rowOff>
    </xdr:from>
    <xdr:to>
      <xdr:col>7</xdr:col>
      <xdr:colOff>31750</xdr:colOff>
      <xdr:row>83</xdr:row>
      <xdr:rowOff>27879</xdr:rowOff>
    </xdr:to>
    <xdr:sp macro="" textlink="">
      <xdr:nvSpPr>
        <xdr:cNvPr id="222" name="楕円 221"/>
        <xdr:cNvSpPr/>
      </xdr:nvSpPr>
      <xdr:spPr>
        <a:xfrm>
          <a:off x="1397000" y="141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38056</xdr:rowOff>
    </xdr:from>
    <xdr:ext cx="762000" cy="259045"/>
    <xdr:sp macro="" textlink="">
      <xdr:nvSpPr>
        <xdr:cNvPr id="223" name="テキスト ボックス 222"/>
        <xdr:cNvSpPr txBox="1"/>
      </xdr:nvSpPr>
      <xdr:spPr>
        <a:xfrm>
          <a:off x="1066800" y="1392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程度の水準で推移している。なお、前年度からの主な変動要因としては、比較的ラスパイレス指数の高い年齢層の職員の退職が多かったこと、経験年数階層における職員分布が変わったことが考えられる。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今後も国家公務員の給与制度や人事院勧告に基づき給与の適正化に努め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また、令和５年度からの定年引上げによる影響も注視していく。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59" name="直線コネクタ 258"/>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2" name="直線コネクタ 261"/>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6" name="フローチャート: 判断 265"/>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7" name="テキスト ボックス 266"/>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101600</xdr:rowOff>
    </xdr:to>
    <xdr:cxnSp macro="">
      <xdr:nvCxnSpPr>
        <xdr:cNvPr id="268" name="直線コネクタ 267"/>
        <xdr:cNvCxnSpPr/>
      </xdr:nvCxnSpPr>
      <xdr:spPr>
        <a:xfrm flipV="1">
          <a:off x="13512800" y="14639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1" name="テキスト ボックス 280"/>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3" name="テキスト ボックス 282"/>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消防業務が消防組合へ移管し、消防職員が退職して職員数が減少したことが主な原因となり類似団体の水準を下回っている現状である。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また、令和５年度からの定年引上げによる影響を想定し、定員管理計画を再検討し、適正な新規採用・退職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9" name="直線コネクタ 318"/>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0"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1" name="直線コネクタ 320"/>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2"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3" name="直線コネクタ 322"/>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21046</xdr:rowOff>
    </xdr:to>
    <xdr:cxnSp macro="">
      <xdr:nvCxnSpPr>
        <xdr:cNvPr id="324" name="直線コネクタ 323"/>
        <xdr:cNvCxnSpPr/>
      </xdr:nvCxnSpPr>
      <xdr:spPr>
        <a:xfrm flipV="1">
          <a:off x="16179800" y="101297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5"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6" name="フローチャート: 判断 325"/>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21046</xdr:rowOff>
    </xdr:to>
    <xdr:cxnSp macro="">
      <xdr:nvCxnSpPr>
        <xdr:cNvPr id="327" name="直線コネクタ 326"/>
        <xdr:cNvCxnSpPr/>
      </xdr:nvCxnSpPr>
      <xdr:spPr>
        <a:xfrm>
          <a:off x="15290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156301</xdr:rowOff>
    </xdr:from>
    <xdr:to>
      <xdr:col>72</xdr:col>
      <xdr:colOff>203200</xdr:colOff>
      <xdr:row>59</xdr:row>
      <xdr:rowOff>14151</xdr:rowOff>
    </xdr:to>
    <xdr:cxnSp macro="">
      <xdr:nvCxnSpPr>
        <xdr:cNvPr id="330" name="直線コネクタ 329"/>
        <xdr:cNvCxnSpPr/>
      </xdr:nvCxnSpPr>
      <xdr:spPr>
        <a:xfrm>
          <a:off x="14401800" y="101004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1" name="フローチャート: 判断 330"/>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2" name="テキスト ボックス 331"/>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156301</xdr:rowOff>
    </xdr:from>
    <xdr:to>
      <xdr:col>68</xdr:col>
      <xdr:colOff>152400</xdr:colOff>
      <xdr:row>59</xdr:row>
      <xdr:rowOff>5534</xdr:rowOff>
    </xdr:to>
    <xdr:cxnSp macro="">
      <xdr:nvCxnSpPr>
        <xdr:cNvPr id="333" name="直線コネクタ 332"/>
        <xdr:cNvCxnSpPr/>
      </xdr:nvCxnSpPr>
      <xdr:spPr>
        <a:xfrm flipV="1">
          <a:off x="13512800" y="101004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6" name="フローチャート: 判断 335"/>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7" name="テキスト ボックス 336"/>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3" name="楕円 342"/>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4" name="定員管理の状況該当値テキスト"/>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5" name="楕円 344"/>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6" name="テキスト ボックス 345"/>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134801</xdr:rowOff>
    </xdr:from>
    <xdr:to>
      <xdr:col>73</xdr:col>
      <xdr:colOff>44450</xdr:colOff>
      <xdr:row>59</xdr:row>
      <xdr:rowOff>64951</xdr:rowOff>
    </xdr:to>
    <xdr:sp macro="" textlink="">
      <xdr:nvSpPr>
        <xdr:cNvPr id="347" name="楕円 346"/>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75128</xdr:rowOff>
    </xdr:from>
    <xdr:ext cx="762000" cy="259045"/>
    <xdr:sp macro="" textlink="">
      <xdr:nvSpPr>
        <xdr:cNvPr id="348" name="テキスト ボックス 347"/>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105501</xdr:rowOff>
    </xdr:from>
    <xdr:to>
      <xdr:col>68</xdr:col>
      <xdr:colOff>203200</xdr:colOff>
      <xdr:row>59</xdr:row>
      <xdr:rowOff>35651</xdr:rowOff>
    </xdr:to>
    <xdr:sp macro="" textlink="">
      <xdr:nvSpPr>
        <xdr:cNvPr id="349" name="楕円 348"/>
        <xdr:cNvSpPr/>
      </xdr:nvSpPr>
      <xdr:spPr>
        <a:xfrm>
          <a:off x="14351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45828</xdr:rowOff>
    </xdr:from>
    <xdr:ext cx="762000" cy="259045"/>
    <xdr:sp macro="" textlink="">
      <xdr:nvSpPr>
        <xdr:cNvPr id="350" name="テキスト ボックス 349"/>
        <xdr:cNvSpPr txBox="1"/>
      </xdr:nvSpPr>
      <xdr:spPr>
        <a:xfrm>
          <a:off x="14020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126184</xdr:rowOff>
    </xdr:from>
    <xdr:to>
      <xdr:col>64</xdr:col>
      <xdr:colOff>152400</xdr:colOff>
      <xdr:row>59</xdr:row>
      <xdr:rowOff>56334</xdr:rowOff>
    </xdr:to>
    <xdr:sp macro="" textlink="">
      <xdr:nvSpPr>
        <xdr:cNvPr id="351" name="楕円 350"/>
        <xdr:cNvSpPr/>
      </xdr:nvSpPr>
      <xdr:spPr>
        <a:xfrm>
          <a:off x="13462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66511</xdr:rowOff>
    </xdr:from>
    <xdr:ext cx="762000" cy="259045"/>
    <xdr:sp macro="" textlink="">
      <xdr:nvSpPr>
        <xdr:cNvPr id="352" name="テキスト ボックス 351"/>
        <xdr:cNvSpPr txBox="1"/>
      </xdr:nvSpPr>
      <xdr:spPr>
        <a:xfrm>
          <a:off x="13131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公債費に準ずる債務負担行為に係るものは、類似団体と比較して高い状況にあるが、これは主に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一般廃棄物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最終処分場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や塵芥焼却場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管理運営を長期委託していることによ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しかし、公債費の抑制に努めてきた結果、元利償還金の額は類似団体と比較して低い状況であり年々減少していることから、実質公債費比率は低い状況を維持している。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2" name="直線コネクタ 381"/>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5"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6" name="直線コネクタ 385"/>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76926</xdr:rowOff>
    </xdr:from>
    <xdr:to>
      <xdr:col>81</xdr:col>
      <xdr:colOff>44450</xdr:colOff>
      <xdr:row>38</xdr:row>
      <xdr:rowOff>132080</xdr:rowOff>
    </xdr:to>
    <xdr:cxnSp macro="">
      <xdr:nvCxnSpPr>
        <xdr:cNvPr id="387" name="直線コネクタ 386"/>
        <xdr:cNvCxnSpPr/>
      </xdr:nvCxnSpPr>
      <xdr:spPr>
        <a:xfrm>
          <a:off x="16179800" y="659202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8"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9" name="フローチャート: 判断 388"/>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76926</xdr:rowOff>
    </xdr:to>
    <xdr:cxnSp macro="">
      <xdr:nvCxnSpPr>
        <xdr:cNvPr id="390" name="直線コネクタ 389"/>
        <xdr:cNvCxnSpPr/>
      </xdr:nvCxnSpPr>
      <xdr:spPr>
        <a:xfrm>
          <a:off x="15290800" y="659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1" name="フローチャート: 判断 390"/>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2" name="テキスト ボックス 391"/>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90715</xdr:rowOff>
    </xdr:to>
    <xdr:cxnSp macro="">
      <xdr:nvCxnSpPr>
        <xdr:cNvPr id="393" name="直線コネクタ 392"/>
        <xdr:cNvCxnSpPr/>
      </xdr:nvCxnSpPr>
      <xdr:spPr>
        <a:xfrm flipV="1">
          <a:off x="14401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4" name="フローチャート: 判断 393"/>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5" name="テキスト ボックス 394"/>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104503</xdr:rowOff>
    </xdr:to>
    <xdr:cxnSp macro="">
      <xdr:nvCxnSpPr>
        <xdr:cNvPr id="396" name="直線コネクタ 395"/>
        <xdr:cNvCxnSpPr/>
      </xdr:nvCxnSpPr>
      <xdr:spPr>
        <a:xfrm flipV="1">
          <a:off x="13512800" y="660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7" name="フローチャート: 判断 396"/>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8" name="テキスト ボックス 397"/>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9" name="フローチャート: 判断 398"/>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0" name="テキスト ボックス 399"/>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6" name="楕円 40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26126</xdr:rowOff>
    </xdr:from>
    <xdr:to>
      <xdr:col>77</xdr:col>
      <xdr:colOff>95250</xdr:colOff>
      <xdr:row>38</xdr:row>
      <xdr:rowOff>127726</xdr:rowOff>
    </xdr:to>
    <xdr:sp macro="" textlink="">
      <xdr:nvSpPr>
        <xdr:cNvPr id="408" name="楕円 407"/>
        <xdr:cNvSpPr/>
      </xdr:nvSpPr>
      <xdr:spPr>
        <a:xfrm>
          <a:off x="16129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137903</xdr:rowOff>
    </xdr:from>
    <xdr:ext cx="736600" cy="259045"/>
    <xdr:sp macro="" textlink="">
      <xdr:nvSpPr>
        <xdr:cNvPr id="409" name="テキスト ボックス 408"/>
        <xdr:cNvSpPr txBox="1"/>
      </xdr:nvSpPr>
      <xdr:spPr>
        <a:xfrm>
          <a:off x="15798800" y="631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10" name="楕円 409"/>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11" name="テキスト ボックス 410"/>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2" name="楕円 411"/>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3" name="テキスト ボックス 412"/>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53703</xdr:rowOff>
    </xdr:from>
    <xdr:to>
      <xdr:col>64</xdr:col>
      <xdr:colOff>152400</xdr:colOff>
      <xdr:row>38</xdr:row>
      <xdr:rowOff>155303</xdr:rowOff>
    </xdr:to>
    <xdr:sp macro="" textlink="">
      <xdr:nvSpPr>
        <xdr:cNvPr id="414" name="楕円 413"/>
        <xdr:cNvSpPr/>
      </xdr:nvSpPr>
      <xdr:spPr>
        <a:xfrm>
          <a:off x="13462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165480</xdr:rowOff>
    </xdr:from>
    <xdr:ext cx="762000" cy="259045"/>
    <xdr:sp macro="" textlink="">
      <xdr:nvSpPr>
        <xdr:cNvPr id="415" name="テキスト ボックス 414"/>
        <xdr:cNvSpPr txBox="1"/>
      </xdr:nvSpPr>
      <xdr:spPr>
        <a:xfrm>
          <a:off x="13131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年度以降、起債額を公債費の元金以下に抑えることにより地方債残高を減少させてきた結果、平成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今後も財政の健全化に努め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6" name="直線コネクタ 445"/>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7"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8" name="直線コネクタ 447"/>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1"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2" name="フローチャート: 判断 451"/>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5" name="フローチャート: 判断 454"/>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6" name="テキスト ボックス 455"/>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業務の民間委託や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方式、指定管理者制度の導入など、民間の活力を活用してきたことから、人口１人当たりの人件費の決算額は、類似団体平均を下回っており、人件費に係る経常収支比率は例年低い傾向にある。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令和２年度については、会計年度任用職員制度の導入に伴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生じたが、依然として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35</xdr:row>
      <xdr:rowOff>156718</xdr:rowOff>
    </xdr:to>
    <xdr:cxnSp macro="">
      <xdr:nvCxnSpPr>
        <xdr:cNvPr id="64" name="直線コネクタ 63"/>
        <xdr:cNvCxnSpPr/>
      </xdr:nvCxnSpPr>
      <xdr:spPr>
        <a:xfrm>
          <a:off x="3987800" y="59060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49276</xdr:rowOff>
    </xdr:from>
    <xdr:to>
      <xdr:col>19</xdr:col>
      <xdr:colOff>187325</xdr:colOff>
      <xdr:row>34</xdr:row>
      <xdr:rowOff>76708</xdr:rowOff>
    </xdr:to>
    <xdr:cxnSp macro="">
      <xdr:nvCxnSpPr>
        <xdr:cNvPr id="67" name="直線コネクタ 66"/>
        <xdr:cNvCxnSpPr/>
      </xdr:nvCxnSpPr>
      <xdr:spPr>
        <a:xfrm>
          <a:off x="3098800" y="5878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72136</xdr:rowOff>
    </xdr:to>
    <xdr:cxnSp macro="">
      <xdr:nvCxnSpPr>
        <xdr:cNvPr id="70" name="直線コネクタ 69"/>
        <xdr:cNvCxnSpPr/>
      </xdr:nvCxnSpPr>
      <xdr:spPr>
        <a:xfrm flipV="1">
          <a:off x="2209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35</xdr:row>
      <xdr:rowOff>78994</xdr:rowOff>
    </xdr:to>
    <xdr:cxnSp macro="">
      <xdr:nvCxnSpPr>
        <xdr:cNvPr id="73" name="直線コネクタ 72"/>
        <xdr:cNvCxnSpPr/>
      </xdr:nvCxnSpPr>
      <xdr:spPr>
        <a:xfrm flipV="1">
          <a:off x="1320800" y="59014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169926</xdr:rowOff>
    </xdr:from>
    <xdr:to>
      <xdr:col>15</xdr:col>
      <xdr:colOff>149225</xdr:colOff>
      <xdr:row>34</xdr:row>
      <xdr:rowOff>100076</xdr:rowOff>
    </xdr:to>
    <xdr:sp macro="" textlink="">
      <xdr:nvSpPr>
        <xdr:cNvPr id="87" name="楕円 86"/>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110253</xdr:rowOff>
    </xdr:from>
    <xdr:ext cx="762000" cy="259045"/>
    <xdr:sp macro="" textlink="">
      <xdr:nvSpPr>
        <xdr:cNvPr id="88" name="テキスト ボックス 87"/>
        <xdr:cNvSpPr txBox="1"/>
      </xdr:nvSpPr>
      <xdr:spPr>
        <a:xfrm>
          <a:off x="2717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塵芥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焼却場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の長期包括委託化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こども交流センターの開所、新た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年度から健康づくりセンターや桃沢野外活動センターの管理運営業務を指定管理者に委託したことなどにより、物件費は増加傾向にあり、類似団体平均を超える要因となっている。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令和２年度については、会計年度任用職員制度の導入に伴う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臨時職員賃金の減少が生じたが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19</xdr:row>
      <xdr:rowOff>77470</xdr:rowOff>
    </xdr:to>
    <xdr:cxnSp macro="">
      <xdr:nvCxnSpPr>
        <xdr:cNvPr id="120" name="直線コネクタ 119"/>
        <xdr:cNvCxnSpPr/>
      </xdr:nvCxnSpPr>
      <xdr:spPr>
        <a:xfrm flipV="1">
          <a:off x="16510000" y="22148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49547</xdr:rowOff>
    </xdr:from>
    <xdr:ext cx="762000" cy="259045"/>
    <xdr:sp macro="" textlink="">
      <xdr:nvSpPr>
        <xdr:cNvPr id="121" name="物件費最小値テキスト"/>
        <xdr:cNvSpPr txBox="1"/>
      </xdr:nvSpPr>
      <xdr:spPr>
        <a:xfrm>
          <a:off x="165989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77470</xdr:rowOff>
    </xdr:from>
    <xdr:to>
      <xdr:col>82</xdr:col>
      <xdr:colOff>196850</xdr:colOff>
      <xdr:row>19</xdr:row>
      <xdr:rowOff>77470</xdr:rowOff>
    </xdr:to>
    <xdr:cxnSp macro="">
      <xdr:nvCxnSpPr>
        <xdr:cNvPr id="122" name="直線コネクタ 121"/>
        <xdr:cNvCxnSpPr/>
      </xdr:nvCxnSpPr>
      <xdr:spPr>
        <a:xfrm>
          <a:off x="16421100" y="33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3"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4" name="直線コネクタ 123"/>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20</xdr:row>
      <xdr:rowOff>58420</xdr:rowOff>
    </xdr:to>
    <xdr:cxnSp macro="">
      <xdr:nvCxnSpPr>
        <xdr:cNvPr id="125" name="直線コネクタ 124"/>
        <xdr:cNvCxnSpPr/>
      </xdr:nvCxnSpPr>
      <xdr:spPr>
        <a:xfrm flipV="1">
          <a:off x="15671800" y="3335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20337</xdr:rowOff>
    </xdr:from>
    <xdr:ext cx="762000" cy="259045"/>
    <xdr:sp macro="" textlink="">
      <xdr:nvSpPr>
        <xdr:cNvPr id="126" name="物件費平均値テキスト"/>
        <xdr:cNvSpPr txBox="1"/>
      </xdr:nvSpPr>
      <xdr:spPr>
        <a:xfrm>
          <a:off x="16598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27" name="フローチャート: 判断 126"/>
        <xdr:cNvSpPr/>
      </xdr:nvSpPr>
      <xdr:spPr>
        <a:xfrm>
          <a:off x="164592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58420</xdr:rowOff>
    </xdr:to>
    <xdr:cxnSp macro="">
      <xdr:nvCxnSpPr>
        <xdr:cNvPr id="128" name="直線コネクタ 127"/>
        <xdr:cNvCxnSpPr/>
      </xdr:nvCxnSpPr>
      <xdr:spPr>
        <a:xfrm>
          <a:off x="14782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29" name="フローチャート: 判断 128"/>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0" name="テキスト ボックス 129"/>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20</xdr:row>
      <xdr:rowOff>35560</xdr:rowOff>
    </xdr:to>
    <xdr:cxnSp macro="">
      <xdr:nvCxnSpPr>
        <xdr:cNvPr id="131" name="直線コネクタ 130"/>
        <xdr:cNvCxnSpPr/>
      </xdr:nvCxnSpPr>
      <xdr:spPr>
        <a:xfrm>
          <a:off x="13893800" y="3342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2" name="フローチャート: 判断 131"/>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3" name="テキスト ボックス 132"/>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85090</xdr:rowOff>
    </xdr:to>
    <xdr:cxnSp macro="">
      <xdr:nvCxnSpPr>
        <xdr:cNvPr id="134" name="直線コネクタ 133"/>
        <xdr:cNvCxnSpPr/>
      </xdr:nvCxnSpPr>
      <xdr:spPr>
        <a:xfrm>
          <a:off x="13004800" y="3304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26670</xdr:rowOff>
    </xdr:from>
    <xdr:to>
      <xdr:col>82</xdr:col>
      <xdr:colOff>158750</xdr:colOff>
      <xdr:row>19</xdr:row>
      <xdr:rowOff>128270</xdr:rowOff>
    </xdr:to>
    <xdr:sp macro="" textlink="">
      <xdr:nvSpPr>
        <xdr:cNvPr id="144" name="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106697</xdr:rowOff>
    </xdr:from>
    <xdr:ext cx="762000" cy="259045"/>
    <xdr:sp macro="" textlink="">
      <xdr:nvSpPr>
        <xdr:cNvPr id="145" name="物件費該当値テキスト"/>
        <xdr:cNvSpPr txBox="1"/>
      </xdr:nvSpPr>
      <xdr:spPr>
        <a:xfrm>
          <a:off x="16598900" y="319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6" name="楕円 145"/>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7" name="テキスト ボックス 146"/>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0" name="楕円 149"/>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1" name="テキスト ボックス 150"/>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年度から高齢者タクシー・バス利用助成事業を開始したことや、こども医療費の増、障害児通所サービス利用者の増に伴う給付費の増、近年、民間保育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所のこども園化や新たな保育施設の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増設に伴う運営費扶助費の増などにより扶助費は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1" name="直線コネクタ 180"/>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2"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3" name="直線コネクタ 182"/>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86" name="直線コネクタ 185"/>
        <xdr:cNvCxnSpPr/>
      </xdr:nvCxnSpPr>
      <xdr:spPr>
        <a:xfrm>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7"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88" name="フローチャート: 判断 187"/>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31750</xdr:rowOff>
    </xdr:to>
    <xdr:cxnSp macro="">
      <xdr:nvCxnSpPr>
        <xdr:cNvPr id="189" name="直線コネクタ 188"/>
        <xdr:cNvCxnSpPr/>
      </xdr:nvCxnSpPr>
      <xdr:spPr>
        <a:xfrm>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0" name="フローチャート: 判断 189"/>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1" name="テキスト ボックス 190"/>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xdr:rowOff>
    </xdr:to>
    <xdr:cxnSp macro="">
      <xdr:nvCxnSpPr>
        <xdr:cNvPr id="192" name="直線コネクタ 191"/>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5" name="直線コネクタ 194"/>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8" name="フローチャート: 判断 197"/>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9" name="テキスト ボックス 198"/>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8" name="テキスト ボックス 207"/>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年度から下水道事業会計が公営企業（法適）化したことに伴い下水道事業会計繰出金を補助費等として計上したことなどにより減少し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新たに整備を進めている鮎壺公園整備事業に係る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2" name="直線コネクタ 241"/>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5"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6" name="直線コネクタ 245"/>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85090</xdr:rowOff>
    </xdr:to>
    <xdr:cxnSp macro="">
      <xdr:nvCxnSpPr>
        <xdr:cNvPr id="247" name="直線コネクタ 246"/>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39370</xdr:rowOff>
    </xdr:to>
    <xdr:cxnSp macro="">
      <xdr:nvCxnSpPr>
        <xdr:cNvPr id="250" name="直線コネクタ 249"/>
        <xdr:cNvCxnSpPr/>
      </xdr:nvCxnSpPr>
      <xdr:spPr>
        <a:xfrm>
          <a:off x="14782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2" name="テキスト ボックス 251"/>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146050</xdr:rowOff>
    </xdr:to>
    <xdr:cxnSp macro="">
      <xdr:nvCxnSpPr>
        <xdr:cNvPr id="253" name="直線コネクタ 252"/>
        <xdr:cNvCxnSpPr/>
      </xdr:nvCxnSpPr>
      <xdr:spPr>
        <a:xfrm flipV="1">
          <a:off x="13893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56" name="直線コネクタ 255"/>
        <xdr:cNvCxnSpPr/>
      </xdr:nvCxnSpPr>
      <xdr:spPr>
        <a:xfrm flipV="1">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8" name="テキスト ボックス 257"/>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大きく増加しているのは、企業誘致・留置を促進するための地域産業立地事業費補助金の増などによるものであり、町財政の安定財源の確保のため、企業誘致・留置のための支援策として当該補助等について引き続き実施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年度から下水道事業会計が公営企業（法適）化したことに伴い下水道事業会計繰出金を補助費等として計上したことにより増加したものの、類似団体平均と比較して依然として低い水準を保っている。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0" name="直線コネクタ 299"/>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1"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2" name="直線コネクタ 301"/>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3"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4" name="直線コネクタ 303"/>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5" name="直線コネクタ 304"/>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7" name="フローチャート: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8" name="直線コネクタ 307"/>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108712</xdr:rowOff>
    </xdr:to>
    <xdr:cxnSp macro="">
      <xdr:nvCxnSpPr>
        <xdr:cNvPr id="311" name="直線コネクタ 310"/>
        <xdr:cNvCxnSpPr/>
      </xdr:nvCxnSpPr>
      <xdr:spPr>
        <a:xfrm>
          <a:off x="13893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36</xdr:row>
      <xdr:rowOff>26416</xdr:rowOff>
    </xdr:to>
    <xdr:cxnSp macro="">
      <xdr:nvCxnSpPr>
        <xdr:cNvPr id="314" name="直線コネクタ 313"/>
        <xdr:cNvCxnSpPr/>
      </xdr:nvCxnSpPr>
      <xdr:spPr>
        <a:xfrm>
          <a:off x="13004800" y="59974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8" name="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9" name="テキスト ボックス 32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年度より起債額を公債費の元金以下に抑制する予算編成を行うことで地方債残高を減少させてきた。そのため、公債費の経常収支比率は、類似団体平均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％であり、低い水準を保っている。今後も公債費の安定に努めていく。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2" name="直線コネクタ 361"/>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4" name="直線コネクタ 36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6" name="直線コネクタ 36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154759</xdr:rowOff>
    </xdr:from>
    <xdr:to>
      <xdr:col>24</xdr:col>
      <xdr:colOff>25400</xdr:colOff>
      <xdr:row>73</xdr:row>
      <xdr:rowOff>161290</xdr:rowOff>
    </xdr:to>
    <xdr:cxnSp macro="">
      <xdr:nvCxnSpPr>
        <xdr:cNvPr id="367" name="直線コネクタ 366"/>
        <xdr:cNvCxnSpPr/>
      </xdr:nvCxnSpPr>
      <xdr:spPr>
        <a:xfrm flipV="1">
          <a:off x="3987800" y="126706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68"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69" name="フローチャート: 判断 368"/>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9434</xdr:rowOff>
    </xdr:to>
    <xdr:cxnSp macro="">
      <xdr:nvCxnSpPr>
        <xdr:cNvPr id="370" name="直線コネクタ 369"/>
        <xdr:cNvCxnSpPr/>
      </xdr:nvCxnSpPr>
      <xdr:spPr>
        <a:xfrm flipV="1">
          <a:off x="3098800" y="12677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1" name="フローチャート: 判断 370"/>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2" name="テキスト ボックス 371"/>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xdr:rowOff>
    </xdr:from>
    <xdr:to>
      <xdr:col>15</xdr:col>
      <xdr:colOff>98425</xdr:colOff>
      <xdr:row>74</xdr:row>
      <xdr:rowOff>35560</xdr:rowOff>
    </xdr:to>
    <xdr:cxnSp macro="">
      <xdr:nvCxnSpPr>
        <xdr:cNvPr id="373" name="直線コネクタ 372"/>
        <xdr:cNvCxnSpPr/>
      </xdr:nvCxnSpPr>
      <xdr:spPr>
        <a:xfrm flipV="1">
          <a:off x="2209800" y="12696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4" name="フローチャート: 判断 373"/>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5" name="テキスト ボックス 374"/>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55154</xdr:rowOff>
    </xdr:to>
    <xdr:cxnSp macro="">
      <xdr:nvCxnSpPr>
        <xdr:cNvPr id="376" name="直線コネクタ 375"/>
        <xdr:cNvCxnSpPr/>
      </xdr:nvCxnSpPr>
      <xdr:spPr>
        <a:xfrm flipV="1">
          <a:off x="1320800" y="12722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7" name="フローチャート: 判断 376"/>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78" name="テキスト ボックス 377"/>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79" name="フローチャート: 判断 378"/>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0" name="テキスト ボックス 379"/>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103959</xdr:rowOff>
    </xdr:from>
    <xdr:to>
      <xdr:col>24</xdr:col>
      <xdr:colOff>76200</xdr:colOff>
      <xdr:row>74</xdr:row>
      <xdr:rowOff>34109</xdr:rowOff>
    </xdr:to>
    <xdr:sp macro="" textlink="">
      <xdr:nvSpPr>
        <xdr:cNvPr id="386" name="楕円 385"/>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12536</xdr:rowOff>
    </xdr:from>
    <xdr:ext cx="762000" cy="259045"/>
    <xdr:sp macro="" textlink="">
      <xdr:nvSpPr>
        <xdr:cNvPr id="387" name="公債費該当値テキスト"/>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8" name="楕円 387"/>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89" name="テキスト ボックス 388"/>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130084</xdr:rowOff>
    </xdr:from>
    <xdr:to>
      <xdr:col>15</xdr:col>
      <xdr:colOff>149225</xdr:colOff>
      <xdr:row>74</xdr:row>
      <xdr:rowOff>60234</xdr:rowOff>
    </xdr:to>
    <xdr:sp macro="" textlink="">
      <xdr:nvSpPr>
        <xdr:cNvPr id="390" name="楕円 389"/>
        <xdr:cNvSpPr/>
      </xdr:nvSpPr>
      <xdr:spPr>
        <a:xfrm>
          <a:off x="3048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70411</xdr:rowOff>
    </xdr:from>
    <xdr:ext cx="762000" cy="259045"/>
    <xdr:sp macro="" textlink="">
      <xdr:nvSpPr>
        <xdr:cNvPr id="391" name="テキスト ボックス 390"/>
        <xdr:cNvSpPr txBox="1"/>
      </xdr:nvSpPr>
      <xdr:spPr>
        <a:xfrm>
          <a:off x="2717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2" name="楕円 391"/>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3" name="テキスト ボックス 392"/>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xdr:rowOff>
    </xdr:from>
    <xdr:to>
      <xdr:col>6</xdr:col>
      <xdr:colOff>171450</xdr:colOff>
      <xdr:row>74</xdr:row>
      <xdr:rowOff>105954</xdr:rowOff>
    </xdr:to>
    <xdr:sp macro="" textlink="">
      <xdr:nvSpPr>
        <xdr:cNvPr id="394" name="楕円 393"/>
        <xdr:cNvSpPr/>
      </xdr:nvSpPr>
      <xdr:spPr>
        <a:xfrm>
          <a:off x="1270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116131</xdr:rowOff>
    </xdr:from>
    <xdr:ext cx="762000" cy="259045"/>
    <xdr:sp macro="" textlink="">
      <xdr:nvSpPr>
        <xdr:cNvPr id="395" name="テキスト ボックス 394"/>
        <xdr:cNvSpPr txBox="1"/>
      </xdr:nvSpPr>
      <xdr:spPr>
        <a:xfrm>
          <a:off x="939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物件費・扶助費が類似団体平均を上回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っており、人件費が大きく増加した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ものの、それ以外の各費目で類似団体平均を下回るか同程度であることから、公債費以外に係る経常収支比率は類似団体平均を下回っている。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今後も物件費の削減などにより現状の水準を維持するように努めていく。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1" name="直線コネクタ 420"/>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2"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3" name="直線コネクタ 422"/>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4"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5" name="直線コネクタ 424"/>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88137</xdr:rowOff>
    </xdr:to>
    <xdr:cxnSp macro="">
      <xdr:nvCxnSpPr>
        <xdr:cNvPr id="426" name="直線コネクタ 425"/>
        <xdr:cNvCxnSpPr/>
      </xdr:nvCxnSpPr>
      <xdr:spPr>
        <a:xfrm>
          <a:off x="15671800" y="13097763"/>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7"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8" name="フローチャート: 判断 42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67563</xdr:rowOff>
    </xdr:to>
    <xdr:cxnSp macro="">
      <xdr:nvCxnSpPr>
        <xdr:cNvPr id="429" name="直線コネクタ 428"/>
        <xdr:cNvCxnSpPr/>
      </xdr:nvCxnSpPr>
      <xdr:spPr>
        <a:xfrm>
          <a:off x="14782800" y="130429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0" name="フローチャート: 判断 429"/>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1" name="テキスト ボックス 430"/>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12700</xdr:rowOff>
    </xdr:to>
    <xdr:cxnSp macro="">
      <xdr:nvCxnSpPr>
        <xdr:cNvPr id="432" name="直線コネクタ 431"/>
        <xdr:cNvCxnSpPr/>
      </xdr:nvCxnSpPr>
      <xdr:spPr>
        <a:xfrm>
          <a:off x="13893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3" name="フローチャート: 判断 432"/>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4" name="テキスト ボックス 433"/>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115570</xdr:rowOff>
    </xdr:to>
    <xdr:cxnSp macro="">
      <xdr:nvCxnSpPr>
        <xdr:cNvPr id="435" name="直線コネクタ 434"/>
        <xdr:cNvCxnSpPr/>
      </xdr:nvCxnSpPr>
      <xdr:spPr>
        <a:xfrm>
          <a:off x="13004800" y="12914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7" name="テキスト ボックス 436"/>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8" name="フローチャート: 判断 437"/>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9" name="テキスト ボックス 438"/>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6"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9" name="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3" name="楕円 452"/>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4" name="テキスト ボックス 453"/>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80621</xdr:rowOff>
    </xdr:from>
    <xdr:to>
      <xdr:col>29</xdr:col>
      <xdr:colOff>127000</xdr:colOff>
      <xdr:row>18</xdr:row>
      <xdr:rowOff>130766</xdr:rowOff>
    </xdr:to>
    <xdr:cxnSp macro="">
      <xdr:nvCxnSpPr>
        <xdr:cNvPr id="52" name="直線コネクタ 51"/>
        <xdr:cNvCxnSpPr/>
      </xdr:nvCxnSpPr>
      <xdr:spPr bwMode="auto">
        <a:xfrm flipV="1">
          <a:off x="5003800" y="3214346"/>
          <a:ext cx="647700" cy="5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130766</xdr:rowOff>
    </xdr:from>
    <xdr:to>
      <xdr:col>26</xdr:col>
      <xdr:colOff>50800</xdr:colOff>
      <xdr:row>18</xdr:row>
      <xdr:rowOff>170984</xdr:rowOff>
    </xdr:to>
    <xdr:cxnSp macro="">
      <xdr:nvCxnSpPr>
        <xdr:cNvPr id="55" name="直線コネクタ 54"/>
        <xdr:cNvCxnSpPr/>
      </xdr:nvCxnSpPr>
      <xdr:spPr bwMode="auto">
        <a:xfrm flipV="1">
          <a:off x="4305300" y="3264491"/>
          <a:ext cx="6985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170984</xdr:rowOff>
    </xdr:from>
    <xdr:to>
      <xdr:col>22</xdr:col>
      <xdr:colOff>114300</xdr:colOff>
      <xdr:row>19</xdr:row>
      <xdr:rowOff>269</xdr:rowOff>
    </xdr:to>
    <xdr:cxnSp macro="">
      <xdr:nvCxnSpPr>
        <xdr:cNvPr id="58" name="直線コネクタ 57"/>
        <xdr:cNvCxnSpPr/>
      </xdr:nvCxnSpPr>
      <xdr:spPr bwMode="auto">
        <a:xfrm flipV="1">
          <a:off x="3606800" y="3304709"/>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269</xdr:rowOff>
    </xdr:from>
    <xdr:to>
      <xdr:col>18</xdr:col>
      <xdr:colOff>177800</xdr:colOff>
      <xdr:row>19</xdr:row>
      <xdr:rowOff>47883</xdr:rowOff>
    </xdr:to>
    <xdr:cxnSp macro="">
      <xdr:nvCxnSpPr>
        <xdr:cNvPr id="61" name="直線コネクタ 60"/>
        <xdr:cNvCxnSpPr/>
      </xdr:nvCxnSpPr>
      <xdr:spPr bwMode="auto">
        <a:xfrm flipV="1">
          <a:off x="2908300" y="3305444"/>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29821</xdr:rowOff>
    </xdr:from>
    <xdr:to>
      <xdr:col>29</xdr:col>
      <xdr:colOff>177800</xdr:colOff>
      <xdr:row>18</xdr:row>
      <xdr:rowOff>131421</xdr:rowOff>
    </xdr:to>
    <xdr:sp macro="" textlink="">
      <xdr:nvSpPr>
        <xdr:cNvPr id="71" name="楕円 70"/>
        <xdr:cNvSpPr/>
      </xdr:nvSpPr>
      <xdr:spPr bwMode="auto">
        <a:xfrm>
          <a:off x="5600700" y="3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1898</xdr:rowOff>
    </xdr:from>
    <xdr:ext cx="762000" cy="259045"/>
    <xdr:sp macro="" textlink="">
      <xdr:nvSpPr>
        <xdr:cNvPr id="72" name="人口1人当たり決算額の推移該当値テキスト130"/>
        <xdr:cNvSpPr txBox="1"/>
      </xdr:nvSpPr>
      <xdr:spPr>
        <a:xfrm>
          <a:off x="5740400" y="31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79966</xdr:rowOff>
    </xdr:from>
    <xdr:to>
      <xdr:col>26</xdr:col>
      <xdr:colOff>101600</xdr:colOff>
      <xdr:row>19</xdr:row>
      <xdr:rowOff>10116</xdr:rowOff>
    </xdr:to>
    <xdr:sp macro="" textlink="">
      <xdr:nvSpPr>
        <xdr:cNvPr id="73" name="楕円 72"/>
        <xdr:cNvSpPr/>
      </xdr:nvSpPr>
      <xdr:spPr bwMode="auto">
        <a:xfrm>
          <a:off x="49530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166343</xdr:rowOff>
    </xdr:from>
    <xdr:ext cx="736600" cy="259045"/>
    <xdr:sp macro="" textlink="">
      <xdr:nvSpPr>
        <xdr:cNvPr id="74" name="テキスト ボックス 73"/>
        <xdr:cNvSpPr txBox="1"/>
      </xdr:nvSpPr>
      <xdr:spPr>
        <a:xfrm>
          <a:off x="4622800" y="330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120184</xdr:rowOff>
    </xdr:from>
    <xdr:to>
      <xdr:col>22</xdr:col>
      <xdr:colOff>165100</xdr:colOff>
      <xdr:row>19</xdr:row>
      <xdr:rowOff>50334</xdr:rowOff>
    </xdr:to>
    <xdr:sp macro="" textlink="">
      <xdr:nvSpPr>
        <xdr:cNvPr id="75" name="楕円 74"/>
        <xdr:cNvSpPr/>
      </xdr:nvSpPr>
      <xdr:spPr bwMode="auto">
        <a:xfrm>
          <a:off x="42545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35111</xdr:rowOff>
    </xdr:from>
    <xdr:ext cx="762000" cy="259045"/>
    <xdr:sp macro="" textlink="">
      <xdr:nvSpPr>
        <xdr:cNvPr id="76" name="テキスト ボックス 75"/>
        <xdr:cNvSpPr txBox="1"/>
      </xdr:nvSpPr>
      <xdr:spPr>
        <a:xfrm>
          <a:off x="3924300" y="334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120919</xdr:rowOff>
    </xdr:from>
    <xdr:to>
      <xdr:col>19</xdr:col>
      <xdr:colOff>38100</xdr:colOff>
      <xdr:row>19</xdr:row>
      <xdr:rowOff>51069</xdr:rowOff>
    </xdr:to>
    <xdr:sp macro="" textlink="">
      <xdr:nvSpPr>
        <xdr:cNvPr id="77" name="楕円 76"/>
        <xdr:cNvSpPr/>
      </xdr:nvSpPr>
      <xdr:spPr bwMode="auto">
        <a:xfrm>
          <a:off x="35560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35846</xdr:rowOff>
    </xdr:from>
    <xdr:ext cx="762000" cy="259045"/>
    <xdr:sp macro="" textlink="">
      <xdr:nvSpPr>
        <xdr:cNvPr id="78" name="テキスト ボックス 77"/>
        <xdr:cNvSpPr txBox="1"/>
      </xdr:nvSpPr>
      <xdr:spPr>
        <a:xfrm>
          <a:off x="3225800" y="33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168533</xdr:rowOff>
    </xdr:from>
    <xdr:to>
      <xdr:col>15</xdr:col>
      <xdr:colOff>101600</xdr:colOff>
      <xdr:row>19</xdr:row>
      <xdr:rowOff>98683</xdr:rowOff>
    </xdr:to>
    <xdr:sp macro="" textlink="">
      <xdr:nvSpPr>
        <xdr:cNvPr id="79" name="楕円 78"/>
        <xdr:cNvSpPr/>
      </xdr:nvSpPr>
      <xdr:spPr bwMode="auto">
        <a:xfrm>
          <a:off x="2857500" y="33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83460</xdr:rowOff>
    </xdr:from>
    <xdr:ext cx="762000" cy="259045"/>
    <xdr:sp macro="" textlink="">
      <xdr:nvSpPr>
        <xdr:cNvPr id="80" name="テキスト ボックス 79"/>
        <xdr:cNvSpPr txBox="1"/>
      </xdr:nvSpPr>
      <xdr:spPr>
        <a:xfrm>
          <a:off x="2527300" y="33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48971</xdr:rowOff>
    </xdr:from>
    <xdr:to>
      <xdr:col>29</xdr:col>
      <xdr:colOff>127000</xdr:colOff>
      <xdr:row>36</xdr:row>
      <xdr:rowOff>129819</xdr:rowOff>
    </xdr:to>
    <xdr:cxnSp macro="">
      <xdr:nvCxnSpPr>
        <xdr:cNvPr id="113" name="直線コネクタ 112"/>
        <xdr:cNvCxnSpPr/>
      </xdr:nvCxnSpPr>
      <xdr:spPr bwMode="auto">
        <a:xfrm flipV="1">
          <a:off x="5003800" y="7002221"/>
          <a:ext cx="6477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129819</xdr:rowOff>
    </xdr:from>
    <xdr:to>
      <xdr:col>26</xdr:col>
      <xdr:colOff>50800</xdr:colOff>
      <xdr:row>36</xdr:row>
      <xdr:rowOff>136754</xdr:rowOff>
    </xdr:to>
    <xdr:cxnSp macro="">
      <xdr:nvCxnSpPr>
        <xdr:cNvPr id="116" name="直線コネクタ 115"/>
        <xdr:cNvCxnSpPr/>
      </xdr:nvCxnSpPr>
      <xdr:spPr bwMode="auto">
        <a:xfrm flipV="1">
          <a:off x="4305300" y="708306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136754</xdr:rowOff>
    </xdr:from>
    <xdr:to>
      <xdr:col>22</xdr:col>
      <xdr:colOff>114300</xdr:colOff>
      <xdr:row>36</xdr:row>
      <xdr:rowOff>152451</xdr:rowOff>
    </xdr:to>
    <xdr:cxnSp macro="">
      <xdr:nvCxnSpPr>
        <xdr:cNvPr id="119" name="直線コネクタ 118"/>
        <xdr:cNvCxnSpPr/>
      </xdr:nvCxnSpPr>
      <xdr:spPr bwMode="auto">
        <a:xfrm flipV="1">
          <a:off x="3606800" y="7090004"/>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133591</xdr:rowOff>
    </xdr:from>
    <xdr:to>
      <xdr:col>18</xdr:col>
      <xdr:colOff>177800</xdr:colOff>
      <xdr:row>36</xdr:row>
      <xdr:rowOff>152451</xdr:rowOff>
    </xdr:to>
    <xdr:cxnSp macro="">
      <xdr:nvCxnSpPr>
        <xdr:cNvPr id="122" name="直線コネクタ 121"/>
        <xdr:cNvCxnSpPr/>
      </xdr:nvCxnSpPr>
      <xdr:spPr bwMode="auto">
        <a:xfrm>
          <a:off x="2908300" y="708684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341071</xdr:rowOff>
    </xdr:from>
    <xdr:to>
      <xdr:col>29</xdr:col>
      <xdr:colOff>177800</xdr:colOff>
      <xdr:row>36</xdr:row>
      <xdr:rowOff>99771</xdr:rowOff>
    </xdr:to>
    <xdr:sp macro="" textlink="">
      <xdr:nvSpPr>
        <xdr:cNvPr id="132" name="楕円 131"/>
        <xdr:cNvSpPr/>
      </xdr:nvSpPr>
      <xdr:spPr bwMode="auto">
        <a:xfrm>
          <a:off x="56007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313148</xdr:rowOff>
    </xdr:from>
    <xdr:ext cx="762000" cy="259045"/>
    <xdr:sp macro="" textlink="">
      <xdr:nvSpPr>
        <xdr:cNvPr id="133" name="人口1人当たり決算額の推移該当値テキスト445"/>
        <xdr:cNvSpPr txBox="1"/>
      </xdr:nvSpPr>
      <xdr:spPr>
        <a:xfrm>
          <a:off x="5740400" y="692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79019</xdr:rowOff>
    </xdr:from>
    <xdr:to>
      <xdr:col>26</xdr:col>
      <xdr:colOff>101600</xdr:colOff>
      <xdr:row>37</xdr:row>
      <xdr:rowOff>9169</xdr:rowOff>
    </xdr:to>
    <xdr:sp macro="" textlink="">
      <xdr:nvSpPr>
        <xdr:cNvPr id="134" name="楕円 133"/>
        <xdr:cNvSpPr/>
      </xdr:nvSpPr>
      <xdr:spPr bwMode="auto">
        <a:xfrm>
          <a:off x="49530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165396</xdr:rowOff>
    </xdr:from>
    <xdr:ext cx="736600" cy="259045"/>
    <xdr:sp macro="" textlink="">
      <xdr:nvSpPr>
        <xdr:cNvPr id="135" name="テキスト ボックス 134"/>
        <xdr:cNvSpPr txBox="1"/>
      </xdr:nvSpPr>
      <xdr:spPr>
        <a:xfrm>
          <a:off x="4622800" y="711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85954</xdr:rowOff>
    </xdr:from>
    <xdr:to>
      <xdr:col>22</xdr:col>
      <xdr:colOff>165100</xdr:colOff>
      <xdr:row>37</xdr:row>
      <xdr:rowOff>16104</xdr:rowOff>
    </xdr:to>
    <xdr:sp macro="" textlink="">
      <xdr:nvSpPr>
        <xdr:cNvPr id="136" name="楕円 135"/>
        <xdr:cNvSpPr/>
      </xdr:nvSpPr>
      <xdr:spPr bwMode="auto">
        <a:xfrm>
          <a:off x="42545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881</xdr:rowOff>
    </xdr:from>
    <xdr:ext cx="762000" cy="259045"/>
    <xdr:sp macro="" textlink="">
      <xdr:nvSpPr>
        <xdr:cNvPr id="137" name="テキスト ボックス 136"/>
        <xdr:cNvSpPr txBox="1"/>
      </xdr:nvSpPr>
      <xdr:spPr>
        <a:xfrm>
          <a:off x="3924300" y="7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101651</xdr:rowOff>
    </xdr:from>
    <xdr:to>
      <xdr:col>19</xdr:col>
      <xdr:colOff>38100</xdr:colOff>
      <xdr:row>37</xdr:row>
      <xdr:rowOff>31801</xdr:rowOff>
    </xdr:to>
    <xdr:sp macro="" textlink="">
      <xdr:nvSpPr>
        <xdr:cNvPr id="138" name="楕円 137"/>
        <xdr:cNvSpPr/>
      </xdr:nvSpPr>
      <xdr:spPr bwMode="auto">
        <a:xfrm>
          <a:off x="3556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16578</xdr:rowOff>
    </xdr:from>
    <xdr:ext cx="762000" cy="259045"/>
    <xdr:sp macro="" textlink="">
      <xdr:nvSpPr>
        <xdr:cNvPr id="139" name="テキスト ボックス 138"/>
        <xdr:cNvSpPr txBox="1"/>
      </xdr:nvSpPr>
      <xdr:spPr>
        <a:xfrm>
          <a:off x="32258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82791</xdr:rowOff>
    </xdr:from>
    <xdr:to>
      <xdr:col>15</xdr:col>
      <xdr:colOff>101600</xdr:colOff>
      <xdr:row>37</xdr:row>
      <xdr:rowOff>12941</xdr:rowOff>
    </xdr:to>
    <xdr:sp macro="" textlink="">
      <xdr:nvSpPr>
        <xdr:cNvPr id="140" name="楕円 139"/>
        <xdr:cNvSpPr/>
      </xdr:nvSpPr>
      <xdr:spPr bwMode="auto">
        <a:xfrm>
          <a:off x="2857500" y="703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169168</xdr:rowOff>
    </xdr:from>
    <xdr:ext cx="762000" cy="259045"/>
    <xdr:sp macro="" textlink="">
      <xdr:nvSpPr>
        <xdr:cNvPr id="141" name="テキスト ボックス 140"/>
        <xdr:cNvSpPr txBox="1"/>
      </xdr:nvSpPr>
      <xdr:spPr>
        <a:xfrm>
          <a:off x="2527300" y="71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81440</xdr:rowOff>
    </xdr:from>
    <xdr:to>
      <xdr:col>24</xdr:col>
      <xdr:colOff>63500</xdr:colOff>
      <xdr:row>39</xdr:row>
      <xdr:rowOff>93441</xdr:rowOff>
    </xdr:to>
    <xdr:cxnSp macro="">
      <xdr:nvCxnSpPr>
        <xdr:cNvPr id="63" name="直線コネクタ 62"/>
        <xdr:cNvCxnSpPr/>
      </xdr:nvCxnSpPr>
      <xdr:spPr>
        <a:xfrm flipV="1">
          <a:off x="3797300" y="6596540"/>
          <a:ext cx="8382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93441</xdr:rowOff>
    </xdr:from>
    <xdr:to>
      <xdr:col>19</xdr:col>
      <xdr:colOff>177800</xdr:colOff>
      <xdr:row>39</xdr:row>
      <xdr:rowOff>113166</xdr:rowOff>
    </xdr:to>
    <xdr:cxnSp macro="">
      <xdr:nvCxnSpPr>
        <xdr:cNvPr id="66" name="直線コネクタ 65"/>
        <xdr:cNvCxnSpPr/>
      </xdr:nvCxnSpPr>
      <xdr:spPr>
        <a:xfrm flipV="1">
          <a:off x="2908300" y="6779991"/>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98715</xdr:rowOff>
    </xdr:from>
    <xdr:to>
      <xdr:col>15</xdr:col>
      <xdr:colOff>50800</xdr:colOff>
      <xdr:row>39</xdr:row>
      <xdr:rowOff>113166</xdr:rowOff>
    </xdr:to>
    <xdr:cxnSp macro="">
      <xdr:nvCxnSpPr>
        <xdr:cNvPr id="69" name="直線コネクタ 68"/>
        <xdr:cNvCxnSpPr/>
      </xdr:nvCxnSpPr>
      <xdr:spPr>
        <a:xfrm>
          <a:off x="2019300" y="6785265"/>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128041</xdr:rowOff>
    </xdr:from>
    <xdr:to>
      <xdr:col>10</xdr:col>
      <xdr:colOff>114300</xdr:colOff>
      <xdr:row>39</xdr:row>
      <xdr:rowOff>98715</xdr:rowOff>
    </xdr:to>
    <xdr:cxnSp macro="">
      <xdr:nvCxnSpPr>
        <xdr:cNvPr id="72" name="直線コネクタ 71"/>
        <xdr:cNvCxnSpPr/>
      </xdr:nvCxnSpPr>
      <xdr:spPr>
        <a:xfrm>
          <a:off x="1130300" y="6643141"/>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30640</xdr:rowOff>
    </xdr:from>
    <xdr:to>
      <xdr:col>24</xdr:col>
      <xdr:colOff>114300</xdr:colOff>
      <xdr:row>38</xdr:row>
      <xdr:rowOff>132240</xdr:rowOff>
    </xdr:to>
    <xdr:sp macro="" textlink="">
      <xdr:nvSpPr>
        <xdr:cNvPr id="82" name="楕円 81"/>
        <xdr:cNvSpPr/>
      </xdr:nvSpPr>
      <xdr:spPr>
        <a:xfrm>
          <a:off x="4584700" y="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117017</xdr:rowOff>
    </xdr:from>
    <xdr:ext cx="534377" cy="259045"/>
    <xdr:sp macro="" textlink="">
      <xdr:nvSpPr>
        <xdr:cNvPr id="83" name="人件費該当値テキスト"/>
        <xdr:cNvSpPr txBox="1"/>
      </xdr:nvSpPr>
      <xdr:spPr>
        <a:xfrm>
          <a:off x="4686300" y="64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42641</xdr:rowOff>
    </xdr:from>
    <xdr:to>
      <xdr:col>20</xdr:col>
      <xdr:colOff>38100</xdr:colOff>
      <xdr:row>39</xdr:row>
      <xdr:rowOff>144241</xdr:rowOff>
    </xdr:to>
    <xdr:sp macro="" textlink="">
      <xdr:nvSpPr>
        <xdr:cNvPr id="84" name="楕円 83"/>
        <xdr:cNvSpPr/>
      </xdr:nvSpPr>
      <xdr:spPr>
        <a:xfrm>
          <a:off x="3746500" y="6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135368</xdr:rowOff>
    </xdr:from>
    <xdr:ext cx="534377" cy="259045"/>
    <xdr:sp macro="" textlink="">
      <xdr:nvSpPr>
        <xdr:cNvPr id="85" name="テキスト ボックス 84"/>
        <xdr:cNvSpPr txBox="1"/>
      </xdr:nvSpPr>
      <xdr:spPr>
        <a:xfrm>
          <a:off x="3530111" y="6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62366</xdr:rowOff>
    </xdr:from>
    <xdr:to>
      <xdr:col>15</xdr:col>
      <xdr:colOff>101600</xdr:colOff>
      <xdr:row>39</xdr:row>
      <xdr:rowOff>163966</xdr:rowOff>
    </xdr:to>
    <xdr:sp macro="" textlink="">
      <xdr:nvSpPr>
        <xdr:cNvPr id="86" name="楕円 85"/>
        <xdr:cNvSpPr/>
      </xdr:nvSpPr>
      <xdr:spPr>
        <a:xfrm>
          <a:off x="2857500" y="6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155093</xdr:rowOff>
    </xdr:from>
    <xdr:ext cx="534377" cy="259045"/>
    <xdr:sp macro="" textlink="">
      <xdr:nvSpPr>
        <xdr:cNvPr id="87" name="テキスト ボックス 86"/>
        <xdr:cNvSpPr txBox="1"/>
      </xdr:nvSpPr>
      <xdr:spPr>
        <a:xfrm>
          <a:off x="2641111" y="68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47915</xdr:rowOff>
    </xdr:from>
    <xdr:to>
      <xdr:col>10</xdr:col>
      <xdr:colOff>165100</xdr:colOff>
      <xdr:row>39</xdr:row>
      <xdr:rowOff>149515</xdr:rowOff>
    </xdr:to>
    <xdr:sp macro="" textlink="">
      <xdr:nvSpPr>
        <xdr:cNvPr id="88" name="楕円 87"/>
        <xdr:cNvSpPr/>
      </xdr:nvSpPr>
      <xdr:spPr>
        <a:xfrm>
          <a:off x="196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140642</xdr:rowOff>
    </xdr:from>
    <xdr:ext cx="534377" cy="259045"/>
    <xdr:sp macro="" textlink="">
      <xdr:nvSpPr>
        <xdr:cNvPr id="89" name="テキスト ボックス 88"/>
        <xdr:cNvSpPr txBox="1"/>
      </xdr:nvSpPr>
      <xdr:spPr>
        <a:xfrm>
          <a:off x="1752111" y="68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77241</xdr:rowOff>
    </xdr:from>
    <xdr:to>
      <xdr:col>6</xdr:col>
      <xdr:colOff>38100</xdr:colOff>
      <xdr:row>39</xdr:row>
      <xdr:rowOff>7391</xdr:rowOff>
    </xdr:to>
    <xdr:sp macro="" textlink="">
      <xdr:nvSpPr>
        <xdr:cNvPr id="90" name="楕円 89"/>
        <xdr:cNvSpPr/>
      </xdr:nvSpPr>
      <xdr:spPr>
        <a:xfrm>
          <a:off x="1079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169968</xdr:rowOff>
    </xdr:from>
    <xdr:ext cx="534377" cy="259045"/>
    <xdr:sp macro="" textlink="">
      <xdr:nvSpPr>
        <xdr:cNvPr id="91" name="テキスト ボックス 90"/>
        <xdr:cNvSpPr txBox="1"/>
      </xdr:nvSpPr>
      <xdr:spPr>
        <a:xfrm>
          <a:off x="863111" y="66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162789</xdr:rowOff>
    </xdr:from>
    <xdr:to>
      <xdr:col>24</xdr:col>
      <xdr:colOff>63500</xdr:colOff>
      <xdr:row>54</xdr:row>
      <xdr:rowOff>157055</xdr:rowOff>
    </xdr:to>
    <xdr:cxnSp macro="">
      <xdr:nvCxnSpPr>
        <xdr:cNvPr id="121" name="直線コネクタ 120"/>
        <xdr:cNvCxnSpPr/>
      </xdr:nvCxnSpPr>
      <xdr:spPr>
        <a:xfrm>
          <a:off x="3797300" y="9249639"/>
          <a:ext cx="838200" cy="1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148101</xdr:rowOff>
    </xdr:from>
    <xdr:to>
      <xdr:col>19</xdr:col>
      <xdr:colOff>177800</xdr:colOff>
      <xdr:row>53</xdr:row>
      <xdr:rowOff>162789</xdr:rowOff>
    </xdr:to>
    <xdr:cxnSp macro="">
      <xdr:nvCxnSpPr>
        <xdr:cNvPr id="124" name="直線コネクタ 123"/>
        <xdr:cNvCxnSpPr/>
      </xdr:nvCxnSpPr>
      <xdr:spPr>
        <a:xfrm>
          <a:off x="2908300" y="923495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148101</xdr:rowOff>
    </xdr:from>
    <xdr:to>
      <xdr:col>15</xdr:col>
      <xdr:colOff>50800</xdr:colOff>
      <xdr:row>54</xdr:row>
      <xdr:rowOff>93123</xdr:rowOff>
    </xdr:to>
    <xdr:cxnSp macro="">
      <xdr:nvCxnSpPr>
        <xdr:cNvPr id="127" name="直線コネクタ 126"/>
        <xdr:cNvCxnSpPr/>
      </xdr:nvCxnSpPr>
      <xdr:spPr>
        <a:xfrm flipV="1">
          <a:off x="2019300" y="9234951"/>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93123</xdr:rowOff>
    </xdr:from>
    <xdr:to>
      <xdr:col>10</xdr:col>
      <xdr:colOff>114300</xdr:colOff>
      <xdr:row>54</xdr:row>
      <xdr:rowOff>157607</xdr:rowOff>
    </xdr:to>
    <xdr:cxnSp macro="">
      <xdr:nvCxnSpPr>
        <xdr:cNvPr id="130" name="直線コネクタ 129"/>
        <xdr:cNvCxnSpPr/>
      </xdr:nvCxnSpPr>
      <xdr:spPr>
        <a:xfrm flipV="1">
          <a:off x="1130300" y="9351423"/>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106255</xdr:rowOff>
    </xdr:from>
    <xdr:to>
      <xdr:col>24</xdr:col>
      <xdr:colOff>114300</xdr:colOff>
      <xdr:row>55</xdr:row>
      <xdr:rowOff>36405</xdr:rowOff>
    </xdr:to>
    <xdr:sp macro="" textlink="">
      <xdr:nvSpPr>
        <xdr:cNvPr id="140" name="楕円 139"/>
        <xdr:cNvSpPr/>
      </xdr:nvSpPr>
      <xdr:spPr>
        <a:xfrm>
          <a:off x="4584700" y="9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129132</xdr:rowOff>
    </xdr:from>
    <xdr:ext cx="534377" cy="259045"/>
    <xdr:sp macro="" textlink="">
      <xdr:nvSpPr>
        <xdr:cNvPr id="141" name="物件費該当値テキスト"/>
        <xdr:cNvSpPr txBox="1"/>
      </xdr:nvSpPr>
      <xdr:spPr>
        <a:xfrm>
          <a:off x="4686300" y="92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111989</xdr:rowOff>
    </xdr:from>
    <xdr:to>
      <xdr:col>20</xdr:col>
      <xdr:colOff>38100</xdr:colOff>
      <xdr:row>54</xdr:row>
      <xdr:rowOff>42139</xdr:rowOff>
    </xdr:to>
    <xdr:sp macro="" textlink="">
      <xdr:nvSpPr>
        <xdr:cNvPr id="142" name="楕円 141"/>
        <xdr:cNvSpPr/>
      </xdr:nvSpPr>
      <xdr:spPr>
        <a:xfrm>
          <a:off x="3746500" y="91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58666</xdr:rowOff>
    </xdr:from>
    <xdr:ext cx="534377" cy="259045"/>
    <xdr:sp macro="" textlink="">
      <xdr:nvSpPr>
        <xdr:cNvPr id="143" name="テキスト ボックス 142"/>
        <xdr:cNvSpPr txBox="1"/>
      </xdr:nvSpPr>
      <xdr:spPr>
        <a:xfrm>
          <a:off x="3530111" y="8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97301</xdr:rowOff>
    </xdr:from>
    <xdr:to>
      <xdr:col>15</xdr:col>
      <xdr:colOff>101600</xdr:colOff>
      <xdr:row>54</xdr:row>
      <xdr:rowOff>27451</xdr:rowOff>
    </xdr:to>
    <xdr:sp macro="" textlink="">
      <xdr:nvSpPr>
        <xdr:cNvPr id="144" name="楕円 143"/>
        <xdr:cNvSpPr/>
      </xdr:nvSpPr>
      <xdr:spPr>
        <a:xfrm>
          <a:off x="2857500" y="91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43978</xdr:rowOff>
    </xdr:from>
    <xdr:ext cx="534377" cy="259045"/>
    <xdr:sp macro="" textlink="">
      <xdr:nvSpPr>
        <xdr:cNvPr id="145" name="テキスト ボックス 144"/>
        <xdr:cNvSpPr txBox="1"/>
      </xdr:nvSpPr>
      <xdr:spPr>
        <a:xfrm>
          <a:off x="2641111" y="89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42323</xdr:rowOff>
    </xdr:from>
    <xdr:to>
      <xdr:col>10</xdr:col>
      <xdr:colOff>165100</xdr:colOff>
      <xdr:row>54</xdr:row>
      <xdr:rowOff>143923</xdr:rowOff>
    </xdr:to>
    <xdr:sp macro="" textlink="">
      <xdr:nvSpPr>
        <xdr:cNvPr id="146" name="楕円 145"/>
        <xdr:cNvSpPr/>
      </xdr:nvSpPr>
      <xdr:spPr>
        <a:xfrm>
          <a:off x="1968500" y="93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160450</xdr:rowOff>
    </xdr:from>
    <xdr:ext cx="534377" cy="259045"/>
    <xdr:sp macro="" textlink="">
      <xdr:nvSpPr>
        <xdr:cNvPr id="147" name="テキスト ボックス 146"/>
        <xdr:cNvSpPr txBox="1"/>
      </xdr:nvSpPr>
      <xdr:spPr>
        <a:xfrm>
          <a:off x="1752111" y="90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106807</xdr:rowOff>
    </xdr:from>
    <xdr:to>
      <xdr:col>6</xdr:col>
      <xdr:colOff>38100</xdr:colOff>
      <xdr:row>55</xdr:row>
      <xdr:rowOff>36957</xdr:rowOff>
    </xdr:to>
    <xdr:sp macro="" textlink="">
      <xdr:nvSpPr>
        <xdr:cNvPr id="148" name="楕円 147"/>
        <xdr:cNvSpPr/>
      </xdr:nvSpPr>
      <xdr:spPr>
        <a:xfrm>
          <a:off x="1079500" y="93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28084</xdr:rowOff>
    </xdr:from>
    <xdr:ext cx="534377" cy="259045"/>
    <xdr:sp macro="" textlink="">
      <xdr:nvSpPr>
        <xdr:cNvPr id="149" name="テキスト ボックス 148"/>
        <xdr:cNvSpPr txBox="1"/>
      </xdr:nvSpPr>
      <xdr:spPr>
        <a:xfrm>
          <a:off x="863111" y="94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87464</xdr:rowOff>
    </xdr:from>
    <xdr:to>
      <xdr:col>24</xdr:col>
      <xdr:colOff>63500</xdr:colOff>
      <xdr:row>76</xdr:row>
      <xdr:rowOff>119183</xdr:rowOff>
    </xdr:to>
    <xdr:cxnSp macro="">
      <xdr:nvCxnSpPr>
        <xdr:cNvPr id="174" name="直線コネクタ 173"/>
        <xdr:cNvCxnSpPr/>
      </xdr:nvCxnSpPr>
      <xdr:spPr>
        <a:xfrm>
          <a:off x="3797300" y="13117664"/>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64719</xdr:rowOff>
    </xdr:from>
    <xdr:to>
      <xdr:col>19</xdr:col>
      <xdr:colOff>177800</xdr:colOff>
      <xdr:row>76</xdr:row>
      <xdr:rowOff>87464</xdr:rowOff>
    </xdr:to>
    <xdr:cxnSp macro="">
      <xdr:nvCxnSpPr>
        <xdr:cNvPr id="177" name="直線コネクタ 176"/>
        <xdr:cNvCxnSpPr/>
      </xdr:nvCxnSpPr>
      <xdr:spPr>
        <a:xfrm>
          <a:off x="2908300" y="13094919"/>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64719</xdr:rowOff>
    </xdr:from>
    <xdr:to>
      <xdr:col>15</xdr:col>
      <xdr:colOff>50800</xdr:colOff>
      <xdr:row>76</xdr:row>
      <xdr:rowOff>66263</xdr:rowOff>
    </xdr:to>
    <xdr:cxnSp macro="">
      <xdr:nvCxnSpPr>
        <xdr:cNvPr id="180" name="直線コネクタ 179"/>
        <xdr:cNvCxnSpPr/>
      </xdr:nvCxnSpPr>
      <xdr:spPr>
        <a:xfrm flipV="1">
          <a:off x="2019300" y="13094919"/>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66263</xdr:rowOff>
    </xdr:from>
    <xdr:to>
      <xdr:col>10</xdr:col>
      <xdr:colOff>114300</xdr:colOff>
      <xdr:row>76</xdr:row>
      <xdr:rowOff>97352</xdr:rowOff>
    </xdr:to>
    <xdr:cxnSp macro="">
      <xdr:nvCxnSpPr>
        <xdr:cNvPr id="183" name="直線コネクタ 182"/>
        <xdr:cNvCxnSpPr/>
      </xdr:nvCxnSpPr>
      <xdr:spPr>
        <a:xfrm flipV="1">
          <a:off x="1130300" y="1309646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68383</xdr:rowOff>
    </xdr:from>
    <xdr:to>
      <xdr:col>24</xdr:col>
      <xdr:colOff>114300</xdr:colOff>
      <xdr:row>76</xdr:row>
      <xdr:rowOff>169983</xdr:rowOff>
    </xdr:to>
    <xdr:sp macro="" textlink="">
      <xdr:nvSpPr>
        <xdr:cNvPr id="193" name="楕円 192"/>
        <xdr:cNvSpPr/>
      </xdr:nvSpPr>
      <xdr:spPr>
        <a:xfrm>
          <a:off x="4584700" y="13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46810</xdr:rowOff>
    </xdr:from>
    <xdr:ext cx="469744" cy="259045"/>
    <xdr:sp macro="" textlink="">
      <xdr:nvSpPr>
        <xdr:cNvPr id="194" name="維持補修費該当値テキスト"/>
        <xdr:cNvSpPr txBox="1"/>
      </xdr:nvSpPr>
      <xdr:spPr>
        <a:xfrm>
          <a:off x="4686300" y="130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36664</xdr:rowOff>
    </xdr:from>
    <xdr:to>
      <xdr:col>20</xdr:col>
      <xdr:colOff>38100</xdr:colOff>
      <xdr:row>76</xdr:row>
      <xdr:rowOff>138264</xdr:rowOff>
    </xdr:to>
    <xdr:sp macro="" textlink="">
      <xdr:nvSpPr>
        <xdr:cNvPr id="195" name="楕円 194"/>
        <xdr:cNvSpPr/>
      </xdr:nvSpPr>
      <xdr:spPr>
        <a:xfrm>
          <a:off x="3746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154792</xdr:rowOff>
    </xdr:from>
    <xdr:ext cx="469744" cy="259045"/>
    <xdr:sp macro="" textlink="">
      <xdr:nvSpPr>
        <xdr:cNvPr id="196" name="テキスト ボックス 195"/>
        <xdr:cNvSpPr txBox="1"/>
      </xdr:nvSpPr>
      <xdr:spPr>
        <a:xfrm>
          <a:off x="3562428" y="128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13919</xdr:rowOff>
    </xdr:from>
    <xdr:to>
      <xdr:col>15</xdr:col>
      <xdr:colOff>101600</xdr:colOff>
      <xdr:row>76</xdr:row>
      <xdr:rowOff>115519</xdr:rowOff>
    </xdr:to>
    <xdr:sp macro="" textlink="">
      <xdr:nvSpPr>
        <xdr:cNvPr id="197" name="楕円 196"/>
        <xdr:cNvSpPr/>
      </xdr:nvSpPr>
      <xdr:spPr>
        <a:xfrm>
          <a:off x="2857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132046</xdr:rowOff>
    </xdr:from>
    <xdr:ext cx="469744" cy="259045"/>
    <xdr:sp macro="" textlink="">
      <xdr:nvSpPr>
        <xdr:cNvPr id="198" name="テキスト ボックス 197"/>
        <xdr:cNvSpPr txBox="1"/>
      </xdr:nvSpPr>
      <xdr:spPr>
        <a:xfrm>
          <a:off x="2673428"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15463</xdr:rowOff>
    </xdr:from>
    <xdr:to>
      <xdr:col>10</xdr:col>
      <xdr:colOff>165100</xdr:colOff>
      <xdr:row>76</xdr:row>
      <xdr:rowOff>117063</xdr:rowOff>
    </xdr:to>
    <xdr:sp macro="" textlink="">
      <xdr:nvSpPr>
        <xdr:cNvPr id="199" name="楕円 198"/>
        <xdr:cNvSpPr/>
      </xdr:nvSpPr>
      <xdr:spPr>
        <a:xfrm>
          <a:off x="1968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133590</xdr:rowOff>
    </xdr:from>
    <xdr:ext cx="469744" cy="259045"/>
    <xdr:sp macro="" textlink="">
      <xdr:nvSpPr>
        <xdr:cNvPr id="200" name="テキスト ボックス 199"/>
        <xdr:cNvSpPr txBox="1"/>
      </xdr:nvSpPr>
      <xdr:spPr>
        <a:xfrm>
          <a:off x="1784428" y="128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46552</xdr:rowOff>
    </xdr:from>
    <xdr:to>
      <xdr:col>6</xdr:col>
      <xdr:colOff>38100</xdr:colOff>
      <xdr:row>76</xdr:row>
      <xdr:rowOff>148152</xdr:rowOff>
    </xdr:to>
    <xdr:sp macro="" textlink="">
      <xdr:nvSpPr>
        <xdr:cNvPr id="201" name="楕円 200"/>
        <xdr:cNvSpPr/>
      </xdr:nvSpPr>
      <xdr:spPr>
        <a:xfrm>
          <a:off x="1079500" y="130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164679</xdr:rowOff>
    </xdr:from>
    <xdr:ext cx="469744" cy="259045"/>
    <xdr:sp macro="" textlink="">
      <xdr:nvSpPr>
        <xdr:cNvPr id="202" name="テキスト ボックス 201"/>
        <xdr:cNvSpPr txBox="1"/>
      </xdr:nvSpPr>
      <xdr:spPr>
        <a:xfrm>
          <a:off x="895428" y="1285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87198</xdr:rowOff>
    </xdr:from>
    <xdr:to>
      <xdr:col>24</xdr:col>
      <xdr:colOff>63500</xdr:colOff>
      <xdr:row>96</xdr:row>
      <xdr:rowOff>65024</xdr:rowOff>
    </xdr:to>
    <xdr:cxnSp macro="">
      <xdr:nvCxnSpPr>
        <xdr:cNvPr id="232" name="直線コネクタ 231"/>
        <xdr:cNvCxnSpPr/>
      </xdr:nvCxnSpPr>
      <xdr:spPr>
        <a:xfrm flipV="1">
          <a:off x="3797300" y="16374948"/>
          <a:ext cx="8382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65024</xdr:rowOff>
    </xdr:from>
    <xdr:to>
      <xdr:col>19</xdr:col>
      <xdr:colOff>177800</xdr:colOff>
      <xdr:row>96</xdr:row>
      <xdr:rowOff>112325</xdr:rowOff>
    </xdr:to>
    <xdr:cxnSp macro="">
      <xdr:nvCxnSpPr>
        <xdr:cNvPr id="235" name="直線コネクタ 234"/>
        <xdr:cNvCxnSpPr/>
      </xdr:nvCxnSpPr>
      <xdr:spPr>
        <a:xfrm flipV="1">
          <a:off x="2908300" y="16524224"/>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112325</xdr:rowOff>
    </xdr:from>
    <xdr:to>
      <xdr:col>15</xdr:col>
      <xdr:colOff>50800</xdr:colOff>
      <xdr:row>96</xdr:row>
      <xdr:rowOff>143739</xdr:rowOff>
    </xdr:to>
    <xdr:cxnSp macro="">
      <xdr:nvCxnSpPr>
        <xdr:cNvPr id="238" name="直線コネクタ 237"/>
        <xdr:cNvCxnSpPr/>
      </xdr:nvCxnSpPr>
      <xdr:spPr>
        <a:xfrm flipV="1">
          <a:off x="2019300" y="1657152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143739</xdr:rowOff>
    </xdr:from>
    <xdr:to>
      <xdr:col>10</xdr:col>
      <xdr:colOff>114300</xdr:colOff>
      <xdr:row>96</xdr:row>
      <xdr:rowOff>152597</xdr:rowOff>
    </xdr:to>
    <xdr:cxnSp macro="">
      <xdr:nvCxnSpPr>
        <xdr:cNvPr id="241" name="直線コネクタ 240"/>
        <xdr:cNvCxnSpPr/>
      </xdr:nvCxnSpPr>
      <xdr:spPr>
        <a:xfrm flipV="1">
          <a:off x="1130300" y="1660293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36398</xdr:rowOff>
    </xdr:from>
    <xdr:to>
      <xdr:col>24</xdr:col>
      <xdr:colOff>114300</xdr:colOff>
      <xdr:row>95</xdr:row>
      <xdr:rowOff>137998</xdr:rowOff>
    </xdr:to>
    <xdr:sp macro="" textlink="">
      <xdr:nvSpPr>
        <xdr:cNvPr id="251" name="楕円 250"/>
        <xdr:cNvSpPr/>
      </xdr:nvSpPr>
      <xdr:spPr>
        <a:xfrm>
          <a:off x="45847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59275</xdr:rowOff>
    </xdr:from>
    <xdr:ext cx="534377" cy="259045"/>
    <xdr:sp macro="" textlink="">
      <xdr:nvSpPr>
        <xdr:cNvPr id="252" name="扶助費該当値テキスト"/>
        <xdr:cNvSpPr txBox="1"/>
      </xdr:nvSpPr>
      <xdr:spPr>
        <a:xfrm>
          <a:off x="4686300"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14224</xdr:rowOff>
    </xdr:from>
    <xdr:to>
      <xdr:col>20</xdr:col>
      <xdr:colOff>38100</xdr:colOff>
      <xdr:row>96</xdr:row>
      <xdr:rowOff>115824</xdr:rowOff>
    </xdr:to>
    <xdr:sp macro="" textlink="">
      <xdr:nvSpPr>
        <xdr:cNvPr id="253" name="楕円 252"/>
        <xdr:cNvSpPr/>
      </xdr:nvSpPr>
      <xdr:spPr>
        <a:xfrm>
          <a:off x="3746500" y="164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132351</xdr:rowOff>
    </xdr:from>
    <xdr:ext cx="534377" cy="259045"/>
    <xdr:sp macro="" textlink="">
      <xdr:nvSpPr>
        <xdr:cNvPr id="254" name="テキスト ボックス 253"/>
        <xdr:cNvSpPr txBox="1"/>
      </xdr:nvSpPr>
      <xdr:spPr>
        <a:xfrm>
          <a:off x="3530111" y="162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61525</xdr:rowOff>
    </xdr:from>
    <xdr:to>
      <xdr:col>15</xdr:col>
      <xdr:colOff>101600</xdr:colOff>
      <xdr:row>96</xdr:row>
      <xdr:rowOff>163125</xdr:rowOff>
    </xdr:to>
    <xdr:sp macro="" textlink="">
      <xdr:nvSpPr>
        <xdr:cNvPr id="255" name="楕円 254"/>
        <xdr:cNvSpPr/>
      </xdr:nvSpPr>
      <xdr:spPr>
        <a:xfrm>
          <a:off x="2857500" y="165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8202</xdr:rowOff>
    </xdr:from>
    <xdr:ext cx="534377" cy="259045"/>
    <xdr:sp macro="" textlink="">
      <xdr:nvSpPr>
        <xdr:cNvPr id="256" name="テキスト ボックス 255"/>
        <xdr:cNvSpPr txBox="1"/>
      </xdr:nvSpPr>
      <xdr:spPr>
        <a:xfrm>
          <a:off x="2641111" y="162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92939</xdr:rowOff>
    </xdr:from>
    <xdr:to>
      <xdr:col>10</xdr:col>
      <xdr:colOff>165100</xdr:colOff>
      <xdr:row>97</xdr:row>
      <xdr:rowOff>23089</xdr:rowOff>
    </xdr:to>
    <xdr:sp macro="" textlink="">
      <xdr:nvSpPr>
        <xdr:cNvPr id="257" name="楕円 256"/>
        <xdr:cNvSpPr/>
      </xdr:nvSpPr>
      <xdr:spPr>
        <a:xfrm>
          <a:off x="1968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14216</xdr:rowOff>
    </xdr:from>
    <xdr:ext cx="534377" cy="259045"/>
    <xdr:sp macro="" textlink="">
      <xdr:nvSpPr>
        <xdr:cNvPr id="258" name="テキスト ボックス 257"/>
        <xdr:cNvSpPr txBox="1"/>
      </xdr:nvSpPr>
      <xdr:spPr>
        <a:xfrm>
          <a:off x="1752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101797</xdr:rowOff>
    </xdr:from>
    <xdr:to>
      <xdr:col>6</xdr:col>
      <xdr:colOff>38100</xdr:colOff>
      <xdr:row>97</xdr:row>
      <xdr:rowOff>31947</xdr:rowOff>
    </xdr:to>
    <xdr:sp macro="" textlink="">
      <xdr:nvSpPr>
        <xdr:cNvPr id="259" name="楕円 258"/>
        <xdr:cNvSpPr/>
      </xdr:nvSpPr>
      <xdr:spPr>
        <a:xfrm>
          <a:off x="1079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48474</xdr:rowOff>
    </xdr:from>
    <xdr:ext cx="534377" cy="259045"/>
    <xdr:sp macro="" textlink="">
      <xdr:nvSpPr>
        <xdr:cNvPr id="260" name="テキスト ボックス 259"/>
        <xdr:cNvSpPr txBox="1"/>
      </xdr:nvSpPr>
      <xdr:spPr>
        <a:xfrm>
          <a:off x="863111" y="163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45021</xdr:rowOff>
    </xdr:from>
    <xdr:to>
      <xdr:col>55</xdr:col>
      <xdr:colOff>0</xdr:colOff>
      <xdr:row>37</xdr:row>
      <xdr:rowOff>102125</xdr:rowOff>
    </xdr:to>
    <xdr:cxnSp macro="">
      <xdr:nvCxnSpPr>
        <xdr:cNvPr id="291" name="直線コネクタ 290"/>
        <xdr:cNvCxnSpPr/>
      </xdr:nvCxnSpPr>
      <xdr:spPr>
        <a:xfrm flipV="1">
          <a:off x="9639300" y="5702871"/>
          <a:ext cx="838200" cy="7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144600</xdr:rowOff>
    </xdr:from>
    <xdr:ext cx="599010" cy="259045"/>
    <xdr:sp macro="" textlink="">
      <xdr:nvSpPr>
        <xdr:cNvPr id="292" name="補助費等平均値テキスト"/>
        <xdr:cNvSpPr txBox="1"/>
      </xdr:nvSpPr>
      <xdr:spPr>
        <a:xfrm>
          <a:off x="10528300" y="5631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102125</xdr:rowOff>
    </xdr:from>
    <xdr:to>
      <xdr:col>50</xdr:col>
      <xdr:colOff>114300</xdr:colOff>
      <xdr:row>37</xdr:row>
      <xdr:rowOff>167491</xdr:rowOff>
    </xdr:to>
    <xdr:cxnSp macro="">
      <xdr:nvCxnSpPr>
        <xdr:cNvPr id="294" name="直線コネクタ 293"/>
        <xdr:cNvCxnSpPr/>
      </xdr:nvCxnSpPr>
      <xdr:spPr>
        <a:xfrm flipV="1">
          <a:off x="8750300" y="6445775"/>
          <a:ext cx="889000" cy="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167491</xdr:rowOff>
    </xdr:from>
    <xdr:to>
      <xdr:col>45</xdr:col>
      <xdr:colOff>177800</xdr:colOff>
      <xdr:row>38</xdr:row>
      <xdr:rowOff>62891</xdr:rowOff>
    </xdr:to>
    <xdr:cxnSp macro="">
      <xdr:nvCxnSpPr>
        <xdr:cNvPr id="297" name="直線コネクタ 296"/>
        <xdr:cNvCxnSpPr/>
      </xdr:nvCxnSpPr>
      <xdr:spPr>
        <a:xfrm flipV="1">
          <a:off x="7861300" y="6511141"/>
          <a:ext cx="8890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77978</xdr:rowOff>
    </xdr:to>
    <xdr:cxnSp macro="">
      <xdr:nvCxnSpPr>
        <xdr:cNvPr id="300" name="直線コネクタ 299"/>
        <xdr:cNvCxnSpPr/>
      </xdr:nvCxnSpPr>
      <xdr:spPr>
        <a:xfrm flipV="1">
          <a:off x="6972300" y="65779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165671</xdr:rowOff>
    </xdr:from>
    <xdr:to>
      <xdr:col>55</xdr:col>
      <xdr:colOff>50800</xdr:colOff>
      <xdr:row>33</xdr:row>
      <xdr:rowOff>95821</xdr:rowOff>
    </xdr:to>
    <xdr:sp macro="" textlink="">
      <xdr:nvSpPr>
        <xdr:cNvPr id="310" name="楕円 309"/>
        <xdr:cNvSpPr/>
      </xdr:nvSpPr>
      <xdr:spPr>
        <a:xfrm>
          <a:off x="10426700" y="5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17098</xdr:rowOff>
    </xdr:from>
    <xdr:ext cx="599010" cy="259045"/>
    <xdr:sp macro="" textlink="">
      <xdr:nvSpPr>
        <xdr:cNvPr id="311" name="補助費等該当値テキスト"/>
        <xdr:cNvSpPr txBox="1"/>
      </xdr:nvSpPr>
      <xdr:spPr>
        <a:xfrm>
          <a:off x="10528300" y="55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51325</xdr:rowOff>
    </xdr:from>
    <xdr:to>
      <xdr:col>50</xdr:col>
      <xdr:colOff>165100</xdr:colOff>
      <xdr:row>37</xdr:row>
      <xdr:rowOff>152925</xdr:rowOff>
    </xdr:to>
    <xdr:sp macro="" textlink="">
      <xdr:nvSpPr>
        <xdr:cNvPr id="312" name="楕円 311"/>
        <xdr:cNvSpPr/>
      </xdr:nvSpPr>
      <xdr:spPr>
        <a:xfrm>
          <a:off x="9588500" y="6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144052</xdr:rowOff>
    </xdr:from>
    <xdr:ext cx="534377" cy="259045"/>
    <xdr:sp macro="" textlink="">
      <xdr:nvSpPr>
        <xdr:cNvPr id="313" name="テキスト ボックス 312"/>
        <xdr:cNvSpPr txBox="1"/>
      </xdr:nvSpPr>
      <xdr:spPr>
        <a:xfrm>
          <a:off x="9372111" y="64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116691</xdr:rowOff>
    </xdr:from>
    <xdr:to>
      <xdr:col>46</xdr:col>
      <xdr:colOff>38100</xdr:colOff>
      <xdr:row>38</xdr:row>
      <xdr:rowOff>46841</xdr:rowOff>
    </xdr:to>
    <xdr:sp macro="" textlink="">
      <xdr:nvSpPr>
        <xdr:cNvPr id="314" name="楕円 313"/>
        <xdr:cNvSpPr/>
      </xdr:nvSpPr>
      <xdr:spPr>
        <a:xfrm>
          <a:off x="8699500" y="64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37968</xdr:rowOff>
    </xdr:from>
    <xdr:ext cx="534377" cy="259045"/>
    <xdr:sp macro="" textlink="">
      <xdr:nvSpPr>
        <xdr:cNvPr id="315" name="テキスト ボックス 314"/>
        <xdr:cNvSpPr txBox="1"/>
      </xdr:nvSpPr>
      <xdr:spPr>
        <a:xfrm>
          <a:off x="8483111" y="65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6" name="楕円 315"/>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104818</xdr:rowOff>
    </xdr:from>
    <xdr:ext cx="534377" cy="259045"/>
    <xdr:sp macro="" textlink="">
      <xdr:nvSpPr>
        <xdr:cNvPr id="317" name="テキスト ボックス 316"/>
        <xdr:cNvSpPr txBox="1"/>
      </xdr:nvSpPr>
      <xdr:spPr>
        <a:xfrm>
          <a:off x="7594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8" name="楕円 317"/>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119905</xdr:rowOff>
    </xdr:from>
    <xdr:ext cx="534377" cy="259045"/>
    <xdr:sp macro="" textlink="">
      <xdr:nvSpPr>
        <xdr:cNvPr id="319" name="テキスト ボックス 318"/>
        <xdr:cNvSpPr txBox="1"/>
      </xdr:nvSpPr>
      <xdr:spPr>
        <a:xfrm>
          <a:off x="6705111" y="66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31793</xdr:rowOff>
    </xdr:from>
    <xdr:to>
      <xdr:col>55</xdr:col>
      <xdr:colOff>0</xdr:colOff>
      <xdr:row>56</xdr:row>
      <xdr:rowOff>156532</xdr:rowOff>
    </xdr:to>
    <xdr:cxnSp macro="">
      <xdr:nvCxnSpPr>
        <xdr:cNvPr id="348" name="直線コネクタ 347"/>
        <xdr:cNvCxnSpPr/>
      </xdr:nvCxnSpPr>
      <xdr:spPr>
        <a:xfrm flipV="1">
          <a:off x="9639300" y="9632993"/>
          <a:ext cx="8382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113906</xdr:rowOff>
    </xdr:from>
    <xdr:to>
      <xdr:col>50</xdr:col>
      <xdr:colOff>114300</xdr:colOff>
      <xdr:row>56</xdr:row>
      <xdr:rowOff>156532</xdr:rowOff>
    </xdr:to>
    <xdr:cxnSp macro="">
      <xdr:nvCxnSpPr>
        <xdr:cNvPr id="351" name="直線コネクタ 350"/>
        <xdr:cNvCxnSpPr/>
      </xdr:nvCxnSpPr>
      <xdr:spPr>
        <a:xfrm>
          <a:off x="8750300" y="9715106"/>
          <a:ext cx="889000" cy="4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30680</xdr:rowOff>
    </xdr:from>
    <xdr:to>
      <xdr:col>45</xdr:col>
      <xdr:colOff>177800</xdr:colOff>
      <xdr:row>56</xdr:row>
      <xdr:rowOff>113906</xdr:rowOff>
    </xdr:to>
    <xdr:cxnSp macro="">
      <xdr:nvCxnSpPr>
        <xdr:cNvPr id="354" name="直線コネクタ 353"/>
        <xdr:cNvCxnSpPr/>
      </xdr:nvCxnSpPr>
      <xdr:spPr>
        <a:xfrm>
          <a:off x="7861300" y="9631880"/>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6" name="テキスト ボックス 355"/>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30680</xdr:rowOff>
    </xdr:from>
    <xdr:to>
      <xdr:col>41</xdr:col>
      <xdr:colOff>50800</xdr:colOff>
      <xdr:row>56</xdr:row>
      <xdr:rowOff>56314</xdr:rowOff>
    </xdr:to>
    <xdr:cxnSp macro="">
      <xdr:nvCxnSpPr>
        <xdr:cNvPr id="357" name="直線コネクタ 356"/>
        <xdr:cNvCxnSpPr/>
      </xdr:nvCxnSpPr>
      <xdr:spPr>
        <a:xfrm flipV="1">
          <a:off x="6972300" y="9631880"/>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1" name="テキスト ボックス 360"/>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152443</xdr:rowOff>
    </xdr:from>
    <xdr:to>
      <xdr:col>55</xdr:col>
      <xdr:colOff>50800</xdr:colOff>
      <xdr:row>56</xdr:row>
      <xdr:rowOff>82593</xdr:rowOff>
    </xdr:to>
    <xdr:sp macro="" textlink="">
      <xdr:nvSpPr>
        <xdr:cNvPr id="367" name="楕円 366"/>
        <xdr:cNvSpPr/>
      </xdr:nvSpPr>
      <xdr:spPr>
        <a:xfrm>
          <a:off x="10426700" y="95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3870</xdr:rowOff>
    </xdr:from>
    <xdr:ext cx="534377" cy="259045"/>
    <xdr:sp macro="" textlink="">
      <xdr:nvSpPr>
        <xdr:cNvPr id="368" name="普通建設事業費該当値テキスト"/>
        <xdr:cNvSpPr txBox="1"/>
      </xdr:nvSpPr>
      <xdr:spPr>
        <a:xfrm>
          <a:off x="10528300" y="94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105732</xdr:rowOff>
    </xdr:from>
    <xdr:to>
      <xdr:col>50</xdr:col>
      <xdr:colOff>165100</xdr:colOff>
      <xdr:row>57</xdr:row>
      <xdr:rowOff>35882</xdr:rowOff>
    </xdr:to>
    <xdr:sp macro="" textlink="">
      <xdr:nvSpPr>
        <xdr:cNvPr id="369" name="楕円 368"/>
        <xdr:cNvSpPr/>
      </xdr:nvSpPr>
      <xdr:spPr>
        <a:xfrm>
          <a:off x="9588500" y="97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27009</xdr:rowOff>
    </xdr:from>
    <xdr:ext cx="534377" cy="259045"/>
    <xdr:sp macro="" textlink="">
      <xdr:nvSpPr>
        <xdr:cNvPr id="370" name="テキスト ボックス 369"/>
        <xdr:cNvSpPr txBox="1"/>
      </xdr:nvSpPr>
      <xdr:spPr>
        <a:xfrm>
          <a:off x="9372111" y="97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63106</xdr:rowOff>
    </xdr:from>
    <xdr:to>
      <xdr:col>46</xdr:col>
      <xdr:colOff>38100</xdr:colOff>
      <xdr:row>56</xdr:row>
      <xdr:rowOff>164706</xdr:rowOff>
    </xdr:to>
    <xdr:sp macro="" textlink="">
      <xdr:nvSpPr>
        <xdr:cNvPr id="371" name="楕円 370"/>
        <xdr:cNvSpPr/>
      </xdr:nvSpPr>
      <xdr:spPr>
        <a:xfrm>
          <a:off x="8699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9783</xdr:rowOff>
    </xdr:from>
    <xdr:ext cx="534377" cy="259045"/>
    <xdr:sp macro="" textlink="">
      <xdr:nvSpPr>
        <xdr:cNvPr id="372" name="テキスト ボックス 371"/>
        <xdr:cNvSpPr txBox="1"/>
      </xdr:nvSpPr>
      <xdr:spPr>
        <a:xfrm>
          <a:off x="8483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151330</xdr:rowOff>
    </xdr:from>
    <xdr:to>
      <xdr:col>41</xdr:col>
      <xdr:colOff>101600</xdr:colOff>
      <xdr:row>56</xdr:row>
      <xdr:rowOff>81480</xdr:rowOff>
    </xdr:to>
    <xdr:sp macro="" textlink="">
      <xdr:nvSpPr>
        <xdr:cNvPr id="373" name="楕円 372"/>
        <xdr:cNvSpPr/>
      </xdr:nvSpPr>
      <xdr:spPr>
        <a:xfrm>
          <a:off x="78105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98007</xdr:rowOff>
    </xdr:from>
    <xdr:ext cx="534377" cy="259045"/>
    <xdr:sp macro="" textlink="">
      <xdr:nvSpPr>
        <xdr:cNvPr id="374" name="テキスト ボックス 373"/>
        <xdr:cNvSpPr txBox="1"/>
      </xdr:nvSpPr>
      <xdr:spPr>
        <a:xfrm>
          <a:off x="7594111" y="93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5514</xdr:rowOff>
    </xdr:from>
    <xdr:to>
      <xdr:col>36</xdr:col>
      <xdr:colOff>165100</xdr:colOff>
      <xdr:row>56</xdr:row>
      <xdr:rowOff>107114</xdr:rowOff>
    </xdr:to>
    <xdr:sp macro="" textlink="">
      <xdr:nvSpPr>
        <xdr:cNvPr id="375" name="楕円 374"/>
        <xdr:cNvSpPr/>
      </xdr:nvSpPr>
      <xdr:spPr>
        <a:xfrm>
          <a:off x="6921500" y="96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123641</xdr:rowOff>
    </xdr:from>
    <xdr:ext cx="534377" cy="259045"/>
    <xdr:sp macro="" textlink="">
      <xdr:nvSpPr>
        <xdr:cNvPr id="376" name="テキスト ボックス 375"/>
        <xdr:cNvSpPr txBox="1"/>
      </xdr:nvSpPr>
      <xdr:spPr>
        <a:xfrm>
          <a:off x="6705111" y="93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61937</xdr:rowOff>
    </xdr:from>
    <xdr:to>
      <xdr:col>55</xdr:col>
      <xdr:colOff>0</xdr:colOff>
      <xdr:row>78</xdr:row>
      <xdr:rowOff>134099</xdr:rowOff>
    </xdr:to>
    <xdr:cxnSp macro="">
      <xdr:nvCxnSpPr>
        <xdr:cNvPr id="405" name="直線コネクタ 404"/>
        <xdr:cNvCxnSpPr/>
      </xdr:nvCxnSpPr>
      <xdr:spPr>
        <a:xfrm flipV="1">
          <a:off x="9639300" y="13435037"/>
          <a:ext cx="8382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73203</xdr:rowOff>
    </xdr:from>
    <xdr:to>
      <xdr:col>50</xdr:col>
      <xdr:colOff>114300</xdr:colOff>
      <xdr:row>78</xdr:row>
      <xdr:rowOff>134099</xdr:rowOff>
    </xdr:to>
    <xdr:cxnSp macro="">
      <xdr:nvCxnSpPr>
        <xdr:cNvPr id="408" name="直線コネクタ 407"/>
        <xdr:cNvCxnSpPr/>
      </xdr:nvCxnSpPr>
      <xdr:spPr>
        <a:xfrm>
          <a:off x="8750300" y="13446303"/>
          <a:ext cx="889000" cy="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57290</xdr:rowOff>
    </xdr:from>
    <xdr:to>
      <xdr:col>45</xdr:col>
      <xdr:colOff>177800</xdr:colOff>
      <xdr:row>78</xdr:row>
      <xdr:rowOff>73203</xdr:rowOff>
    </xdr:to>
    <xdr:cxnSp macro="">
      <xdr:nvCxnSpPr>
        <xdr:cNvPr id="411" name="直線コネクタ 410"/>
        <xdr:cNvCxnSpPr/>
      </xdr:nvCxnSpPr>
      <xdr:spPr>
        <a:xfrm>
          <a:off x="7861300" y="13430390"/>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39636</xdr:rowOff>
    </xdr:from>
    <xdr:to>
      <xdr:col>41</xdr:col>
      <xdr:colOff>50800</xdr:colOff>
      <xdr:row>78</xdr:row>
      <xdr:rowOff>57290</xdr:rowOff>
    </xdr:to>
    <xdr:cxnSp macro="">
      <xdr:nvCxnSpPr>
        <xdr:cNvPr id="414" name="直線コネクタ 413"/>
        <xdr:cNvCxnSpPr/>
      </xdr:nvCxnSpPr>
      <xdr:spPr>
        <a:xfrm>
          <a:off x="6972300" y="13241286"/>
          <a:ext cx="889000" cy="18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11137</xdr:rowOff>
    </xdr:from>
    <xdr:to>
      <xdr:col>55</xdr:col>
      <xdr:colOff>50800</xdr:colOff>
      <xdr:row>78</xdr:row>
      <xdr:rowOff>112737</xdr:rowOff>
    </xdr:to>
    <xdr:sp macro="" textlink="">
      <xdr:nvSpPr>
        <xdr:cNvPr id="424" name="楕円 423"/>
        <xdr:cNvSpPr/>
      </xdr:nvSpPr>
      <xdr:spPr>
        <a:xfrm>
          <a:off x="10426700" y="133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161014</xdr:rowOff>
    </xdr:from>
    <xdr:ext cx="534377" cy="259045"/>
    <xdr:sp macro="" textlink="">
      <xdr:nvSpPr>
        <xdr:cNvPr id="425" name="普通建設事業費 （ うち新規整備　）該当値テキスト"/>
        <xdr:cNvSpPr txBox="1"/>
      </xdr:nvSpPr>
      <xdr:spPr>
        <a:xfrm>
          <a:off x="10528300" y="133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83299</xdr:rowOff>
    </xdr:from>
    <xdr:to>
      <xdr:col>50</xdr:col>
      <xdr:colOff>165100</xdr:colOff>
      <xdr:row>79</xdr:row>
      <xdr:rowOff>13449</xdr:rowOff>
    </xdr:to>
    <xdr:sp macro="" textlink="">
      <xdr:nvSpPr>
        <xdr:cNvPr id="426" name="楕円 425"/>
        <xdr:cNvSpPr/>
      </xdr:nvSpPr>
      <xdr:spPr>
        <a:xfrm>
          <a:off x="9588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4576</xdr:rowOff>
    </xdr:from>
    <xdr:ext cx="469744" cy="259045"/>
    <xdr:sp macro="" textlink="">
      <xdr:nvSpPr>
        <xdr:cNvPr id="427" name="テキスト ボックス 426"/>
        <xdr:cNvSpPr txBox="1"/>
      </xdr:nvSpPr>
      <xdr:spPr>
        <a:xfrm>
          <a:off x="9404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22403</xdr:rowOff>
    </xdr:from>
    <xdr:to>
      <xdr:col>46</xdr:col>
      <xdr:colOff>38100</xdr:colOff>
      <xdr:row>78</xdr:row>
      <xdr:rowOff>124003</xdr:rowOff>
    </xdr:to>
    <xdr:sp macro="" textlink="">
      <xdr:nvSpPr>
        <xdr:cNvPr id="428" name="楕円 427"/>
        <xdr:cNvSpPr/>
      </xdr:nvSpPr>
      <xdr:spPr>
        <a:xfrm>
          <a:off x="8699500" y="133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115130</xdr:rowOff>
    </xdr:from>
    <xdr:ext cx="534377" cy="259045"/>
    <xdr:sp macro="" textlink="">
      <xdr:nvSpPr>
        <xdr:cNvPr id="429" name="テキスト ボックス 428"/>
        <xdr:cNvSpPr txBox="1"/>
      </xdr:nvSpPr>
      <xdr:spPr>
        <a:xfrm>
          <a:off x="8483111" y="134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6490</xdr:rowOff>
    </xdr:from>
    <xdr:to>
      <xdr:col>41</xdr:col>
      <xdr:colOff>101600</xdr:colOff>
      <xdr:row>78</xdr:row>
      <xdr:rowOff>108090</xdr:rowOff>
    </xdr:to>
    <xdr:sp macro="" textlink="">
      <xdr:nvSpPr>
        <xdr:cNvPr id="430" name="楕円 429"/>
        <xdr:cNvSpPr/>
      </xdr:nvSpPr>
      <xdr:spPr>
        <a:xfrm>
          <a:off x="7810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99217</xdr:rowOff>
    </xdr:from>
    <xdr:ext cx="534377" cy="259045"/>
    <xdr:sp macro="" textlink="">
      <xdr:nvSpPr>
        <xdr:cNvPr id="431" name="テキスト ボックス 430"/>
        <xdr:cNvSpPr txBox="1"/>
      </xdr:nvSpPr>
      <xdr:spPr>
        <a:xfrm>
          <a:off x="7594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160286</xdr:rowOff>
    </xdr:from>
    <xdr:to>
      <xdr:col>36</xdr:col>
      <xdr:colOff>165100</xdr:colOff>
      <xdr:row>77</xdr:row>
      <xdr:rowOff>90436</xdr:rowOff>
    </xdr:to>
    <xdr:sp macro="" textlink="">
      <xdr:nvSpPr>
        <xdr:cNvPr id="432" name="楕円 431"/>
        <xdr:cNvSpPr/>
      </xdr:nvSpPr>
      <xdr:spPr>
        <a:xfrm>
          <a:off x="6921500" y="131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106963</xdr:rowOff>
    </xdr:from>
    <xdr:ext cx="534377" cy="259045"/>
    <xdr:sp macro="" textlink="">
      <xdr:nvSpPr>
        <xdr:cNvPr id="433" name="テキスト ボックス 432"/>
        <xdr:cNvSpPr txBox="1"/>
      </xdr:nvSpPr>
      <xdr:spPr>
        <a:xfrm>
          <a:off x="6705111" y="129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141987</xdr:rowOff>
    </xdr:from>
    <xdr:to>
      <xdr:col>55</xdr:col>
      <xdr:colOff>0</xdr:colOff>
      <xdr:row>95</xdr:row>
      <xdr:rowOff>53899</xdr:rowOff>
    </xdr:to>
    <xdr:cxnSp macro="">
      <xdr:nvCxnSpPr>
        <xdr:cNvPr id="462" name="直線コネクタ 461"/>
        <xdr:cNvCxnSpPr/>
      </xdr:nvCxnSpPr>
      <xdr:spPr>
        <a:xfrm flipV="1">
          <a:off x="9639300" y="16258287"/>
          <a:ext cx="8382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53899</xdr:rowOff>
    </xdr:from>
    <xdr:to>
      <xdr:col>50</xdr:col>
      <xdr:colOff>114300</xdr:colOff>
      <xdr:row>95</xdr:row>
      <xdr:rowOff>102019</xdr:rowOff>
    </xdr:to>
    <xdr:cxnSp macro="">
      <xdr:nvCxnSpPr>
        <xdr:cNvPr id="465" name="直線コネクタ 464"/>
        <xdr:cNvCxnSpPr/>
      </xdr:nvCxnSpPr>
      <xdr:spPr>
        <a:xfrm flipV="1">
          <a:off x="8750300" y="1634164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27343</xdr:rowOff>
    </xdr:from>
    <xdr:to>
      <xdr:col>45</xdr:col>
      <xdr:colOff>177800</xdr:colOff>
      <xdr:row>95</xdr:row>
      <xdr:rowOff>102019</xdr:rowOff>
    </xdr:to>
    <xdr:cxnSp macro="">
      <xdr:nvCxnSpPr>
        <xdr:cNvPr id="468" name="直線コネクタ 467"/>
        <xdr:cNvCxnSpPr/>
      </xdr:nvCxnSpPr>
      <xdr:spPr>
        <a:xfrm>
          <a:off x="7861300" y="16143643"/>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70" name="テキスト ボックス 469"/>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27343</xdr:rowOff>
    </xdr:from>
    <xdr:to>
      <xdr:col>41</xdr:col>
      <xdr:colOff>50800</xdr:colOff>
      <xdr:row>95</xdr:row>
      <xdr:rowOff>154139</xdr:rowOff>
    </xdr:to>
    <xdr:cxnSp macro="">
      <xdr:nvCxnSpPr>
        <xdr:cNvPr id="471" name="直線コネクタ 470"/>
        <xdr:cNvCxnSpPr/>
      </xdr:nvCxnSpPr>
      <xdr:spPr>
        <a:xfrm flipV="1">
          <a:off x="6972300" y="16143643"/>
          <a:ext cx="889000" cy="2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91187</xdr:rowOff>
    </xdr:from>
    <xdr:to>
      <xdr:col>55</xdr:col>
      <xdr:colOff>50800</xdr:colOff>
      <xdr:row>95</xdr:row>
      <xdr:rowOff>21337</xdr:rowOff>
    </xdr:to>
    <xdr:sp macro="" textlink="">
      <xdr:nvSpPr>
        <xdr:cNvPr id="481" name="楕円 480"/>
        <xdr:cNvSpPr/>
      </xdr:nvSpPr>
      <xdr:spPr>
        <a:xfrm>
          <a:off x="10426700" y="162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114064</xdr:rowOff>
    </xdr:from>
    <xdr:ext cx="534377" cy="259045"/>
    <xdr:sp macro="" textlink="">
      <xdr:nvSpPr>
        <xdr:cNvPr id="482" name="普通建設事業費 （ うち更新整備　）該当値テキスト"/>
        <xdr:cNvSpPr txBox="1"/>
      </xdr:nvSpPr>
      <xdr:spPr>
        <a:xfrm>
          <a:off x="10528300" y="160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3099</xdr:rowOff>
    </xdr:from>
    <xdr:to>
      <xdr:col>50</xdr:col>
      <xdr:colOff>165100</xdr:colOff>
      <xdr:row>95</xdr:row>
      <xdr:rowOff>104699</xdr:rowOff>
    </xdr:to>
    <xdr:sp macro="" textlink="">
      <xdr:nvSpPr>
        <xdr:cNvPr id="483" name="楕円 482"/>
        <xdr:cNvSpPr/>
      </xdr:nvSpPr>
      <xdr:spPr>
        <a:xfrm>
          <a:off x="9588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121226</xdr:rowOff>
    </xdr:from>
    <xdr:ext cx="534377" cy="259045"/>
    <xdr:sp macro="" textlink="">
      <xdr:nvSpPr>
        <xdr:cNvPr id="484" name="テキスト ボックス 483"/>
        <xdr:cNvSpPr txBox="1"/>
      </xdr:nvSpPr>
      <xdr:spPr>
        <a:xfrm>
          <a:off x="9372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51219</xdr:rowOff>
    </xdr:from>
    <xdr:to>
      <xdr:col>46</xdr:col>
      <xdr:colOff>38100</xdr:colOff>
      <xdr:row>95</xdr:row>
      <xdr:rowOff>152819</xdr:rowOff>
    </xdr:to>
    <xdr:sp macro="" textlink="">
      <xdr:nvSpPr>
        <xdr:cNvPr id="485" name="楕円 484"/>
        <xdr:cNvSpPr/>
      </xdr:nvSpPr>
      <xdr:spPr>
        <a:xfrm>
          <a:off x="8699500" y="163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169346</xdr:rowOff>
    </xdr:from>
    <xdr:ext cx="534377" cy="259045"/>
    <xdr:sp macro="" textlink="">
      <xdr:nvSpPr>
        <xdr:cNvPr id="486" name="テキスト ボックス 485"/>
        <xdr:cNvSpPr txBox="1"/>
      </xdr:nvSpPr>
      <xdr:spPr>
        <a:xfrm>
          <a:off x="8483111" y="161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147993</xdr:rowOff>
    </xdr:from>
    <xdr:to>
      <xdr:col>41</xdr:col>
      <xdr:colOff>101600</xdr:colOff>
      <xdr:row>94</xdr:row>
      <xdr:rowOff>78143</xdr:rowOff>
    </xdr:to>
    <xdr:sp macro="" textlink="">
      <xdr:nvSpPr>
        <xdr:cNvPr id="487" name="楕円 486"/>
        <xdr:cNvSpPr/>
      </xdr:nvSpPr>
      <xdr:spPr>
        <a:xfrm>
          <a:off x="7810500" y="160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94670</xdr:rowOff>
    </xdr:from>
    <xdr:ext cx="534377" cy="259045"/>
    <xdr:sp macro="" textlink="">
      <xdr:nvSpPr>
        <xdr:cNvPr id="488" name="テキスト ボックス 487"/>
        <xdr:cNvSpPr txBox="1"/>
      </xdr:nvSpPr>
      <xdr:spPr>
        <a:xfrm>
          <a:off x="7594111" y="158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103339</xdr:rowOff>
    </xdr:from>
    <xdr:to>
      <xdr:col>36</xdr:col>
      <xdr:colOff>165100</xdr:colOff>
      <xdr:row>96</xdr:row>
      <xdr:rowOff>33489</xdr:rowOff>
    </xdr:to>
    <xdr:sp macro="" textlink="">
      <xdr:nvSpPr>
        <xdr:cNvPr id="489" name="楕円 488"/>
        <xdr:cNvSpPr/>
      </xdr:nvSpPr>
      <xdr:spPr>
        <a:xfrm>
          <a:off x="6921500" y="163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50016</xdr:rowOff>
    </xdr:from>
    <xdr:ext cx="534377" cy="259045"/>
    <xdr:sp macro="" textlink="">
      <xdr:nvSpPr>
        <xdr:cNvPr id="490" name="テキスト ボックス 489"/>
        <xdr:cNvSpPr txBox="1"/>
      </xdr:nvSpPr>
      <xdr:spPr>
        <a:xfrm>
          <a:off x="6705111" y="161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134931</xdr:rowOff>
    </xdr:from>
    <xdr:to>
      <xdr:col>85</xdr:col>
      <xdr:colOff>127000</xdr:colOff>
      <xdr:row>78</xdr:row>
      <xdr:rowOff>141774</xdr:rowOff>
    </xdr:to>
    <xdr:cxnSp macro="">
      <xdr:nvCxnSpPr>
        <xdr:cNvPr id="625" name="直線コネクタ 624"/>
        <xdr:cNvCxnSpPr/>
      </xdr:nvCxnSpPr>
      <xdr:spPr>
        <a:xfrm>
          <a:off x="15481300" y="1350803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121265</xdr:rowOff>
    </xdr:from>
    <xdr:to>
      <xdr:col>81</xdr:col>
      <xdr:colOff>50800</xdr:colOff>
      <xdr:row>78</xdr:row>
      <xdr:rowOff>134931</xdr:rowOff>
    </xdr:to>
    <xdr:cxnSp macro="">
      <xdr:nvCxnSpPr>
        <xdr:cNvPr id="628" name="直線コネクタ 627"/>
        <xdr:cNvCxnSpPr/>
      </xdr:nvCxnSpPr>
      <xdr:spPr>
        <a:xfrm>
          <a:off x="14592300" y="13494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109460</xdr:rowOff>
    </xdr:from>
    <xdr:to>
      <xdr:col>76</xdr:col>
      <xdr:colOff>114300</xdr:colOff>
      <xdr:row>78</xdr:row>
      <xdr:rowOff>121265</xdr:rowOff>
    </xdr:to>
    <xdr:cxnSp macro="">
      <xdr:nvCxnSpPr>
        <xdr:cNvPr id="631" name="直線コネクタ 630"/>
        <xdr:cNvCxnSpPr/>
      </xdr:nvCxnSpPr>
      <xdr:spPr>
        <a:xfrm>
          <a:off x="13703300" y="13482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98830</xdr:rowOff>
    </xdr:from>
    <xdr:to>
      <xdr:col>71</xdr:col>
      <xdr:colOff>177800</xdr:colOff>
      <xdr:row>78</xdr:row>
      <xdr:rowOff>109460</xdr:rowOff>
    </xdr:to>
    <xdr:cxnSp macro="">
      <xdr:nvCxnSpPr>
        <xdr:cNvPr id="634" name="直線コネクタ 633"/>
        <xdr:cNvCxnSpPr/>
      </xdr:nvCxnSpPr>
      <xdr:spPr>
        <a:xfrm>
          <a:off x="12814300" y="13471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90974</xdr:rowOff>
    </xdr:from>
    <xdr:to>
      <xdr:col>85</xdr:col>
      <xdr:colOff>177800</xdr:colOff>
      <xdr:row>79</xdr:row>
      <xdr:rowOff>21124</xdr:rowOff>
    </xdr:to>
    <xdr:sp macro="" textlink="">
      <xdr:nvSpPr>
        <xdr:cNvPr id="644" name="楕円 643"/>
        <xdr:cNvSpPr/>
      </xdr:nvSpPr>
      <xdr:spPr>
        <a:xfrm>
          <a:off x="162687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5901</xdr:rowOff>
    </xdr:from>
    <xdr:ext cx="469744" cy="259045"/>
    <xdr:sp macro="" textlink="">
      <xdr:nvSpPr>
        <xdr:cNvPr id="645" name="公債費該当値テキスト"/>
        <xdr:cNvSpPr txBox="1"/>
      </xdr:nvSpPr>
      <xdr:spPr>
        <a:xfrm>
          <a:off x="16370300" y="133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84131</xdr:rowOff>
    </xdr:from>
    <xdr:to>
      <xdr:col>81</xdr:col>
      <xdr:colOff>101600</xdr:colOff>
      <xdr:row>79</xdr:row>
      <xdr:rowOff>14281</xdr:rowOff>
    </xdr:to>
    <xdr:sp macro="" textlink="">
      <xdr:nvSpPr>
        <xdr:cNvPr id="646" name="楕円 645"/>
        <xdr:cNvSpPr/>
      </xdr:nvSpPr>
      <xdr:spPr>
        <a:xfrm>
          <a:off x="15430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5408</xdr:rowOff>
    </xdr:from>
    <xdr:ext cx="469744" cy="259045"/>
    <xdr:sp macro="" textlink="">
      <xdr:nvSpPr>
        <xdr:cNvPr id="647" name="テキスト ボックス 646"/>
        <xdr:cNvSpPr txBox="1"/>
      </xdr:nvSpPr>
      <xdr:spPr>
        <a:xfrm>
          <a:off x="15246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70465</xdr:rowOff>
    </xdr:from>
    <xdr:to>
      <xdr:col>76</xdr:col>
      <xdr:colOff>165100</xdr:colOff>
      <xdr:row>79</xdr:row>
      <xdr:rowOff>615</xdr:rowOff>
    </xdr:to>
    <xdr:sp macro="" textlink="">
      <xdr:nvSpPr>
        <xdr:cNvPr id="648" name="楕円 647"/>
        <xdr:cNvSpPr/>
      </xdr:nvSpPr>
      <xdr:spPr>
        <a:xfrm>
          <a:off x="14541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163192</xdr:rowOff>
    </xdr:from>
    <xdr:ext cx="469744" cy="259045"/>
    <xdr:sp macro="" textlink="">
      <xdr:nvSpPr>
        <xdr:cNvPr id="649" name="テキスト ボックス 648"/>
        <xdr:cNvSpPr txBox="1"/>
      </xdr:nvSpPr>
      <xdr:spPr>
        <a:xfrm>
          <a:off x="14357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58660</xdr:rowOff>
    </xdr:from>
    <xdr:to>
      <xdr:col>72</xdr:col>
      <xdr:colOff>38100</xdr:colOff>
      <xdr:row>78</xdr:row>
      <xdr:rowOff>160260</xdr:rowOff>
    </xdr:to>
    <xdr:sp macro="" textlink="">
      <xdr:nvSpPr>
        <xdr:cNvPr id="650" name="楕円 649"/>
        <xdr:cNvSpPr/>
      </xdr:nvSpPr>
      <xdr:spPr>
        <a:xfrm>
          <a:off x="13652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151387</xdr:rowOff>
    </xdr:from>
    <xdr:ext cx="469744" cy="259045"/>
    <xdr:sp macro="" textlink="">
      <xdr:nvSpPr>
        <xdr:cNvPr id="651" name="テキスト ボックス 650"/>
        <xdr:cNvSpPr txBox="1"/>
      </xdr:nvSpPr>
      <xdr:spPr>
        <a:xfrm>
          <a:off x="13468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48030</xdr:rowOff>
    </xdr:from>
    <xdr:to>
      <xdr:col>67</xdr:col>
      <xdr:colOff>101600</xdr:colOff>
      <xdr:row>78</xdr:row>
      <xdr:rowOff>149630</xdr:rowOff>
    </xdr:to>
    <xdr:sp macro="" textlink="">
      <xdr:nvSpPr>
        <xdr:cNvPr id="652" name="楕円 651"/>
        <xdr:cNvSpPr/>
      </xdr:nvSpPr>
      <xdr:spPr>
        <a:xfrm>
          <a:off x="12763500" y="13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140757</xdr:rowOff>
    </xdr:from>
    <xdr:ext cx="534377" cy="259045"/>
    <xdr:sp macro="" textlink="">
      <xdr:nvSpPr>
        <xdr:cNvPr id="653" name="テキスト ボックス 652"/>
        <xdr:cNvSpPr txBox="1"/>
      </xdr:nvSpPr>
      <xdr:spPr>
        <a:xfrm>
          <a:off x="12547111" y="13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122417</xdr:rowOff>
    </xdr:from>
    <xdr:to>
      <xdr:col>85</xdr:col>
      <xdr:colOff>127000</xdr:colOff>
      <xdr:row>98</xdr:row>
      <xdr:rowOff>170980</xdr:rowOff>
    </xdr:to>
    <xdr:cxnSp macro="">
      <xdr:nvCxnSpPr>
        <xdr:cNvPr id="682" name="直線コネクタ 681"/>
        <xdr:cNvCxnSpPr/>
      </xdr:nvCxnSpPr>
      <xdr:spPr>
        <a:xfrm flipV="1">
          <a:off x="15481300" y="16924517"/>
          <a:ext cx="8382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85209</xdr:rowOff>
    </xdr:from>
    <xdr:to>
      <xdr:col>81</xdr:col>
      <xdr:colOff>50800</xdr:colOff>
      <xdr:row>98</xdr:row>
      <xdr:rowOff>170980</xdr:rowOff>
    </xdr:to>
    <xdr:cxnSp macro="">
      <xdr:nvCxnSpPr>
        <xdr:cNvPr id="685" name="直線コネクタ 684"/>
        <xdr:cNvCxnSpPr/>
      </xdr:nvCxnSpPr>
      <xdr:spPr>
        <a:xfrm>
          <a:off x="14592300" y="16887309"/>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85209</xdr:rowOff>
    </xdr:from>
    <xdr:to>
      <xdr:col>76</xdr:col>
      <xdr:colOff>114300</xdr:colOff>
      <xdr:row>98</xdr:row>
      <xdr:rowOff>158460</xdr:rowOff>
    </xdr:to>
    <xdr:cxnSp macro="">
      <xdr:nvCxnSpPr>
        <xdr:cNvPr id="688" name="直線コネクタ 687"/>
        <xdr:cNvCxnSpPr/>
      </xdr:nvCxnSpPr>
      <xdr:spPr>
        <a:xfrm flipV="1">
          <a:off x="13703300" y="16887309"/>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142253</xdr:rowOff>
    </xdr:from>
    <xdr:to>
      <xdr:col>71</xdr:col>
      <xdr:colOff>177800</xdr:colOff>
      <xdr:row>98</xdr:row>
      <xdr:rowOff>158460</xdr:rowOff>
    </xdr:to>
    <xdr:cxnSp macro="">
      <xdr:nvCxnSpPr>
        <xdr:cNvPr id="691" name="直線コネクタ 690"/>
        <xdr:cNvCxnSpPr/>
      </xdr:nvCxnSpPr>
      <xdr:spPr>
        <a:xfrm>
          <a:off x="12814300" y="16944353"/>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71617</xdr:rowOff>
    </xdr:from>
    <xdr:to>
      <xdr:col>85</xdr:col>
      <xdr:colOff>177800</xdr:colOff>
      <xdr:row>99</xdr:row>
      <xdr:rowOff>1767</xdr:rowOff>
    </xdr:to>
    <xdr:sp macro="" textlink="">
      <xdr:nvSpPr>
        <xdr:cNvPr id="701" name="楕円 700"/>
        <xdr:cNvSpPr/>
      </xdr:nvSpPr>
      <xdr:spPr>
        <a:xfrm>
          <a:off x="162687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15624</xdr:rowOff>
    </xdr:from>
    <xdr:ext cx="534377" cy="259045"/>
    <xdr:sp macro="" textlink="">
      <xdr:nvSpPr>
        <xdr:cNvPr id="702" name="積立金該当値テキスト"/>
        <xdr:cNvSpPr txBox="1"/>
      </xdr:nvSpPr>
      <xdr:spPr>
        <a:xfrm>
          <a:off x="16370300" y="168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120180</xdr:rowOff>
    </xdr:from>
    <xdr:to>
      <xdr:col>81</xdr:col>
      <xdr:colOff>101600</xdr:colOff>
      <xdr:row>99</xdr:row>
      <xdr:rowOff>50330</xdr:rowOff>
    </xdr:to>
    <xdr:sp macro="" textlink="">
      <xdr:nvSpPr>
        <xdr:cNvPr id="703" name="楕円 702"/>
        <xdr:cNvSpPr/>
      </xdr:nvSpPr>
      <xdr:spPr>
        <a:xfrm>
          <a:off x="15430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41457</xdr:rowOff>
    </xdr:from>
    <xdr:ext cx="469744" cy="259045"/>
    <xdr:sp macro="" textlink="">
      <xdr:nvSpPr>
        <xdr:cNvPr id="704" name="テキスト ボックス 703"/>
        <xdr:cNvSpPr txBox="1"/>
      </xdr:nvSpPr>
      <xdr:spPr>
        <a:xfrm>
          <a:off x="15246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34409</xdr:rowOff>
    </xdr:from>
    <xdr:to>
      <xdr:col>76</xdr:col>
      <xdr:colOff>165100</xdr:colOff>
      <xdr:row>98</xdr:row>
      <xdr:rowOff>136009</xdr:rowOff>
    </xdr:to>
    <xdr:sp macro="" textlink="">
      <xdr:nvSpPr>
        <xdr:cNvPr id="705" name="楕円 704"/>
        <xdr:cNvSpPr/>
      </xdr:nvSpPr>
      <xdr:spPr>
        <a:xfrm>
          <a:off x="14541500" y="168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127136</xdr:rowOff>
    </xdr:from>
    <xdr:ext cx="534377" cy="259045"/>
    <xdr:sp macro="" textlink="">
      <xdr:nvSpPr>
        <xdr:cNvPr id="706" name="テキスト ボックス 705"/>
        <xdr:cNvSpPr txBox="1"/>
      </xdr:nvSpPr>
      <xdr:spPr>
        <a:xfrm>
          <a:off x="14325111" y="169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107660</xdr:rowOff>
    </xdr:from>
    <xdr:to>
      <xdr:col>72</xdr:col>
      <xdr:colOff>38100</xdr:colOff>
      <xdr:row>99</xdr:row>
      <xdr:rowOff>37810</xdr:rowOff>
    </xdr:to>
    <xdr:sp macro="" textlink="">
      <xdr:nvSpPr>
        <xdr:cNvPr id="707" name="楕円 706"/>
        <xdr:cNvSpPr/>
      </xdr:nvSpPr>
      <xdr:spPr>
        <a:xfrm>
          <a:off x="136525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28937</xdr:rowOff>
    </xdr:from>
    <xdr:ext cx="469744" cy="259045"/>
    <xdr:sp macro="" textlink="">
      <xdr:nvSpPr>
        <xdr:cNvPr id="708" name="テキスト ボックス 707"/>
        <xdr:cNvSpPr txBox="1"/>
      </xdr:nvSpPr>
      <xdr:spPr>
        <a:xfrm>
          <a:off x="13468428" y="170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91453</xdr:rowOff>
    </xdr:from>
    <xdr:to>
      <xdr:col>67</xdr:col>
      <xdr:colOff>101600</xdr:colOff>
      <xdr:row>99</xdr:row>
      <xdr:rowOff>21603</xdr:rowOff>
    </xdr:to>
    <xdr:sp macro="" textlink="">
      <xdr:nvSpPr>
        <xdr:cNvPr id="709" name="楕円 708"/>
        <xdr:cNvSpPr/>
      </xdr:nvSpPr>
      <xdr:spPr>
        <a:xfrm>
          <a:off x="12763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12730</xdr:rowOff>
    </xdr:from>
    <xdr:ext cx="469744" cy="259045"/>
    <xdr:sp macro="" textlink="">
      <xdr:nvSpPr>
        <xdr:cNvPr id="710" name="テキスト ボックス 709"/>
        <xdr:cNvSpPr txBox="1"/>
      </xdr:nvSpPr>
      <xdr:spPr>
        <a:xfrm>
          <a:off x="12579428" y="169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xdr:rowOff>
    </xdr:from>
    <xdr:to>
      <xdr:col>116</xdr:col>
      <xdr:colOff>63500</xdr:colOff>
      <xdr:row>39</xdr:row>
      <xdr:rowOff>98878</xdr:rowOff>
    </xdr:to>
    <xdr:cxnSp macro="">
      <xdr:nvCxnSpPr>
        <xdr:cNvPr id="741" name="直線コネクタ 740"/>
        <xdr:cNvCxnSpPr/>
      </xdr:nvCxnSpPr>
      <xdr:spPr>
        <a:xfrm flipV="1">
          <a:off x="21323300" y="6351524"/>
          <a:ext cx="8382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96375</xdr:rowOff>
    </xdr:from>
    <xdr:to>
      <xdr:col>107</xdr:col>
      <xdr:colOff>50800</xdr:colOff>
      <xdr:row>39</xdr:row>
      <xdr:rowOff>98878</xdr:rowOff>
    </xdr:to>
    <xdr:cxnSp macro="">
      <xdr:nvCxnSpPr>
        <xdr:cNvPr id="747" name="直線コネクタ 746"/>
        <xdr:cNvCxnSpPr/>
      </xdr:nvCxnSpPr>
      <xdr:spPr>
        <a:xfrm>
          <a:off x="19545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131536</xdr:rowOff>
    </xdr:from>
    <xdr:to>
      <xdr:col>102</xdr:col>
      <xdr:colOff>114300</xdr:colOff>
      <xdr:row>39</xdr:row>
      <xdr:rowOff>96375</xdr:rowOff>
    </xdr:to>
    <xdr:cxnSp macro="">
      <xdr:nvCxnSpPr>
        <xdr:cNvPr id="750" name="直線コネクタ 749"/>
        <xdr:cNvCxnSpPr/>
      </xdr:nvCxnSpPr>
      <xdr:spPr>
        <a:xfrm>
          <a:off x="18656300" y="6132286"/>
          <a:ext cx="889000" cy="6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128524</xdr:rowOff>
    </xdr:from>
    <xdr:to>
      <xdr:col>116</xdr:col>
      <xdr:colOff>114300</xdr:colOff>
      <xdr:row>37</xdr:row>
      <xdr:rowOff>58674</xdr:rowOff>
    </xdr:to>
    <xdr:sp macro="" textlink="">
      <xdr:nvSpPr>
        <xdr:cNvPr id="760" name="楕円 759"/>
        <xdr:cNvSpPr/>
      </xdr:nvSpPr>
      <xdr:spPr>
        <a:xfrm>
          <a:off x="22110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151401</xdr:rowOff>
    </xdr:from>
    <xdr:ext cx="469744" cy="259045"/>
    <xdr:sp macro="" textlink="">
      <xdr:nvSpPr>
        <xdr:cNvPr id="761" name="投資及び出資金該当値テキスト"/>
        <xdr:cNvSpPr txBox="1"/>
      </xdr:nvSpPr>
      <xdr:spPr>
        <a:xfrm>
          <a:off x="22212300" y="61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45575</xdr:rowOff>
    </xdr:from>
    <xdr:to>
      <xdr:col>102</xdr:col>
      <xdr:colOff>165100</xdr:colOff>
      <xdr:row>39</xdr:row>
      <xdr:rowOff>147175</xdr:rowOff>
    </xdr:to>
    <xdr:sp macro="" textlink="">
      <xdr:nvSpPr>
        <xdr:cNvPr id="766" name="楕円 765"/>
        <xdr:cNvSpPr/>
      </xdr:nvSpPr>
      <xdr:spPr>
        <a:xfrm>
          <a:off x="19494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138302</xdr:rowOff>
    </xdr:from>
    <xdr:ext cx="313932" cy="259045"/>
    <xdr:sp macro="" textlink="">
      <xdr:nvSpPr>
        <xdr:cNvPr id="767" name="テキスト ボックス 766"/>
        <xdr:cNvSpPr txBox="1"/>
      </xdr:nvSpPr>
      <xdr:spPr>
        <a:xfrm>
          <a:off x="19388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80736</xdr:rowOff>
    </xdr:from>
    <xdr:to>
      <xdr:col>98</xdr:col>
      <xdr:colOff>38100</xdr:colOff>
      <xdr:row>36</xdr:row>
      <xdr:rowOff>10886</xdr:rowOff>
    </xdr:to>
    <xdr:sp macro="" textlink="">
      <xdr:nvSpPr>
        <xdr:cNvPr id="768" name="楕円 767"/>
        <xdr:cNvSpPr/>
      </xdr:nvSpPr>
      <xdr:spPr>
        <a:xfrm>
          <a:off x="18605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27413</xdr:rowOff>
    </xdr:from>
    <xdr:ext cx="469744" cy="259045"/>
    <xdr:sp macro="" textlink="">
      <xdr:nvSpPr>
        <xdr:cNvPr id="769" name="テキスト ボックス 768"/>
        <xdr:cNvSpPr txBox="1"/>
      </xdr:nvSpPr>
      <xdr:spPr>
        <a:xfrm>
          <a:off x="18421428" y="585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98267</xdr:rowOff>
    </xdr:from>
    <xdr:to>
      <xdr:col>116</xdr:col>
      <xdr:colOff>63500</xdr:colOff>
      <xdr:row>78</xdr:row>
      <xdr:rowOff>117639</xdr:rowOff>
    </xdr:to>
    <xdr:cxnSp macro="">
      <xdr:nvCxnSpPr>
        <xdr:cNvPr id="852" name="直線コネクタ 851"/>
        <xdr:cNvCxnSpPr/>
      </xdr:nvCxnSpPr>
      <xdr:spPr>
        <a:xfrm flipV="1">
          <a:off x="21323300" y="13471367"/>
          <a:ext cx="8382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117639</xdr:rowOff>
    </xdr:from>
    <xdr:to>
      <xdr:col>111</xdr:col>
      <xdr:colOff>177800</xdr:colOff>
      <xdr:row>78</xdr:row>
      <xdr:rowOff>121565</xdr:rowOff>
    </xdr:to>
    <xdr:cxnSp macro="">
      <xdr:nvCxnSpPr>
        <xdr:cNvPr id="855" name="直線コネクタ 854"/>
        <xdr:cNvCxnSpPr/>
      </xdr:nvCxnSpPr>
      <xdr:spPr>
        <a:xfrm flipV="1">
          <a:off x="20434300" y="13490739"/>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96438</xdr:rowOff>
    </xdr:from>
    <xdr:to>
      <xdr:col>107</xdr:col>
      <xdr:colOff>50800</xdr:colOff>
      <xdr:row>78</xdr:row>
      <xdr:rowOff>121565</xdr:rowOff>
    </xdr:to>
    <xdr:cxnSp macro="">
      <xdr:nvCxnSpPr>
        <xdr:cNvPr id="858" name="直線コネクタ 857"/>
        <xdr:cNvCxnSpPr/>
      </xdr:nvCxnSpPr>
      <xdr:spPr>
        <a:xfrm>
          <a:off x="19545300" y="13298088"/>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96438</xdr:rowOff>
    </xdr:from>
    <xdr:to>
      <xdr:col>102</xdr:col>
      <xdr:colOff>114300</xdr:colOff>
      <xdr:row>77</xdr:row>
      <xdr:rowOff>120822</xdr:rowOff>
    </xdr:to>
    <xdr:cxnSp macro="">
      <xdr:nvCxnSpPr>
        <xdr:cNvPr id="861" name="直線コネクタ 860"/>
        <xdr:cNvCxnSpPr/>
      </xdr:nvCxnSpPr>
      <xdr:spPr>
        <a:xfrm flipV="1">
          <a:off x="18656300" y="132980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47467</xdr:rowOff>
    </xdr:from>
    <xdr:to>
      <xdr:col>116</xdr:col>
      <xdr:colOff>114300</xdr:colOff>
      <xdr:row>78</xdr:row>
      <xdr:rowOff>149067</xdr:rowOff>
    </xdr:to>
    <xdr:sp macro="" textlink="">
      <xdr:nvSpPr>
        <xdr:cNvPr id="871" name="楕円 870"/>
        <xdr:cNvSpPr/>
      </xdr:nvSpPr>
      <xdr:spPr>
        <a:xfrm>
          <a:off x="221107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25894</xdr:rowOff>
    </xdr:from>
    <xdr:ext cx="534377" cy="259045"/>
    <xdr:sp macro="" textlink="">
      <xdr:nvSpPr>
        <xdr:cNvPr id="872" name="繰出金該当値テキスト"/>
        <xdr:cNvSpPr txBox="1"/>
      </xdr:nvSpPr>
      <xdr:spPr>
        <a:xfrm>
          <a:off x="22212300" y="133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66839</xdr:rowOff>
    </xdr:from>
    <xdr:to>
      <xdr:col>112</xdr:col>
      <xdr:colOff>38100</xdr:colOff>
      <xdr:row>78</xdr:row>
      <xdr:rowOff>168439</xdr:rowOff>
    </xdr:to>
    <xdr:sp macro="" textlink="">
      <xdr:nvSpPr>
        <xdr:cNvPr id="873" name="楕円 872"/>
        <xdr:cNvSpPr/>
      </xdr:nvSpPr>
      <xdr:spPr>
        <a:xfrm>
          <a:off x="21272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159566</xdr:rowOff>
    </xdr:from>
    <xdr:ext cx="534377" cy="259045"/>
    <xdr:sp macro="" textlink="">
      <xdr:nvSpPr>
        <xdr:cNvPr id="874" name="テキスト ボックス 873"/>
        <xdr:cNvSpPr txBox="1"/>
      </xdr:nvSpPr>
      <xdr:spPr>
        <a:xfrm>
          <a:off x="21056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70765</xdr:rowOff>
    </xdr:from>
    <xdr:to>
      <xdr:col>107</xdr:col>
      <xdr:colOff>101600</xdr:colOff>
      <xdr:row>79</xdr:row>
      <xdr:rowOff>915</xdr:rowOff>
    </xdr:to>
    <xdr:sp macro="" textlink="">
      <xdr:nvSpPr>
        <xdr:cNvPr id="875" name="楕円 874"/>
        <xdr:cNvSpPr/>
      </xdr:nvSpPr>
      <xdr:spPr>
        <a:xfrm>
          <a:off x="20383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163492</xdr:rowOff>
    </xdr:from>
    <xdr:ext cx="534377" cy="259045"/>
    <xdr:sp macro="" textlink="">
      <xdr:nvSpPr>
        <xdr:cNvPr id="876" name="テキスト ボックス 875"/>
        <xdr:cNvSpPr txBox="1"/>
      </xdr:nvSpPr>
      <xdr:spPr>
        <a:xfrm>
          <a:off x="20167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45638</xdr:rowOff>
    </xdr:from>
    <xdr:to>
      <xdr:col>102</xdr:col>
      <xdr:colOff>165100</xdr:colOff>
      <xdr:row>77</xdr:row>
      <xdr:rowOff>147238</xdr:rowOff>
    </xdr:to>
    <xdr:sp macro="" textlink="">
      <xdr:nvSpPr>
        <xdr:cNvPr id="877" name="楕円 876"/>
        <xdr:cNvSpPr/>
      </xdr:nvSpPr>
      <xdr:spPr>
        <a:xfrm>
          <a:off x="19494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138365</xdr:rowOff>
    </xdr:from>
    <xdr:ext cx="534377" cy="259045"/>
    <xdr:sp macro="" textlink="">
      <xdr:nvSpPr>
        <xdr:cNvPr id="878" name="テキスト ボックス 877"/>
        <xdr:cNvSpPr txBox="1"/>
      </xdr:nvSpPr>
      <xdr:spPr>
        <a:xfrm>
          <a:off x="19278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70022</xdr:rowOff>
    </xdr:from>
    <xdr:to>
      <xdr:col>98</xdr:col>
      <xdr:colOff>38100</xdr:colOff>
      <xdr:row>78</xdr:row>
      <xdr:rowOff>172</xdr:rowOff>
    </xdr:to>
    <xdr:sp macro="" textlink="">
      <xdr:nvSpPr>
        <xdr:cNvPr id="879" name="楕円 878"/>
        <xdr:cNvSpPr/>
      </xdr:nvSpPr>
      <xdr:spPr>
        <a:xfrm>
          <a:off x="18605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162749</xdr:rowOff>
    </xdr:from>
    <xdr:ext cx="534377" cy="259045"/>
    <xdr:sp macro="" textlink="">
      <xdr:nvSpPr>
        <xdr:cNvPr id="880" name="テキスト ボックス 879"/>
        <xdr:cNvSpPr txBox="1"/>
      </xdr:nvSpPr>
      <xdr:spPr>
        <a:xfrm>
          <a:off x="18389111" y="13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年度に人件費が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減少しているのは、常備消防の富士山南東消防組合への移行に伴い、町職員が減少したことによるものである。令和２年度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増が生じ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会計年度任用職員制度の導入に伴う臨時職員賃金の減が生じた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については、新型コロナウイルス感染症緊急経済対策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プレミアム付商品券事業の実施などにより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類似団体平均と同水準を維持している。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新たに整備を進めている鮎壺公園整備事業に係る用地取得等に伴う事業費の増などにより増加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162179</xdr:rowOff>
    </xdr:from>
    <xdr:to>
      <xdr:col>24</xdr:col>
      <xdr:colOff>63500</xdr:colOff>
      <xdr:row>37</xdr:row>
      <xdr:rowOff>39116</xdr:rowOff>
    </xdr:to>
    <xdr:cxnSp macro="">
      <xdr:nvCxnSpPr>
        <xdr:cNvPr id="61" name="直線コネクタ 60"/>
        <xdr:cNvCxnSpPr/>
      </xdr:nvCxnSpPr>
      <xdr:spPr>
        <a:xfrm flipV="1">
          <a:off x="3797300" y="5991479"/>
          <a:ext cx="8382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170942</xdr:rowOff>
    </xdr:from>
    <xdr:to>
      <xdr:col>19</xdr:col>
      <xdr:colOff>177800</xdr:colOff>
      <xdr:row>37</xdr:row>
      <xdr:rowOff>39116</xdr:rowOff>
    </xdr:to>
    <xdr:cxnSp macro="">
      <xdr:nvCxnSpPr>
        <xdr:cNvPr id="64" name="直線コネクタ 63"/>
        <xdr:cNvCxnSpPr/>
      </xdr:nvCxnSpPr>
      <xdr:spPr>
        <a:xfrm>
          <a:off x="2908300" y="63431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170942</xdr:rowOff>
    </xdr:from>
    <xdr:to>
      <xdr:col>15</xdr:col>
      <xdr:colOff>50800</xdr:colOff>
      <xdr:row>37</xdr:row>
      <xdr:rowOff>26162</xdr:rowOff>
    </xdr:to>
    <xdr:cxnSp macro="">
      <xdr:nvCxnSpPr>
        <xdr:cNvPr id="67" name="直線コネクタ 66"/>
        <xdr:cNvCxnSpPr/>
      </xdr:nvCxnSpPr>
      <xdr:spPr>
        <a:xfrm flipV="1">
          <a:off x="2019300" y="63431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20828</xdr:rowOff>
    </xdr:from>
    <xdr:to>
      <xdr:col>10</xdr:col>
      <xdr:colOff>114300</xdr:colOff>
      <xdr:row>37</xdr:row>
      <xdr:rowOff>26162</xdr:rowOff>
    </xdr:to>
    <xdr:cxnSp macro="">
      <xdr:nvCxnSpPr>
        <xdr:cNvPr id="70" name="直線コネクタ 69"/>
        <xdr:cNvCxnSpPr/>
      </xdr:nvCxnSpPr>
      <xdr:spPr>
        <a:xfrm>
          <a:off x="1130300" y="63644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111379</xdr:rowOff>
    </xdr:from>
    <xdr:to>
      <xdr:col>24</xdr:col>
      <xdr:colOff>114300</xdr:colOff>
      <xdr:row>35</xdr:row>
      <xdr:rowOff>41529</xdr:rowOff>
    </xdr:to>
    <xdr:sp macro="" textlink="">
      <xdr:nvSpPr>
        <xdr:cNvPr id="80" name="楕円 79"/>
        <xdr:cNvSpPr/>
      </xdr:nvSpPr>
      <xdr:spPr>
        <a:xfrm>
          <a:off x="45847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134256</xdr:rowOff>
    </xdr:from>
    <xdr:ext cx="469744" cy="259045"/>
    <xdr:sp macro="" textlink="">
      <xdr:nvSpPr>
        <xdr:cNvPr id="81" name="議会費該当値テキスト"/>
        <xdr:cNvSpPr txBox="1"/>
      </xdr:nvSpPr>
      <xdr:spPr>
        <a:xfrm>
          <a:off x="4686300"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159766</xdr:rowOff>
    </xdr:from>
    <xdr:to>
      <xdr:col>20</xdr:col>
      <xdr:colOff>38100</xdr:colOff>
      <xdr:row>37</xdr:row>
      <xdr:rowOff>89916</xdr:rowOff>
    </xdr:to>
    <xdr:sp macro="" textlink="">
      <xdr:nvSpPr>
        <xdr:cNvPr id="82" name="楕円 81"/>
        <xdr:cNvSpPr/>
      </xdr:nvSpPr>
      <xdr:spPr>
        <a:xfrm>
          <a:off x="3746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81043</xdr:rowOff>
    </xdr:from>
    <xdr:ext cx="469744" cy="259045"/>
    <xdr:sp macro="" textlink="">
      <xdr:nvSpPr>
        <xdr:cNvPr id="83" name="テキスト ボックス 82"/>
        <xdr:cNvSpPr txBox="1"/>
      </xdr:nvSpPr>
      <xdr:spPr>
        <a:xfrm>
          <a:off x="3562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120142</xdr:rowOff>
    </xdr:from>
    <xdr:to>
      <xdr:col>15</xdr:col>
      <xdr:colOff>101600</xdr:colOff>
      <xdr:row>37</xdr:row>
      <xdr:rowOff>50292</xdr:rowOff>
    </xdr:to>
    <xdr:sp macro="" textlink="">
      <xdr:nvSpPr>
        <xdr:cNvPr id="84" name="楕円 83"/>
        <xdr:cNvSpPr/>
      </xdr:nvSpPr>
      <xdr:spPr>
        <a:xfrm>
          <a:off x="2857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41419</xdr:rowOff>
    </xdr:from>
    <xdr:ext cx="469744" cy="259045"/>
    <xdr:sp macro="" textlink="">
      <xdr:nvSpPr>
        <xdr:cNvPr id="85" name="テキスト ボックス 84"/>
        <xdr:cNvSpPr txBox="1"/>
      </xdr:nvSpPr>
      <xdr:spPr>
        <a:xfrm>
          <a:off x="2673428"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146812</xdr:rowOff>
    </xdr:from>
    <xdr:to>
      <xdr:col>10</xdr:col>
      <xdr:colOff>165100</xdr:colOff>
      <xdr:row>37</xdr:row>
      <xdr:rowOff>76962</xdr:rowOff>
    </xdr:to>
    <xdr:sp macro="" textlink="">
      <xdr:nvSpPr>
        <xdr:cNvPr id="86" name="楕円 85"/>
        <xdr:cNvSpPr/>
      </xdr:nvSpPr>
      <xdr:spPr>
        <a:xfrm>
          <a:off x="196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68089</xdr:rowOff>
    </xdr:from>
    <xdr:ext cx="469744" cy="259045"/>
    <xdr:sp macro="" textlink="">
      <xdr:nvSpPr>
        <xdr:cNvPr id="87" name="テキスト ボックス 86"/>
        <xdr:cNvSpPr txBox="1"/>
      </xdr:nvSpPr>
      <xdr:spPr>
        <a:xfrm>
          <a:off x="1784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141478</xdr:rowOff>
    </xdr:from>
    <xdr:to>
      <xdr:col>6</xdr:col>
      <xdr:colOff>38100</xdr:colOff>
      <xdr:row>37</xdr:row>
      <xdr:rowOff>71628</xdr:rowOff>
    </xdr:to>
    <xdr:sp macro="" textlink="">
      <xdr:nvSpPr>
        <xdr:cNvPr id="88" name="楕円 87"/>
        <xdr:cNvSpPr/>
      </xdr:nvSpPr>
      <xdr:spPr>
        <a:xfrm>
          <a:off x="107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62755</xdr:rowOff>
    </xdr:from>
    <xdr:ext cx="469744" cy="259045"/>
    <xdr:sp macro="" textlink="">
      <xdr:nvSpPr>
        <xdr:cNvPr id="89" name="テキスト ボックス 88"/>
        <xdr:cNvSpPr txBox="1"/>
      </xdr:nvSpPr>
      <xdr:spPr>
        <a:xfrm>
          <a:off x="895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144256</xdr:rowOff>
    </xdr:from>
    <xdr:to>
      <xdr:col>24</xdr:col>
      <xdr:colOff>63500</xdr:colOff>
      <xdr:row>58</xdr:row>
      <xdr:rowOff>151042</xdr:rowOff>
    </xdr:to>
    <xdr:cxnSp macro="">
      <xdr:nvCxnSpPr>
        <xdr:cNvPr id="120" name="直線コネクタ 119"/>
        <xdr:cNvCxnSpPr/>
      </xdr:nvCxnSpPr>
      <xdr:spPr>
        <a:xfrm flipV="1">
          <a:off x="3797300" y="9745456"/>
          <a:ext cx="838200" cy="34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106562</xdr:rowOff>
    </xdr:from>
    <xdr:to>
      <xdr:col>19</xdr:col>
      <xdr:colOff>177800</xdr:colOff>
      <xdr:row>58</xdr:row>
      <xdr:rowOff>151042</xdr:rowOff>
    </xdr:to>
    <xdr:cxnSp macro="">
      <xdr:nvCxnSpPr>
        <xdr:cNvPr id="123" name="直線コネクタ 122"/>
        <xdr:cNvCxnSpPr/>
      </xdr:nvCxnSpPr>
      <xdr:spPr>
        <a:xfrm>
          <a:off x="2908300" y="10050662"/>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106562</xdr:rowOff>
    </xdr:from>
    <xdr:to>
      <xdr:col>15</xdr:col>
      <xdr:colOff>50800</xdr:colOff>
      <xdr:row>58</xdr:row>
      <xdr:rowOff>113029</xdr:rowOff>
    </xdr:to>
    <xdr:cxnSp macro="">
      <xdr:nvCxnSpPr>
        <xdr:cNvPr id="126" name="直線コネクタ 125"/>
        <xdr:cNvCxnSpPr/>
      </xdr:nvCxnSpPr>
      <xdr:spPr>
        <a:xfrm flipV="1">
          <a:off x="2019300" y="100506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113029</xdr:rowOff>
    </xdr:from>
    <xdr:to>
      <xdr:col>10</xdr:col>
      <xdr:colOff>114300</xdr:colOff>
      <xdr:row>58</xdr:row>
      <xdr:rowOff>131045</xdr:rowOff>
    </xdr:to>
    <xdr:cxnSp macro="">
      <xdr:nvCxnSpPr>
        <xdr:cNvPr id="129" name="直線コネクタ 128"/>
        <xdr:cNvCxnSpPr/>
      </xdr:nvCxnSpPr>
      <xdr:spPr>
        <a:xfrm flipV="1">
          <a:off x="1130300" y="10057129"/>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93456</xdr:rowOff>
    </xdr:from>
    <xdr:to>
      <xdr:col>24</xdr:col>
      <xdr:colOff>114300</xdr:colOff>
      <xdr:row>57</xdr:row>
      <xdr:rowOff>23606</xdr:rowOff>
    </xdr:to>
    <xdr:sp macro="" textlink="">
      <xdr:nvSpPr>
        <xdr:cNvPr id="139" name="楕円 138"/>
        <xdr:cNvSpPr/>
      </xdr:nvSpPr>
      <xdr:spPr>
        <a:xfrm>
          <a:off x="4584700" y="9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8383</xdr:rowOff>
    </xdr:from>
    <xdr:ext cx="599010" cy="259045"/>
    <xdr:sp macro="" textlink="">
      <xdr:nvSpPr>
        <xdr:cNvPr id="140" name="総務費該当値テキスト"/>
        <xdr:cNvSpPr txBox="1"/>
      </xdr:nvSpPr>
      <xdr:spPr>
        <a:xfrm>
          <a:off x="4686300" y="96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100242</xdr:rowOff>
    </xdr:from>
    <xdr:to>
      <xdr:col>20</xdr:col>
      <xdr:colOff>38100</xdr:colOff>
      <xdr:row>59</xdr:row>
      <xdr:rowOff>30392</xdr:rowOff>
    </xdr:to>
    <xdr:sp macro="" textlink="">
      <xdr:nvSpPr>
        <xdr:cNvPr id="141" name="楕円 140"/>
        <xdr:cNvSpPr/>
      </xdr:nvSpPr>
      <xdr:spPr>
        <a:xfrm>
          <a:off x="3746500" y="100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21519</xdr:rowOff>
    </xdr:from>
    <xdr:ext cx="534377" cy="259045"/>
    <xdr:sp macro="" textlink="">
      <xdr:nvSpPr>
        <xdr:cNvPr id="142" name="テキスト ボックス 141"/>
        <xdr:cNvSpPr txBox="1"/>
      </xdr:nvSpPr>
      <xdr:spPr>
        <a:xfrm>
          <a:off x="3530111" y="101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55762</xdr:rowOff>
    </xdr:from>
    <xdr:to>
      <xdr:col>15</xdr:col>
      <xdr:colOff>101600</xdr:colOff>
      <xdr:row>58</xdr:row>
      <xdr:rowOff>157362</xdr:rowOff>
    </xdr:to>
    <xdr:sp macro="" textlink="">
      <xdr:nvSpPr>
        <xdr:cNvPr id="143" name="楕円 142"/>
        <xdr:cNvSpPr/>
      </xdr:nvSpPr>
      <xdr:spPr>
        <a:xfrm>
          <a:off x="2857500" y="9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148489</xdr:rowOff>
    </xdr:from>
    <xdr:ext cx="534377" cy="259045"/>
    <xdr:sp macro="" textlink="">
      <xdr:nvSpPr>
        <xdr:cNvPr id="144" name="テキスト ボックス 143"/>
        <xdr:cNvSpPr txBox="1"/>
      </xdr:nvSpPr>
      <xdr:spPr>
        <a:xfrm>
          <a:off x="2641111" y="100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62229</xdr:rowOff>
    </xdr:from>
    <xdr:to>
      <xdr:col>10</xdr:col>
      <xdr:colOff>165100</xdr:colOff>
      <xdr:row>58</xdr:row>
      <xdr:rowOff>163829</xdr:rowOff>
    </xdr:to>
    <xdr:sp macro="" textlink="">
      <xdr:nvSpPr>
        <xdr:cNvPr id="145" name="楕円 144"/>
        <xdr:cNvSpPr/>
      </xdr:nvSpPr>
      <xdr:spPr>
        <a:xfrm>
          <a:off x="1968500" y="100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154956</xdr:rowOff>
    </xdr:from>
    <xdr:ext cx="534377" cy="259045"/>
    <xdr:sp macro="" textlink="">
      <xdr:nvSpPr>
        <xdr:cNvPr id="146" name="テキスト ボックス 145"/>
        <xdr:cNvSpPr txBox="1"/>
      </xdr:nvSpPr>
      <xdr:spPr>
        <a:xfrm>
          <a:off x="1752111" y="100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80245</xdr:rowOff>
    </xdr:from>
    <xdr:to>
      <xdr:col>6</xdr:col>
      <xdr:colOff>38100</xdr:colOff>
      <xdr:row>59</xdr:row>
      <xdr:rowOff>10395</xdr:rowOff>
    </xdr:to>
    <xdr:sp macro="" textlink="">
      <xdr:nvSpPr>
        <xdr:cNvPr id="147" name="楕円 146"/>
        <xdr:cNvSpPr/>
      </xdr:nvSpPr>
      <xdr:spPr>
        <a:xfrm>
          <a:off x="1079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1522</xdr:rowOff>
    </xdr:from>
    <xdr:ext cx="534377" cy="259045"/>
    <xdr:sp macro="" textlink="">
      <xdr:nvSpPr>
        <xdr:cNvPr id="148" name="テキスト ボックス 147"/>
        <xdr:cNvSpPr txBox="1"/>
      </xdr:nvSpPr>
      <xdr:spPr>
        <a:xfrm>
          <a:off x="863111" y="101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85717</xdr:rowOff>
    </xdr:from>
    <xdr:to>
      <xdr:col>24</xdr:col>
      <xdr:colOff>63500</xdr:colOff>
      <xdr:row>77</xdr:row>
      <xdr:rowOff>72067</xdr:rowOff>
    </xdr:to>
    <xdr:cxnSp macro="">
      <xdr:nvCxnSpPr>
        <xdr:cNvPr id="180" name="直線コネクタ 179"/>
        <xdr:cNvCxnSpPr/>
      </xdr:nvCxnSpPr>
      <xdr:spPr>
        <a:xfrm flipV="1">
          <a:off x="3797300" y="13115917"/>
          <a:ext cx="838200" cy="1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72067</xdr:rowOff>
    </xdr:from>
    <xdr:to>
      <xdr:col>19</xdr:col>
      <xdr:colOff>177800</xdr:colOff>
      <xdr:row>77</xdr:row>
      <xdr:rowOff>84770</xdr:rowOff>
    </xdr:to>
    <xdr:cxnSp macro="">
      <xdr:nvCxnSpPr>
        <xdr:cNvPr id="183" name="直線コネクタ 182"/>
        <xdr:cNvCxnSpPr/>
      </xdr:nvCxnSpPr>
      <xdr:spPr>
        <a:xfrm flipV="1">
          <a:off x="2908300" y="1327371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84770</xdr:rowOff>
    </xdr:from>
    <xdr:to>
      <xdr:col>15</xdr:col>
      <xdr:colOff>50800</xdr:colOff>
      <xdr:row>77</xdr:row>
      <xdr:rowOff>88151</xdr:rowOff>
    </xdr:to>
    <xdr:cxnSp macro="">
      <xdr:nvCxnSpPr>
        <xdr:cNvPr id="186" name="直線コネクタ 185"/>
        <xdr:cNvCxnSpPr/>
      </xdr:nvCxnSpPr>
      <xdr:spPr>
        <a:xfrm flipV="1">
          <a:off x="2019300" y="13286420"/>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88151</xdr:rowOff>
    </xdr:from>
    <xdr:to>
      <xdr:col>10</xdr:col>
      <xdr:colOff>114300</xdr:colOff>
      <xdr:row>78</xdr:row>
      <xdr:rowOff>21481</xdr:rowOff>
    </xdr:to>
    <xdr:cxnSp macro="">
      <xdr:nvCxnSpPr>
        <xdr:cNvPr id="189" name="直線コネクタ 188"/>
        <xdr:cNvCxnSpPr/>
      </xdr:nvCxnSpPr>
      <xdr:spPr>
        <a:xfrm flipV="1">
          <a:off x="1130300" y="13289801"/>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34917</xdr:rowOff>
    </xdr:from>
    <xdr:to>
      <xdr:col>24</xdr:col>
      <xdr:colOff>114300</xdr:colOff>
      <xdr:row>76</xdr:row>
      <xdr:rowOff>136517</xdr:rowOff>
    </xdr:to>
    <xdr:sp macro="" textlink="">
      <xdr:nvSpPr>
        <xdr:cNvPr id="199" name="楕円 198"/>
        <xdr:cNvSpPr/>
      </xdr:nvSpPr>
      <xdr:spPr>
        <a:xfrm>
          <a:off x="4584700" y="130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13344</xdr:rowOff>
    </xdr:from>
    <xdr:ext cx="599010" cy="259045"/>
    <xdr:sp macro="" textlink="">
      <xdr:nvSpPr>
        <xdr:cNvPr id="200" name="民生費該当値テキスト"/>
        <xdr:cNvSpPr txBox="1"/>
      </xdr:nvSpPr>
      <xdr:spPr>
        <a:xfrm>
          <a:off x="4686300" y="1304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21267</xdr:rowOff>
    </xdr:from>
    <xdr:to>
      <xdr:col>20</xdr:col>
      <xdr:colOff>38100</xdr:colOff>
      <xdr:row>77</xdr:row>
      <xdr:rowOff>122867</xdr:rowOff>
    </xdr:to>
    <xdr:sp macro="" textlink="">
      <xdr:nvSpPr>
        <xdr:cNvPr id="201" name="楕円 200"/>
        <xdr:cNvSpPr/>
      </xdr:nvSpPr>
      <xdr:spPr>
        <a:xfrm>
          <a:off x="3746500" y="132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113994</xdr:rowOff>
    </xdr:from>
    <xdr:ext cx="599010" cy="259045"/>
    <xdr:sp macro="" textlink="">
      <xdr:nvSpPr>
        <xdr:cNvPr id="202" name="テキスト ボックス 201"/>
        <xdr:cNvSpPr txBox="1"/>
      </xdr:nvSpPr>
      <xdr:spPr>
        <a:xfrm>
          <a:off x="3497795" y="133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33970</xdr:rowOff>
    </xdr:from>
    <xdr:to>
      <xdr:col>15</xdr:col>
      <xdr:colOff>101600</xdr:colOff>
      <xdr:row>77</xdr:row>
      <xdr:rowOff>135570</xdr:rowOff>
    </xdr:to>
    <xdr:sp macro="" textlink="">
      <xdr:nvSpPr>
        <xdr:cNvPr id="203" name="楕円 202"/>
        <xdr:cNvSpPr/>
      </xdr:nvSpPr>
      <xdr:spPr>
        <a:xfrm>
          <a:off x="2857500" y="13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126697</xdr:rowOff>
    </xdr:from>
    <xdr:ext cx="599010" cy="259045"/>
    <xdr:sp macro="" textlink="">
      <xdr:nvSpPr>
        <xdr:cNvPr id="204" name="テキスト ボックス 203"/>
        <xdr:cNvSpPr txBox="1"/>
      </xdr:nvSpPr>
      <xdr:spPr>
        <a:xfrm>
          <a:off x="2608795" y="1332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37351</xdr:rowOff>
    </xdr:from>
    <xdr:to>
      <xdr:col>10</xdr:col>
      <xdr:colOff>165100</xdr:colOff>
      <xdr:row>77</xdr:row>
      <xdr:rowOff>138951</xdr:rowOff>
    </xdr:to>
    <xdr:sp macro="" textlink="">
      <xdr:nvSpPr>
        <xdr:cNvPr id="205" name="楕円 204"/>
        <xdr:cNvSpPr/>
      </xdr:nvSpPr>
      <xdr:spPr>
        <a:xfrm>
          <a:off x="1968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130078</xdr:rowOff>
    </xdr:from>
    <xdr:ext cx="599010" cy="259045"/>
    <xdr:sp macro="" textlink="">
      <xdr:nvSpPr>
        <xdr:cNvPr id="206" name="テキスト ボックス 205"/>
        <xdr:cNvSpPr txBox="1"/>
      </xdr:nvSpPr>
      <xdr:spPr>
        <a:xfrm>
          <a:off x="1719795" y="13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142131</xdr:rowOff>
    </xdr:from>
    <xdr:to>
      <xdr:col>6</xdr:col>
      <xdr:colOff>38100</xdr:colOff>
      <xdr:row>78</xdr:row>
      <xdr:rowOff>72281</xdr:rowOff>
    </xdr:to>
    <xdr:sp macro="" textlink="">
      <xdr:nvSpPr>
        <xdr:cNvPr id="207" name="楕円 206"/>
        <xdr:cNvSpPr/>
      </xdr:nvSpPr>
      <xdr:spPr>
        <a:xfrm>
          <a:off x="10795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63408</xdr:rowOff>
    </xdr:from>
    <xdr:ext cx="599010" cy="259045"/>
    <xdr:sp macro="" textlink="">
      <xdr:nvSpPr>
        <xdr:cNvPr id="208" name="テキスト ボックス 207"/>
        <xdr:cNvSpPr txBox="1"/>
      </xdr:nvSpPr>
      <xdr:spPr>
        <a:xfrm>
          <a:off x="830795" y="1343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54756</xdr:rowOff>
    </xdr:from>
    <xdr:to>
      <xdr:col>24</xdr:col>
      <xdr:colOff>63500</xdr:colOff>
      <xdr:row>95</xdr:row>
      <xdr:rowOff>118917</xdr:rowOff>
    </xdr:to>
    <xdr:cxnSp macro="">
      <xdr:nvCxnSpPr>
        <xdr:cNvPr id="238" name="直線コネクタ 237"/>
        <xdr:cNvCxnSpPr/>
      </xdr:nvCxnSpPr>
      <xdr:spPr>
        <a:xfrm flipV="1">
          <a:off x="3797300" y="16171056"/>
          <a:ext cx="8382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118917</xdr:rowOff>
    </xdr:from>
    <xdr:to>
      <xdr:col>19</xdr:col>
      <xdr:colOff>177800</xdr:colOff>
      <xdr:row>96</xdr:row>
      <xdr:rowOff>99333</xdr:rowOff>
    </xdr:to>
    <xdr:cxnSp macro="">
      <xdr:nvCxnSpPr>
        <xdr:cNvPr id="241" name="直線コネクタ 240"/>
        <xdr:cNvCxnSpPr/>
      </xdr:nvCxnSpPr>
      <xdr:spPr>
        <a:xfrm flipV="1">
          <a:off x="2908300" y="16406667"/>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99333</xdr:rowOff>
    </xdr:from>
    <xdr:to>
      <xdr:col>15</xdr:col>
      <xdr:colOff>50800</xdr:colOff>
      <xdr:row>96</xdr:row>
      <xdr:rowOff>170751</xdr:rowOff>
    </xdr:to>
    <xdr:cxnSp macro="">
      <xdr:nvCxnSpPr>
        <xdr:cNvPr id="244" name="直線コネクタ 243"/>
        <xdr:cNvCxnSpPr/>
      </xdr:nvCxnSpPr>
      <xdr:spPr>
        <a:xfrm flipV="1">
          <a:off x="2019300" y="16558533"/>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35821</xdr:rowOff>
    </xdr:from>
    <xdr:to>
      <xdr:col>10</xdr:col>
      <xdr:colOff>114300</xdr:colOff>
      <xdr:row>96</xdr:row>
      <xdr:rowOff>170751</xdr:rowOff>
    </xdr:to>
    <xdr:cxnSp macro="">
      <xdr:nvCxnSpPr>
        <xdr:cNvPr id="247" name="直線コネクタ 246"/>
        <xdr:cNvCxnSpPr/>
      </xdr:nvCxnSpPr>
      <xdr:spPr>
        <a:xfrm>
          <a:off x="1130300" y="16495021"/>
          <a:ext cx="889000" cy="1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3956</xdr:rowOff>
    </xdr:from>
    <xdr:to>
      <xdr:col>24</xdr:col>
      <xdr:colOff>114300</xdr:colOff>
      <xdr:row>94</xdr:row>
      <xdr:rowOff>105556</xdr:rowOff>
    </xdr:to>
    <xdr:sp macro="" textlink="">
      <xdr:nvSpPr>
        <xdr:cNvPr id="257" name="楕円 256"/>
        <xdr:cNvSpPr/>
      </xdr:nvSpPr>
      <xdr:spPr>
        <a:xfrm>
          <a:off x="4584700" y="161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26833</xdr:rowOff>
    </xdr:from>
    <xdr:ext cx="534377" cy="259045"/>
    <xdr:sp macro="" textlink="">
      <xdr:nvSpPr>
        <xdr:cNvPr id="258" name="衛生費該当値テキスト"/>
        <xdr:cNvSpPr txBox="1"/>
      </xdr:nvSpPr>
      <xdr:spPr>
        <a:xfrm>
          <a:off x="4686300" y="159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68117</xdr:rowOff>
    </xdr:from>
    <xdr:to>
      <xdr:col>20</xdr:col>
      <xdr:colOff>38100</xdr:colOff>
      <xdr:row>95</xdr:row>
      <xdr:rowOff>169717</xdr:rowOff>
    </xdr:to>
    <xdr:sp macro="" textlink="">
      <xdr:nvSpPr>
        <xdr:cNvPr id="259" name="楕円 258"/>
        <xdr:cNvSpPr/>
      </xdr:nvSpPr>
      <xdr:spPr>
        <a:xfrm>
          <a:off x="3746500" y="163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14794</xdr:rowOff>
    </xdr:from>
    <xdr:ext cx="534377" cy="259045"/>
    <xdr:sp macro="" textlink="">
      <xdr:nvSpPr>
        <xdr:cNvPr id="260" name="テキスト ボックス 259"/>
        <xdr:cNvSpPr txBox="1"/>
      </xdr:nvSpPr>
      <xdr:spPr>
        <a:xfrm>
          <a:off x="3530111" y="161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48533</xdr:rowOff>
    </xdr:from>
    <xdr:to>
      <xdr:col>15</xdr:col>
      <xdr:colOff>101600</xdr:colOff>
      <xdr:row>96</xdr:row>
      <xdr:rowOff>150133</xdr:rowOff>
    </xdr:to>
    <xdr:sp macro="" textlink="">
      <xdr:nvSpPr>
        <xdr:cNvPr id="261" name="楕円 260"/>
        <xdr:cNvSpPr/>
      </xdr:nvSpPr>
      <xdr:spPr>
        <a:xfrm>
          <a:off x="2857500" y="165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166660</xdr:rowOff>
    </xdr:from>
    <xdr:ext cx="534377" cy="259045"/>
    <xdr:sp macro="" textlink="">
      <xdr:nvSpPr>
        <xdr:cNvPr id="262" name="テキスト ボックス 261"/>
        <xdr:cNvSpPr txBox="1"/>
      </xdr:nvSpPr>
      <xdr:spPr>
        <a:xfrm>
          <a:off x="2641111" y="162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119951</xdr:rowOff>
    </xdr:from>
    <xdr:to>
      <xdr:col>10</xdr:col>
      <xdr:colOff>165100</xdr:colOff>
      <xdr:row>97</xdr:row>
      <xdr:rowOff>50101</xdr:rowOff>
    </xdr:to>
    <xdr:sp macro="" textlink="">
      <xdr:nvSpPr>
        <xdr:cNvPr id="263" name="楕円 262"/>
        <xdr:cNvSpPr/>
      </xdr:nvSpPr>
      <xdr:spPr>
        <a:xfrm>
          <a:off x="1968500" y="16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66628</xdr:rowOff>
    </xdr:from>
    <xdr:ext cx="534377" cy="259045"/>
    <xdr:sp macro="" textlink="">
      <xdr:nvSpPr>
        <xdr:cNvPr id="264" name="テキスト ボックス 263"/>
        <xdr:cNvSpPr txBox="1"/>
      </xdr:nvSpPr>
      <xdr:spPr>
        <a:xfrm>
          <a:off x="1752111" y="163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156471</xdr:rowOff>
    </xdr:from>
    <xdr:to>
      <xdr:col>6</xdr:col>
      <xdr:colOff>38100</xdr:colOff>
      <xdr:row>96</xdr:row>
      <xdr:rowOff>86621</xdr:rowOff>
    </xdr:to>
    <xdr:sp macro="" textlink="">
      <xdr:nvSpPr>
        <xdr:cNvPr id="265" name="楕円 264"/>
        <xdr:cNvSpPr/>
      </xdr:nvSpPr>
      <xdr:spPr>
        <a:xfrm>
          <a:off x="1079500" y="16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103148</xdr:rowOff>
    </xdr:from>
    <xdr:ext cx="534377" cy="259045"/>
    <xdr:sp macro="" textlink="">
      <xdr:nvSpPr>
        <xdr:cNvPr id="266" name="テキスト ボックス 265"/>
        <xdr:cNvSpPr txBox="1"/>
      </xdr:nvSpPr>
      <xdr:spPr>
        <a:xfrm>
          <a:off x="863111" y="162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61595</xdr:rowOff>
    </xdr:from>
    <xdr:to>
      <xdr:col>55</xdr:col>
      <xdr:colOff>0</xdr:colOff>
      <xdr:row>37</xdr:row>
      <xdr:rowOff>73406</xdr:rowOff>
    </xdr:to>
    <xdr:cxnSp macro="">
      <xdr:nvCxnSpPr>
        <xdr:cNvPr id="295" name="直線コネクタ 294"/>
        <xdr:cNvCxnSpPr/>
      </xdr:nvCxnSpPr>
      <xdr:spPr>
        <a:xfrm flipV="1">
          <a:off x="9639300" y="640524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97028</xdr:rowOff>
    </xdr:to>
    <xdr:cxnSp macro="">
      <xdr:nvCxnSpPr>
        <xdr:cNvPr id="298" name="直線コネクタ 297"/>
        <xdr:cNvCxnSpPr/>
      </xdr:nvCxnSpPr>
      <xdr:spPr>
        <a:xfrm flipV="1">
          <a:off x="8750300" y="64170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97028</xdr:rowOff>
    </xdr:from>
    <xdr:to>
      <xdr:col>45</xdr:col>
      <xdr:colOff>177800</xdr:colOff>
      <xdr:row>37</xdr:row>
      <xdr:rowOff>122936</xdr:rowOff>
    </xdr:to>
    <xdr:cxnSp macro="">
      <xdr:nvCxnSpPr>
        <xdr:cNvPr id="301" name="直線コネクタ 300"/>
        <xdr:cNvCxnSpPr/>
      </xdr:nvCxnSpPr>
      <xdr:spPr>
        <a:xfrm flipV="1">
          <a:off x="7861300" y="64406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122936</xdr:rowOff>
    </xdr:from>
    <xdr:to>
      <xdr:col>41</xdr:col>
      <xdr:colOff>50800</xdr:colOff>
      <xdr:row>38</xdr:row>
      <xdr:rowOff>5969</xdr:rowOff>
    </xdr:to>
    <xdr:cxnSp macro="">
      <xdr:nvCxnSpPr>
        <xdr:cNvPr id="304" name="直線コネクタ 303"/>
        <xdr:cNvCxnSpPr/>
      </xdr:nvCxnSpPr>
      <xdr:spPr>
        <a:xfrm flipV="1">
          <a:off x="6972300" y="646658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xdr:rowOff>
    </xdr:from>
    <xdr:to>
      <xdr:col>55</xdr:col>
      <xdr:colOff>50800</xdr:colOff>
      <xdr:row>37</xdr:row>
      <xdr:rowOff>112395</xdr:rowOff>
    </xdr:to>
    <xdr:sp macro="" textlink="">
      <xdr:nvSpPr>
        <xdr:cNvPr id="314" name="楕円 313"/>
        <xdr:cNvSpPr/>
      </xdr:nvSpPr>
      <xdr:spPr>
        <a:xfrm>
          <a:off x="10426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33672</xdr:rowOff>
    </xdr:from>
    <xdr:ext cx="378565" cy="259045"/>
    <xdr:sp macro="" textlink="">
      <xdr:nvSpPr>
        <xdr:cNvPr id="315" name="労働費該当値テキスト"/>
        <xdr:cNvSpPr txBox="1"/>
      </xdr:nvSpPr>
      <xdr:spPr>
        <a:xfrm>
          <a:off x="10528300" y="620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6" name="楕円 315"/>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140733</xdr:rowOff>
    </xdr:from>
    <xdr:ext cx="378565" cy="259045"/>
    <xdr:sp macro="" textlink="">
      <xdr:nvSpPr>
        <xdr:cNvPr id="317" name="テキスト ボックス 316"/>
        <xdr:cNvSpPr txBox="1"/>
      </xdr:nvSpPr>
      <xdr:spPr>
        <a:xfrm>
          <a:off x="9450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46228</xdr:rowOff>
    </xdr:from>
    <xdr:to>
      <xdr:col>46</xdr:col>
      <xdr:colOff>38100</xdr:colOff>
      <xdr:row>37</xdr:row>
      <xdr:rowOff>147828</xdr:rowOff>
    </xdr:to>
    <xdr:sp macro="" textlink="">
      <xdr:nvSpPr>
        <xdr:cNvPr id="318" name="楕円 317"/>
        <xdr:cNvSpPr/>
      </xdr:nvSpPr>
      <xdr:spPr>
        <a:xfrm>
          <a:off x="8699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164355</xdr:rowOff>
    </xdr:from>
    <xdr:ext cx="378565" cy="259045"/>
    <xdr:sp macro="" textlink="">
      <xdr:nvSpPr>
        <xdr:cNvPr id="319" name="テキスト ボックス 318"/>
        <xdr:cNvSpPr txBox="1"/>
      </xdr:nvSpPr>
      <xdr:spPr>
        <a:xfrm>
          <a:off x="8561017" y="616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72136</xdr:rowOff>
    </xdr:from>
    <xdr:to>
      <xdr:col>41</xdr:col>
      <xdr:colOff>101600</xdr:colOff>
      <xdr:row>38</xdr:row>
      <xdr:rowOff>2286</xdr:rowOff>
    </xdr:to>
    <xdr:sp macro="" textlink="">
      <xdr:nvSpPr>
        <xdr:cNvPr id="320" name="楕円 319"/>
        <xdr:cNvSpPr/>
      </xdr:nvSpPr>
      <xdr:spPr>
        <a:xfrm>
          <a:off x="7810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164863</xdr:rowOff>
    </xdr:from>
    <xdr:ext cx="378565" cy="259045"/>
    <xdr:sp macro="" textlink="">
      <xdr:nvSpPr>
        <xdr:cNvPr id="321" name="テキスト ボックス 320"/>
        <xdr:cNvSpPr txBox="1"/>
      </xdr:nvSpPr>
      <xdr:spPr>
        <a:xfrm>
          <a:off x="7672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22" name="楕円 321"/>
        <xdr:cNvSpPr/>
      </xdr:nvSpPr>
      <xdr:spPr>
        <a:xfrm>
          <a:off x="692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47896</xdr:rowOff>
    </xdr:from>
    <xdr:ext cx="378565" cy="259045"/>
    <xdr:sp macro="" textlink="">
      <xdr:nvSpPr>
        <xdr:cNvPr id="323" name="テキスト ボックス 322"/>
        <xdr:cNvSpPr txBox="1"/>
      </xdr:nvSpPr>
      <xdr:spPr>
        <a:xfrm>
          <a:off x="6783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73452</xdr:rowOff>
    </xdr:from>
    <xdr:to>
      <xdr:col>55</xdr:col>
      <xdr:colOff>0</xdr:colOff>
      <xdr:row>58</xdr:row>
      <xdr:rowOff>81842</xdr:rowOff>
    </xdr:to>
    <xdr:cxnSp macro="">
      <xdr:nvCxnSpPr>
        <xdr:cNvPr id="350" name="直線コネクタ 349"/>
        <xdr:cNvCxnSpPr/>
      </xdr:nvCxnSpPr>
      <xdr:spPr>
        <a:xfrm>
          <a:off x="9639300" y="10017552"/>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73452</xdr:rowOff>
    </xdr:from>
    <xdr:to>
      <xdr:col>50</xdr:col>
      <xdr:colOff>114300</xdr:colOff>
      <xdr:row>58</xdr:row>
      <xdr:rowOff>88997</xdr:rowOff>
    </xdr:to>
    <xdr:cxnSp macro="">
      <xdr:nvCxnSpPr>
        <xdr:cNvPr id="353" name="直線コネクタ 352"/>
        <xdr:cNvCxnSpPr/>
      </xdr:nvCxnSpPr>
      <xdr:spPr>
        <a:xfrm flipV="1">
          <a:off x="8750300" y="1001755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77452</xdr:rowOff>
    </xdr:from>
    <xdr:to>
      <xdr:col>45</xdr:col>
      <xdr:colOff>177800</xdr:colOff>
      <xdr:row>58</xdr:row>
      <xdr:rowOff>88997</xdr:rowOff>
    </xdr:to>
    <xdr:cxnSp macro="">
      <xdr:nvCxnSpPr>
        <xdr:cNvPr id="356" name="直線コネクタ 355"/>
        <xdr:cNvCxnSpPr/>
      </xdr:nvCxnSpPr>
      <xdr:spPr>
        <a:xfrm>
          <a:off x="7861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77452</xdr:rowOff>
    </xdr:from>
    <xdr:to>
      <xdr:col>41</xdr:col>
      <xdr:colOff>50800</xdr:colOff>
      <xdr:row>58</xdr:row>
      <xdr:rowOff>88997</xdr:rowOff>
    </xdr:to>
    <xdr:cxnSp macro="">
      <xdr:nvCxnSpPr>
        <xdr:cNvPr id="359" name="直線コネクタ 358"/>
        <xdr:cNvCxnSpPr/>
      </xdr:nvCxnSpPr>
      <xdr:spPr>
        <a:xfrm flipV="1">
          <a:off x="6972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31042</xdr:rowOff>
    </xdr:from>
    <xdr:to>
      <xdr:col>55</xdr:col>
      <xdr:colOff>50800</xdr:colOff>
      <xdr:row>58</xdr:row>
      <xdr:rowOff>132642</xdr:rowOff>
    </xdr:to>
    <xdr:sp macro="" textlink="">
      <xdr:nvSpPr>
        <xdr:cNvPr id="369" name="楕円 368"/>
        <xdr:cNvSpPr/>
      </xdr:nvSpPr>
      <xdr:spPr>
        <a:xfrm>
          <a:off x="104267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117419</xdr:rowOff>
    </xdr:from>
    <xdr:ext cx="469744" cy="259045"/>
    <xdr:sp macro="" textlink="">
      <xdr:nvSpPr>
        <xdr:cNvPr id="370" name="農林水産業費該当値テキスト"/>
        <xdr:cNvSpPr txBox="1"/>
      </xdr:nvSpPr>
      <xdr:spPr>
        <a:xfrm>
          <a:off x="10528300" y="989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22652</xdr:rowOff>
    </xdr:from>
    <xdr:to>
      <xdr:col>50</xdr:col>
      <xdr:colOff>165100</xdr:colOff>
      <xdr:row>58</xdr:row>
      <xdr:rowOff>124252</xdr:rowOff>
    </xdr:to>
    <xdr:sp macro="" textlink="">
      <xdr:nvSpPr>
        <xdr:cNvPr id="371" name="楕円 370"/>
        <xdr:cNvSpPr/>
      </xdr:nvSpPr>
      <xdr:spPr>
        <a:xfrm>
          <a:off x="95885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115379</xdr:rowOff>
    </xdr:from>
    <xdr:ext cx="469744" cy="259045"/>
    <xdr:sp macro="" textlink="">
      <xdr:nvSpPr>
        <xdr:cNvPr id="372" name="テキスト ボックス 371"/>
        <xdr:cNvSpPr txBox="1"/>
      </xdr:nvSpPr>
      <xdr:spPr>
        <a:xfrm>
          <a:off x="9404428" y="1005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38197</xdr:rowOff>
    </xdr:from>
    <xdr:to>
      <xdr:col>46</xdr:col>
      <xdr:colOff>38100</xdr:colOff>
      <xdr:row>58</xdr:row>
      <xdr:rowOff>139797</xdr:rowOff>
    </xdr:to>
    <xdr:sp macro="" textlink="">
      <xdr:nvSpPr>
        <xdr:cNvPr id="373" name="楕円 372"/>
        <xdr:cNvSpPr/>
      </xdr:nvSpPr>
      <xdr:spPr>
        <a:xfrm>
          <a:off x="8699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130924</xdr:rowOff>
    </xdr:from>
    <xdr:ext cx="469744" cy="259045"/>
    <xdr:sp macro="" textlink="">
      <xdr:nvSpPr>
        <xdr:cNvPr id="374" name="テキスト ボックス 373"/>
        <xdr:cNvSpPr txBox="1"/>
      </xdr:nvSpPr>
      <xdr:spPr>
        <a:xfrm>
          <a:off x="8515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26652</xdr:rowOff>
    </xdr:from>
    <xdr:to>
      <xdr:col>41</xdr:col>
      <xdr:colOff>101600</xdr:colOff>
      <xdr:row>58</xdr:row>
      <xdr:rowOff>128252</xdr:rowOff>
    </xdr:to>
    <xdr:sp macro="" textlink="">
      <xdr:nvSpPr>
        <xdr:cNvPr id="375" name="楕円 374"/>
        <xdr:cNvSpPr/>
      </xdr:nvSpPr>
      <xdr:spPr>
        <a:xfrm>
          <a:off x="7810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119379</xdr:rowOff>
    </xdr:from>
    <xdr:ext cx="469744" cy="259045"/>
    <xdr:sp macro="" textlink="">
      <xdr:nvSpPr>
        <xdr:cNvPr id="376" name="テキスト ボックス 375"/>
        <xdr:cNvSpPr txBox="1"/>
      </xdr:nvSpPr>
      <xdr:spPr>
        <a:xfrm>
          <a:off x="7626428"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38197</xdr:rowOff>
    </xdr:from>
    <xdr:to>
      <xdr:col>36</xdr:col>
      <xdr:colOff>165100</xdr:colOff>
      <xdr:row>58</xdr:row>
      <xdr:rowOff>139797</xdr:rowOff>
    </xdr:to>
    <xdr:sp macro="" textlink="">
      <xdr:nvSpPr>
        <xdr:cNvPr id="377" name="楕円 376"/>
        <xdr:cNvSpPr/>
      </xdr:nvSpPr>
      <xdr:spPr>
        <a:xfrm>
          <a:off x="6921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130924</xdr:rowOff>
    </xdr:from>
    <xdr:ext cx="469744" cy="259045"/>
    <xdr:sp macro="" textlink="">
      <xdr:nvSpPr>
        <xdr:cNvPr id="378" name="テキスト ボックス 377"/>
        <xdr:cNvSpPr txBox="1"/>
      </xdr:nvSpPr>
      <xdr:spPr>
        <a:xfrm>
          <a:off x="6737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45811</xdr:rowOff>
    </xdr:from>
    <xdr:to>
      <xdr:col>55</xdr:col>
      <xdr:colOff>0</xdr:colOff>
      <xdr:row>78</xdr:row>
      <xdr:rowOff>167458</xdr:rowOff>
    </xdr:to>
    <xdr:cxnSp macro="">
      <xdr:nvCxnSpPr>
        <xdr:cNvPr id="409" name="直線コネクタ 408"/>
        <xdr:cNvCxnSpPr/>
      </xdr:nvCxnSpPr>
      <xdr:spPr>
        <a:xfrm flipV="1">
          <a:off x="9639300" y="13247461"/>
          <a:ext cx="838200" cy="2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132384</xdr:rowOff>
    </xdr:from>
    <xdr:to>
      <xdr:col>50</xdr:col>
      <xdr:colOff>114300</xdr:colOff>
      <xdr:row>78</xdr:row>
      <xdr:rowOff>167458</xdr:rowOff>
    </xdr:to>
    <xdr:cxnSp macro="">
      <xdr:nvCxnSpPr>
        <xdr:cNvPr id="412" name="直線コネクタ 411"/>
        <xdr:cNvCxnSpPr/>
      </xdr:nvCxnSpPr>
      <xdr:spPr>
        <a:xfrm>
          <a:off x="8750300" y="13505484"/>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118049</xdr:rowOff>
    </xdr:from>
    <xdr:to>
      <xdr:col>45</xdr:col>
      <xdr:colOff>177800</xdr:colOff>
      <xdr:row>78</xdr:row>
      <xdr:rowOff>132384</xdr:rowOff>
    </xdr:to>
    <xdr:cxnSp macro="">
      <xdr:nvCxnSpPr>
        <xdr:cNvPr id="415" name="直線コネクタ 414"/>
        <xdr:cNvCxnSpPr/>
      </xdr:nvCxnSpPr>
      <xdr:spPr>
        <a:xfrm>
          <a:off x="7861300" y="13491149"/>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103581</xdr:rowOff>
    </xdr:from>
    <xdr:to>
      <xdr:col>41</xdr:col>
      <xdr:colOff>50800</xdr:colOff>
      <xdr:row>78</xdr:row>
      <xdr:rowOff>118049</xdr:rowOff>
    </xdr:to>
    <xdr:cxnSp macro="">
      <xdr:nvCxnSpPr>
        <xdr:cNvPr id="418" name="直線コネクタ 417"/>
        <xdr:cNvCxnSpPr/>
      </xdr:nvCxnSpPr>
      <xdr:spPr>
        <a:xfrm>
          <a:off x="6972300" y="13476681"/>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166461</xdr:rowOff>
    </xdr:from>
    <xdr:to>
      <xdr:col>55</xdr:col>
      <xdr:colOff>50800</xdr:colOff>
      <xdr:row>77</xdr:row>
      <xdr:rowOff>96611</xdr:rowOff>
    </xdr:to>
    <xdr:sp macro="" textlink="">
      <xdr:nvSpPr>
        <xdr:cNvPr id="428" name="楕円 427"/>
        <xdr:cNvSpPr/>
      </xdr:nvSpPr>
      <xdr:spPr>
        <a:xfrm>
          <a:off x="10426700" y="131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144888</xdr:rowOff>
    </xdr:from>
    <xdr:ext cx="534377" cy="259045"/>
    <xdr:sp macro="" textlink="">
      <xdr:nvSpPr>
        <xdr:cNvPr id="429" name="商工費該当値テキスト"/>
        <xdr:cNvSpPr txBox="1"/>
      </xdr:nvSpPr>
      <xdr:spPr>
        <a:xfrm>
          <a:off x="10528300" y="131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116658</xdr:rowOff>
    </xdr:from>
    <xdr:to>
      <xdr:col>50</xdr:col>
      <xdr:colOff>165100</xdr:colOff>
      <xdr:row>79</xdr:row>
      <xdr:rowOff>46808</xdr:rowOff>
    </xdr:to>
    <xdr:sp macro="" textlink="">
      <xdr:nvSpPr>
        <xdr:cNvPr id="430" name="楕円 429"/>
        <xdr:cNvSpPr/>
      </xdr:nvSpPr>
      <xdr:spPr>
        <a:xfrm>
          <a:off x="9588500" y="134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37935</xdr:rowOff>
    </xdr:from>
    <xdr:ext cx="469744" cy="259045"/>
    <xdr:sp macro="" textlink="">
      <xdr:nvSpPr>
        <xdr:cNvPr id="431" name="テキスト ボックス 430"/>
        <xdr:cNvSpPr txBox="1"/>
      </xdr:nvSpPr>
      <xdr:spPr>
        <a:xfrm>
          <a:off x="9404428"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81584</xdr:rowOff>
    </xdr:from>
    <xdr:to>
      <xdr:col>46</xdr:col>
      <xdr:colOff>38100</xdr:colOff>
      <xdr:row>79</xdr:row>
      <xdr:rowOff>11734</xdr:rowOff>
    </xdr:to>
    <xdr:sp macro="" textlink="">
      <xdr:nvSpPr>
        <xdr:cNvPr id="432" name="楕円 431"/>
        <xdr:cNvSpPr/>
      </xdr:nvSpPr>
      <xdr:spPr>
        <a:xfrm>
          <a:off x="8699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2861</xdr:rowOff>
    </xdr:from>
    <xdr:ext cx="469744" cy="259045"/>
    <xdr:sp macro="" textlink="">
      <xdr:nvSpPr>
        <xdr:cNvPr id="433" name="テキスト ボックス 432"/>
        <xdr:cNvSpPr txBox="1"/>
      </xdr:nvSpPr>
      <xdr:spPr>
        <a:xfrm>
          <a:off x="8515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67249</xdr:rowOff>
    </xdr:from>
    <xdr:to>
      <xdr:col>41</xdr:col>
      <xdr:colOff>101600</xdr:colOff>
      <xdr:row>78</xdr:row>
      <xdr:rowOff>168849</xdr:rowOff>
    </xdr:to>
    <xdr:sp macro="" textlink="">
      <xdr:nvSpPr>
        <xdr:cNvPr id="434" name="楕円 433"/>
        <xdr:cNvSpPr/>
      </xdr:nvSpPr>
      <xdr:spPr>
        <a:xfrm>
          <a:off x="7810500" y="134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159976</xdr:rowOff>
    </xdr:from>
    <xdr:ext cx="469744" cy="259045"/>
    <xdr:sp macro="" textlink="">
      <xdr:nvSpPr>
        <xdr:cNvPr id="435" name="テキスト ボックス 434"/>
        <xdr:cNvSpPr txBox="1"/>
      </xdr:nvSpPr>
      <xdr:spPr>
        <a:xfrm>
          <a:off x="7626428" y="135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52781</xdr:rowOff>
    </xdr:from>
    <xdr:to>
      <xdr:col>36</xdr:col>
      <xdr:colOff>165100</xdr:colOff>
      <xdr:row>78</xdr:row>
      <xdr:rowOff>154381</xdr:rowOff>
    </xdr:to>
    <xdr:sp macro="" textlink="">
      <xdr:nvSpPr>
        <xdr:cNvPr id="436" name="楕円 435"/>
        <xdr:cNvSpPr/>
      </xdr:nvSpPr>
      <xdr:spPr>
        <a:xfrm>
          <a:off x="6921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145508</xdr:rowOff>
    </xdr:from>
    <xdr:ext cx="469744" cy="259045"/>
    <xdr:sp macro="" textlink="">
      <xdr:nvSpPr>
        <xdr:cNvPr id="437" name="テキスト ボックス 436"/>
        <xdr:cNvSpPr txBox="1"/>
      </xdr:nvSpPr>
      <xdr:spPr>
        <a:xfrm>
          <a:off x="6737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87522</xdr:rowOff>
    </xdr:from>
    <xdr:to>
      <xdr:col>55</xdr:col>
      <xdr:colOff>0</xdr:colOff>
      <xdr:row>95</xdr:row>
      <xdr:rowOff>145377</xdr:rowOff>
    </xdr:to>
    <xdr:cxnSp macro="">
      <xdr:nvCxnSpPr>
        <xdr:cNvPr id="467" name="直線コネクタ 466"/>
        <xdr:cNvCxnSpPr/>
      </xdr:nvCxnSpPr>
      <xdr:spPr>
        <a:xfrm flipV="1">
          <a:off x="9639300" y="16203822"/>
          <a:ext cx="838200" cy="2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145377</xdr:rowOff>
    </xdr:from>
    <xdr:to>
      <xdr:col>50</xdr:col>
      <xdr:colOff>114300</xdr:colOff>
      <xdr:row>96</xdr:row>
      <xdr:rowOff>2978</xdr:rowOff>
    </xdr:to>
    <xdr:cxnSp macro="">
      <xdr:nvCxnSpPr>
        <xdr:cNvPr id="470" name="直線コネクタ 469"/>
        <xdr:cNvCxnSpPr/>
      </xdr:nvCxnSpPr>
      <xdr:spPr>
        <a:xfrm flipV="1">
          <a:off x="8750300" y="1643312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152578</xdr:rowOff>
    </xdr:from>
    <xdr:to>
      <xdr:col>45</xdr:col>
      <xdr:colOff>177800</xdr:colOff>
      <xdr:row>96</xdr:row>
      <xdr:rowOff>2978</xdr:rowOff>
    </xdr:to>
    <xdr:cxnSp macro="">
      <xdr:nvCxnSpPr>
        <xdr:cNvPr id="473" name="直線コネクタ 472"/>
        <xdr:cNvCxnSpPr/>
      </xdr:nvCxnSpPr>
      <xdr:spPr>
        <a:xfrm>
          <a:off x="7861300" y="16440328"/>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152578</xdr:rowOff>
    </xdr:from>
    <xdr:to>
      <xdr:col>41</xdr:col>
      <xdr:colOff>50800</xdr:colOff>
      <xdr:row>96</xdr:row>
      <xdr:rowOff>79426</xdr:rowOff>
    </xdr:to>
    <xdr:cxnSp macro="">
      <xdr:nvCxnSpPr>
        <xdr:cNvPr id="476" name="直線コネクタ 475"/>
        <xdr:cNvCxnSpPr/>
      </xdr:nvCxnSpPr>
      <xdr:spPr>
        <a:xfrm flipV="1">
          <a:off x="6972300" y="164403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36722</xdr:rowOff>
    </xdr:from>
    <xdr:to>
      <xdr:col>55</xdr:col>
      <xdr:colOff>50800</xdr:colOff>
      <xdr:row>94</xdr:row>
      <xdr:rowOff>138322</xdr:rowOff>
    </xdr:to>
    <xdr:sp macro="" textlink="">
      <xdr:nvSpPr>
        <xdr:cNvPr id="486" name="楕円 485"/>
        <xdr:cNvSpPr/>
      </xdr:nvSpPr>
      <xdr:spPr>
        <a:xfrm>
          <a:off x="104267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59599</xdr:rowOff>
    </xdr:from>
    <xdr:ext cx="534377" cy="259045"/>
    <xdr:sp macro="" textlink="">
      <xdr:nvSpPr>
        <xdr:cNvPr id="487" name="土木費該当値テキスト"/>
        <xdr:cNvSpPr txBox="1"/>
      </xdr:nvSpPr>
      <xdr:spPr>
        <a:xfrm>
          <a:off x="10528300" y="160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94577</xdr:rowOff>
    </xdr:from>
    <xdr:to>
      <xdr:col>50</xdr:col>
      <xdr:colOff>165100</xdr:colOff>
      <xdr:row>96</xdr:row>
      <xdr:rowOff>24727</xdr:rowOff>
    </xdr:to>
    <xdr:sp macro="" textlink="">
      <xdr:nvSpPr>
        <xdr:cNvPr id="488" name="楕円 487"/>
        <xdr:cNvSpPr/>
      </xdr:nvSpPr>
      <xdr:spPr>
        <a:xfrm>
          <a:off x="9588500" y="163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41254</xdr:rowOff>
    </xdr:from>
    <xdr:ext cx="534377" cy="259045"/>
    <xdr:sp macro="" textlink="">
      <xdr:nvSpPr>
        <xdr:cNvPr id="489" name="テキスト ボックス 488"/>
        <xdr:cNvSpPr txBox="1"/>
      </xdr:nvSpPr>
      <xdr:spPr>
        <a:xfrm>
          <a:off x="9372111" y="161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123628</xdr:rowOff>
    </xdr:from>
    <xdr:to>
      <xdr:col>46</xdr:col>
      <xdr:colOff>38100</xdr:colOff>
      <xdr:row>96</xdr:row>
      <xdr:rowOff>53778</xdr:rowOff>
    </xdr:to>
    <xdr:sp macro="" textlink="">
      <xdr:nvSpPr>
        <xdr:cNvPr id="490" name="楕円 489"/>
        <xdr:cNvSpPr/>
      </xdr:nvSpPr>
      <xdr:spPr>
        <a:xfrm>
          <a:off x="8699500" y="164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70305</xdr:rowOff>
    </xdr:from>
    <xdr:ext cx="534377" cy="259045"/>
    <xdr:sp macro="" textlink="">
      <xdr:nvSpPr>
        <xdr:cNvPr id="491" name="テキスト ボックス 490"/>
        <xdr:cNvSpPr txBox="1"/>
      </xdr:nvSpPr>
      <xdr:spPr>
        <a:xfrm>
          <a:off x="8483111" y="161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101778</xdr:rowOff>
    </xdr:from>
    <xdr:to>
      <xdr:col>41</xdr:col>
      <xdr:colOff>101600</xdr:colOff>
      <xdr:row>96</xdr:row>
      <xdr:rowOff>31928</xdr:rowOff>
    </xdr:to>
    <xdr:sp macro="" textlink="">
      <xdr:nvSpPr>
        <xdr:cNvPr id="492" name="楕円 491"/>
        <xdr:cNvSpPr/>
      </xdr:nvSpPr>
      <xdr:spPr>
        <a:xfrm>
          <a:off x="7810500" y="163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48455</xdr:rowOff>
    </xdr:from>
    <xdr:ext cx="534377" cy="259045"/>
    <xdr:sp macro="" textlink="">
      <xdr:nvSpPr>
        <xdr:cNvPr id="493" name="テキスト ボックス 492"/>
        <xdr:cNvSpPr txBox="1"/>
      </xdr:nvSpPr>
      <xdr:spPr>
        <a:xfrm>
          <a:off x="7594111" y="161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28626</xdr:rowOff>
    </xdr:from>
    <xdr:to>
      <xdr:col>36</xdr:col>
      <xdr:colOff>165100</xdr:colOff>
      <xdr:row>96</xdr:row>
      <xdr:rowOff>130226</xdr:rowOff>
    </xdr:to>
    <xdr:sp macro="" textlink="">
      <xdr:nvSpPr>
        <xdr:cNvPr id="494" name="楕円 493"/>
        <xdr:cNvSpPr/>
      </xdr:nvSpPr>
      <xdr:spPr>
        <a:xfrm>
          <a:off x="6921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146753</xdr:rowOff>
    </xdr:from>
    <xdr:ext cx="534377" cy="259045"/>
    <xdr:sp macro="" textlink="">
      <xdr:nvSpPr>
        <xdr:cNvPr id="495" name="テキスト ボックス 494"/>
        <xdr:cNvSpPr txBox="1"/>
      </xdr:nvSpPr>
      <xdr:spPr>
        <a:xfrm>
          <a:off x="6705111" y="162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148158</xdr:rowOff>
    </xdr:from>
    <xdr:to>
      <xdr:col>85</xdr:col>
      <xdr:colOff>127000</xdr:colOff>
      <xdr:row>37</xdr:row>
      <xdr:rowOff>37973</xdr:rowOff>
    </xdr:to>
    <xdr:cxnSp macro="">
      <xdr:nvCxnSpPr>
        <xdr:cNvPr id="523" name="直線コネクタ 522"/>
        <xdr:cNvCxnSpPr/>
      </xdr:nvCxnSpPr>
      <xdr:spPr>
        <a:xfrm>
          <a:off x="15481300" y="6320358"/>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148158</xdr:rowOff>
    </xdr:from>
    <xdr:to>
      <xdr:col>81</xdr:col>
      <xdr:colOff>50800</xdr:colOff>
      <xdr:row>36</xdr:row>
      <xdr:rowOff>159588</xdr:rowOff>
    </xdr:to>
    <xdr:cxnSp macro="">
      <xdr:nvCxnSpPr>
        <xdr:cNvPr id="526" name="直線コネクタ 525"/>
        <xdr:cNvCxnSpPr/>
      </xdr:nvCxnSpPr>
      <xdr:spPr>
        <a:xfrm flipV="1">
          <a:off x="14592300" y="63203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159588</xdr:rowOff>
    </xdr:from>
    <xdr:to>
      <xdr:col>76</xdr:col>
      <xdr:colOff>114300</xdr:colOff>
      <xdr:row>37</xdr:row>
      <xdr:rowOff>2174</xdr:rowOff>
    </xdr:to>
    <xdr:cxnSp macro="">
      <xdr:nvCxnSpPr>
        <xdr:cNvPr id="529" name="直線コネクタ 528"/>
        <xdr:cNvCxnSpPr/>
      </xdr:nvCxnSpPr>
      <xdr:spPr>
        <a:xfrm flipV="1">
          <a:off x="13703300" y="6331788"/>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112542</xdr:rowOff>
    </xdr:from>
    <xdr:to>
      <xdr:col>71</xdr:col>
      <xdr:colOff>177800</xdr:colOff>
      <xdr:row>37</xdr:row>
      <xdr:rowOff>2174</xdr:rowOff>
    </xdr:to>
    <xdr:cxnSp macro="">
      <xdr:nvCxnSpPr>
        <xdr:cNvPr id="532" name="直線コネクタ 531"/>
        <xdr:cNvCxnSpPr/>
      </xdr:nvCxnSpPr>
      <xdr:spPr>
        <a:xfrm>
          <a:off x="12814300" y="5941842"/>
          <a:ext cx="889000" cy="40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158623</xdr:rowOff>
    </xdr:from>
    <xdr:to>
      <xdr:col>85</xdr:col>
      <xdr:colOff>177800</xdr:colOff>
      <xdr:row>37</xdr:row>
      <xdr:rowOff>88773</xdr:rowOff>
    </xdr:to>
    <xdr:sp macro="" textlink="">
      <xdr:nvSpPr>
        <xdr:cNvPr id="542" name="楕円 541"/>
        <xdr:cNvSpPr/>
      </xdr:nvSpPr>
      <xdr:spPr>
        <a:xfrm>
          <a:off x="16268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137050</xdr:rowOff>
    </xdr:from>
    <xdr:ext cx="534377" cy="259045"/>
    <xdr:sp macro="" textlink="">
      <xdr:nvSpPr>
        <xdr:cNvPr id="543" name="消防費該当値テキスト"/>
        <xdr:cNvSpPr txBox="1"/>
      </xdr:nvSpPr>
      <xdr:spPr>
        <a:xfrm>
          <a:off x="16370300"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97358</xdr:rowOff>
    </xdr:from>
    <xdr:to>
      <xdr:col>81</xdr:col>
      <xdr:colOff>101600</xdr:colOff>
      <xdr:row>37</xdr:row>
      <xdr:rowOff>27508</xdr:rowOff>
    </xdr:to>
    <xdr:sp macro="" textlink="">
      <xdr:nvSpPr>
        <xdr:cNvPr id="544" name="楕円 543"/>
        <xdr:cNvSpPr/>
      </xdr:nvSpPr>
      <xdr:spPr>
        <a:xfrm>
          <a:off x="15430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18635</xdr:rowOff>
    </xdr:from>
    <xdr:ext cx="534377" cy="259045"/>
    <xdr:sp macro="" textlink="">
      <xdr:nvSpPr>
        <xdr:cNvPr id="545" name="テキスト ボックス 544"/>
        <xdr:cNvSpPr txBox="1"/>
      </xdr:nvSpPr>
      <xdr:spPr>
        <a:xfrm>
          <a:off x="15214111"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108788</xdr:rowOff>
    </xdr:from>
    <xdr:to>
      <xdr:col>76</xdr:col>
      <xdr:colOff>165100</xdr:colOff>
      <xdr:row>37</xdr:row>
      <xdr:rowOff>38938</xdr:rowOff>
    </xdr:to>
    <xdr:sp macro="" textlink="">
      <xdr:nvSpPr>
        <xdr:cNvPr id="546" name="楕円 545"/>
        <xdr:cNvSpPr/>
      </xdr:nvSpPr>
      <xdr:spPr>
        <a:xfrm>
          <a:off x="14541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30065</xdr:rowOff>
    </xdr:from>
    <xdr:ext cx="534377" cy="259045"/>
    <xdr:sp macro="" textlink="">
      <xdr:nvSpPr>
        <xdr:cNvPr id="547" name="テキスト ボックス 546"/>
        <xdr:cNvSpPr txBox="1"/>
      </xdr:nvSpPr>
      <xdr:spPr>
        <a:xfrm>
          <a:off x="14325111" y="63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122824</xdr:rowOff>
    </xdr:from>
    <xdr:to>
      <xdr:col>72</xdr:col>
      <xdr:colOff>38100</xdr:colOff>
      <xdr:row>37</xdr:row>
      <xdr:rowOff>52974</xdr:rowOff>
    </xdr:to>
    <xdr:sp macro="" textlink="">
      <xdr:nvSpPr>
        <xdr:cNvPr id="548" name="楕円 547"/>
        <xdr:cNvSpPr/>
      </xdr:nvSpPr>
      <xdr:spPr>
        <a:xfrm>
          <a:off x="13652500" y="6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44101</xdr:rowOff>
    </xdr:from>
    <xdr:ext cx="534377" cy="259045"/>
    <xdr:sp macro="" textlink="">
      <xdr:nvSpPr>
        <xdr:cNvPr id="549" name="テキスト ボックス 548"/>
        <xdr:cNvSpPr txBox="1"/>
      </xdr:nvSpPr>
      <xdr:spPr>
        <a:xfrm>
          <a:off x="13436111" y="63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61742</xdr:rowOff>
    </xdr:from>
    <xdr:to>
      <xdr:col>67</xdr:col>
      <xdr:colOff>101600</xdr:colOff>
      <xdr:row>34</xdr:row>
      <xdr:rowOff>163342</xdr:rowOff>
    </xdr:to>
    <xdr:sp macro="" textlink="">
      <xdr:nvSpPr>
        <xdr:cNvPr id="550" name="楕円 549"/>
        <xdr:cNvSpPr/>
      </xdr:nvSpPr>
      <xdr:spPr>
        <a:xfrm>
          <a:off x="12763500" y="5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8419</xdr:rowOff>
    </xdr:from>
    <xdr:ext cx="534377" cy="259045"/>
    <xdr:sp macro="" textlink="">
      <xdr:nvSpPr>
        <xdr:cNvPr id="551" name="テキスト ボックス 550"/>
        <xdr:cNvSpPr txBox="1"/>
      </xdr:nvSpPr>
      <xdr:spPr>
        <a:xfrm>
          <a:off x="12547111" y="56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33554</xdr:rowOff>
    </xdr:from>
    <xdr:to>
      <xdr:col>85</xdr:col>
      <xdr:colOff>127000</xdr:colOff>
      <xdr:row>56</xdr:row>
      <xdr:rowOff>68434</xdr:rowOff>
    </xdr:to>
    <xdr:cxnSp macro="">
      <xdr:nvCxnSpPr>
        <xdr:cNvPr id="581" name="直線コネクタ 580"/>
        <xdr:cNvCxnSpPr/>
      </xdr:nvCxnSpPr>
      <xdr:spPr>
        <a:xfrm flipV="1">
          <a:off x="15481300" y="9634754"/>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57366</xdr:rowOff>
    </xdr:from>
    <xdr:to>
      <xdr:col>81</xdr:col>
      <xdr:colOff>50800</xdr:colOff>
      <xdr:row>56</xdr:row>
      <xdr:rowOff>68434</xdr:rowOff>
    </xdr:to>
    <xdr:cxnSp macro="">
      <xdr:nvCxnSpPr>
        <xdr:cNvPr id="584" name="直線コネクタ 583"/>
        <xdr:cNvCxnSpPr/>
      </xdr:nvCxnSpPr>
      <xdr:spPr>
        <a:xfrm>
          <a:off x="14592300" y="9658566"/>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57366</xdr:rowOff>
    </xdr:from>
    <xdr:to>
      <xdr:col>76</xdr:col>
      <xdr:colOff>114300</xdr:colOff>
      <xdr:row>56</xdr:row>
      <xdr:rowOff>80226</xdr:rowOff>
    </xdr:to>
    <xdr:cxnSp macro="">
      <xdr:nvCxnSpPr>
        <xdr:cNvPr id="587" name="直線コネクタ 586"/>
        <xdr:cNvCxnSpPr/>
      </xdr:nvCxnSpPr>
      <xdr:spPr>
        <a:xfrm flipV="1">
          <a:off x="13703300" y="96585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154998</xdr:rowOff>
    </xdr:from>
    <xdr:to>
      <xdr:col>71</xdr:col>
      <xdr:colOff>177800</xdr:colOff>
      <xdr:row>56</xdr:row>
      <xdr:rowOff>80226</xdr:rowOff>
    </xdr:to>
    <xdr:cxnSp macro="">
      <xdr:nvCxnSpPr>
        <xdr:cNvPr id="590" name="直線コネクタ 589"/>
        <xdr:cNvCxnSpPr/>
      </xdr:nvCxnSpPr>
      <xdr:spPr>
        <a:xfrm>
          <a:off x="12814300" y="9584748"/>
          <a:ext cx="889000" cy="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154204</xdr:rowOff>
    </xdr:from>
    <xdr:to>
      <xdr:col>85</xdr:col>
      <xdr:colOff>177800</xdr:colOff>
      <xdr:row>56</xdr:row>
      <xdr:rowOff>84354</xdr:rowOff>
    </xdr:to>
    <xdr:sp macro="" textlink="">
      <xdr:nvSpPr>
        <xdr:cNvPr id="600" name="楕円 599"/>
        <xdr:cNvSpPr/>
      </xdr:nvSpPr>
      <xdr:spPr>
        <a:xfrm>
          <a:off x="16268700" y="9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132631</xdr:rowOff>
    </xdr:from>
    <xdr:ext cx="534377" cy="259045"/>
    <xdr:sp macro="" textlink="">
      <xdr:nvSpPr>
        <xdr:cNvPr id="601" name="教育費該当値テキスト"/>
        <xdr:cNvSpPr txBox="1"/>
      </xdr:nvSpPr>
      <xdr:spPr>
        <a:xfrm>
          <a:off x="16370300"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17634</xdr:rowOff>
    </xdr:from>
    <xdr:to>
      <xdr:col>81</xdr:col>
      <xdr:colOff>101600</xdr:colOff>
      <xdr:row>56</xdr:row>
      <xdr:rowOff>119234</xdr:rowOff>
    </xdr:to>
    <xdr:sp macro="" textlink="">
      <xdr:nvSpPr>
        <xdr:cNvPr id="602" name="楕円 601"/>
        <xdr:cNvSpPr/>
      </xdr:nvSpPr>
      <xdr:spPr>
        <a:xfrm>
          <a:off x="15430500" y="96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110361</xdr:rowOff>
    </xdr:from>
    <xdr:ext cx="534377" cy="259045"/>
    <xdr:sp macro="" textlink="">
      <xdr:nvSpPr>
        <xdr:cNvPr id="603" name="テキスト ボックス 602"/>
        <xdr:cNvSpPr txBox="1"/>
      </xdr:nvSpPr>
      <xdr:spPr>
        <a:xfrm>
          <a:off x="15214111" y="9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6566</xdr:rowOff>
    </xdr:from>
    <xdr:to>
      <xdr:col>76</xdr:col>
      <xdr:colOff>165100</xdr:colOff>
      <xdr:row>56</xdr:row>
      <xdr:rowOff>108166</xdr:rowOff>
    </xdr:to>
    <xdr:sp macro="" textlink="">
      <xdr:nvSpPr>
        <xdr:cNvPr id="604" name="楕円 603"/>
        <xdr:cNvSpPr/>
      </xdr:nvSpPr>
      <xdr:spPr>
        <a:xfrm>
          <a:off x="14541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99293</xdr:rowOff>
    </xdr:from>
    <xdr:ext cx="534377" cy="259045"/>
    <xdr:sp macro="" textlink="">
      <xdr:nvSpPr>
        <xdr:cNvPr id="605" name="テキスト ボックス 604"/>
        <xdr:cNvSpPr txBox="1"/>
      </xdr:nvSpPr>
      <xdr:spPr>
        <a:xfrm>
          <a:off x="14325111" y="9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29426</xdr:rowOff>
    </xdr:from>
    <xdr:to>
      <xdr:col>72</xdr:col>
      <xdr:colOff>38100</xdr:colOff>
      <xdr:row>56</xdr:row>
      <xdr:rowOff>131026</xdr:rowOff>
    </xdr:to>
    <xdr:sp macro="" textlink="">
      <xdr:nvSpPr>
        <xdr:cNvPr id="606" name="楕円 605"/>
        <xdr:cNvSpPr/>
      </xdr:nvSpPr>
      <xdr:spPr>
        <a:xfrm>
          <a:off x="13652500" y="96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122153</xdr:rowOff>
    </xdr:from>
    <xdr:ext cx="534377" cy="259045"/>
    <xdr:sp macro="" textlink="">
      <xdr:nvSpPr>
        <xdr:cNvPr id="607" name="テキスト ボックス 606"/>
        <xdr:cNvSpPr txBox="1"/>
      </xdr:nvSpPr>
      <xdr:spPr>
        <a:xfrm>
          <a:off x="13436111" y="97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104198</xdr:rowOff>
    </xdr:from>
    <xdr:to>
      <xdr:col>67</xdr:col>
      <xdr:colOff>101600</xdr:colOff>
      <xdr:row>56</xdr:row>
      <xdr:rowOff>34348</xdr:rowOff>
    </xdr:to>
    <xdr:sp macro="" textlink="">
      <xdr:nvSpPr>
        <xdr:cNvPr id="608" name="楕円 607"/>
        <xdr:cNvSpPr/>
      </xdr:nvSpPr>
      <xdr:spPr>
        <a:xfrm>
          <a:off x="12763500" y="95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50875</xdr:rowOff>
    </xdr:from>
    <xdr:ext cx="534377" cy="259045"/>
    <xdr:sp macro="" textlink="">
      <xdr:nvSpPr>
        <xdr:cNvPr id="609" name="テキスト ボックス 608"/>
        <xdr:cNvSpPr txBox="1"/>
      </xdr:nvSpPr>
      <xdr:spPr>
        <a:xfrm>
          <a:off x="12547111" y="9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134931</xdr:rowOff>
    </xdr:from>
    <xdr:to>
      <xdr:col>85</xdr:col>
      <xdr:colOff>127000</xdr:colOff>
      <xdr:row>98</xdr:row>
      <xdr:rowOff>141774</xdr:rowOff>
    </xdr:to>
    <xdr:cxnSp macro="">
      <xdr:nvCxnSpPr>
        <xdr:cNvPr id="695" name="直線コネクタ 694"/>
        <xdr:cNvCxnSpPr/>
      </xdr:nvCxnSpPr>
      <xdr:spPr>
        <a:xfrm>
          <a:off x="15481300" y="1693703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121265</xdr:rowOff>
    </xdr:from>
    <xdr:to>
      <xdr:col>81</xdr:col>
      <xdr:colOff>50800</xdr:colOff>
      <xdr:row>98</xdr:row>
      <xdr:rowOff>134931</xdr:rowOff>
    </xdr:to>
    <xdr:cxnSp macro="">
      <xdr:nvCxnSpPr>
        <xdr:cNvPr id="698" name="直線コネクタ 697"/>
        <xdr:cNvCxnSpPr/>
      </xdr:nvCxnSpPr>
      <xdr:spPr>
        <a:xfrm>
          <a:off x="14592300" y="16923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109460</xdr:rowOff>
    </xdr:from>
    <xdr:to>
      <xdr:col>76</xdr:col>
      <xdr:colOff>114300</xdr:colOff>
      <xdr:row>98</xdr:row>
      <xdr:rowOff>121265</xdr:rowOff>
    </xdr:to>
    <xdr:cxnSp macro="">
      <xdr:nvCxnSpPr>
        <xdr:cNvPr id="701" name="直線コネクタ 700"/>
        <xdr:cNvCxnSpPr/>
      </xdr:nvCxnSpPr>
      <xdr:spPr>
        <a:xfrm>
          <a:off x="13703300" y="16911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98830</xdr:rowOff>
    </xdr:from>
    <xdr:to>
      <xdr:col>71</xdr:col>
      <xdr:colOff>177800</xdr:colOff>
      <xdr:row>98</xdr:row>
      <xdr:rowOff>109460</xdr:rowOff>
    </xdr:to>
    <xdr:cxnSp macro="">
      <xdr:nvCxnSpPr>
        <xdr:cNvPr id="704" name="直線コネクタ 703"/>
        <xdr:cNvCxnSpPr/>
      </xdr:nvCxnSpPr>
      <xdr:spPr>
        <a:xfrm>
          <a:off x="12814300" y="16900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90974</xdr:rowOff>
    </xdr:from>
    <xdr:to>
      <xdr:col>85</xdr:col>
      <xdr:colOff>177800</xdr:colOff>
      <xdr:row>99</xdr:row>
      <xdr:rowOff>21124</xdr:rowOff>
    </xdr:to>
    <xdr:sp macro="" textlink="">
      <xdr:nvSpPr>
        <xdr:cNvPr id="714" name="楕円 713"/>
        <xdr:cNvSpPr/>
      </xdr:nvSpPr>
      <xdr:spPr>
        <a:xfrm>
          <a:off x="162687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5901</xdr:rowOff>
    </xdr:from>
    <xdr:ext cx="469744" cy="259045"/>
    <xdr:sp macro="" textlink="">
      <xdr:nvSpPr>
        <xdr:cNvPr id="715" name="公債費該当値テキスト"/>
        <xdr:cNvSpPr txBox="1"/>
      </xdr:nvSpPr>
      <xdr:spPr>
        <a:xfrm>
          <a:off x="16370300" y="1680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84131</xdr:rowOff>
    </xdr:from>
    <xdr:to>
      <xdr:col>81</xdr:col>
      <xdr:colOff>101600</xdr:colOff>
      <xdr:row>99</xdr:row>
      <xdr:rowOff>14281</xdr:rowOff>
    </xdr:to>
    <xdr:sp macro="" textlink="">
      <xdr:nvSpPr>
        <xdr:cNvPr id="716" name="楕円 715"/>
        <xdr:cNvSpPr/>
      </xdr:nvSpPr>
      <xdr:spPr>
        <a:xfrm>
          <a:off x="15430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5408</xdr:rowOff>
    </xdr:from>
    <xdr:ext cx="469744" cy="259045"/>
    <xdr:sp macro="" textlink="">
      <xdr:nvSpPr>
        <xdr:cNvPr id="717" name="テキスト ボックス 716"/>
        <xdr:cNvSpPr txBox="1"/>
      </xdr:nvSpPr>
      <xdr:spPr>
        <a:xfrm>
          <a:off x="15246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70465</xdr:rowOff>
    </xdr:from>
    <xdr:to>
      <xdr:col>76</xdr:col>
      <xdr:colOff>165100</xdr:colOff>
      <xdr:row>99</xdr:row>
      <xdr:rowOff>615</xdr:rowOff>
    </xdr:to>
    <xdr:sp macro="" textlink="">
      <xdr:nvSpPr>
        <xdr:cNvPr id="718" name="楕円 717"/>
        <xdr:cNvSpPr/>
      </xdr:nvSpPr>
      <xdr:spPr>
        <a:xfrm>
          <a:off x="14541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163192</xdr:rowOff>
    </xdr:from>
    <xdr:ext cx="469744" cy="259045"/>
    <xdr:sp macro="" textlink="">
      <xdr:nvSpPr>
        <xdr:cNvPr id="719" name="テキスト ボックス 718"/>
        <xdr:cNvSpPr txBox="1"/>
      </xdr:nvSpPr>
      <xdr:spPr>
        <a:xfrm>
          <a:off x="14357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58660</xdr:rowOff>
    </xdr:from>
    <xdr:to>
      <xdr:col>72</xdr:col>
      <xdr:colOff>38100</xdr:colOff>
      <xdr:row>98</xdr:row>
      <xdr:rowOff>160260</xdr:rowOff>
    </xdr:to>
    <xdr:sp macro="" textlink="">
      <xdr:nvSpPr>
        <xdr:cNvPr id="720" name="楕円 719"/>
        <xdr:cNvSpPr/>
      </xdr:nvSpPr>
      <xdr:spPr>
        <a:xfrm>
          <a:off x="13652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151387</xdr:rowOff>
    </xdr:from>
    <xdr:ext cx="469744" cy="259045"/>
    <xdr:sp macro="" textlink="">
      <xdr:nvSpPr>
        <xdr:cNvPr id="721" name="テキスト ボックス 720"/>
        <xdr:cNvSpPr txBox="1"/>
      </xdr:nvSpPr>
      <xdr:spPr>
        <a:xfrm>
          <a:off x="13468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48030</xdr:rowOff>
    </xdr:from>
    <xdr:to>
      <xdr:col>67</xdr:col>
      <xdr:colOff>101600</xdr:colOff>
      <xdr:row>98</xdr:row>
      <xdr:rowOff>149630</xdr:rowOff>
    </xdr:to>
    <xdr:sp macro="" textlink="">
      <xdr:nvSpPr>
        <xdr:cNvPr id="722" name="楕円 721"/>
        <xdr:cNvSpPr/>
      </xdr:nvSpPr>
      <xdr:spPr>
        <a:xfrm>
          <a:off x="12763500" y="168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140757</xdr:rowOff>
    </xdr:from>
    <xdr:ext cx="534377" cy="259045"/>
    <xdr:sp macro="" textlink="">
      <xdr:nvSpPr>
        <xdr:cNvPr id="723" name="テキスト ボックス 722"/>
        <xdr:cNvSpPr txBox="1"/>
      </xdr:nvSpPr>
      <xdr:spPr>
        <a:xfrm>
          <a:off x="12547111" y="169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27686</xdr:rowOff>
    </xdr:from>
    <xdr:to>
      <xdr:col>116</xdr:col>
      <xdr:colOff>62864</xdr:colOff>
      <xdr:row>39</xdr:row>
      <xdr:rowOff>44450</xdr:rowOff>
    </xdr:to>
    <xdr:cxnSp macro="">
      <xdr:nvCxnSpPr>
        <xdr:cNvPr id="747" name="直線コネクタ 746"/>
        <xdr:cNvCxnSpPr/>
      </xdr:nvCxnSpPr>
      <xdr:spPr>
        <a:xfrm flipV="1">
          <a:off x="22159595" y="6714236"/>
          <a:ext cx="1269" cy="1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12463</xdr:rowOff>
    </xdr:from>
    <xdr:ext cx="249299" cy="259045"/>
    <xdr:sp macro="" textlink="">
      <xdr:nvSpPr>
        <xdr:cNvPr id="748" name="諸支出金最小値テキスト"/>
        <xdr:cNvSpPr txBox="1"/>
      </xdr:nvSpPr>
      <xdr:spPr>
        <a:xfrm>
          <a:off x="22212300" y="6870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145813</xdr:rowOff>
    </xdr:from>
    <xdr:ext cx="313932" cy="259045"/>
    <xdr:sp macro="" textlink="">
      <xdr:nvSpPr>
        <xdr:cNvPr id="750" name="諸支出金最大値テキスト"/>
        <xdr:cNvSpPr txBox="1"/>
      </xdr:nvSpPr>
      <xdr:spPr>
        <a:xfrm>
          <a:off x="22212300" y="6489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27686</xdr:rowOff>
    </xdr:from>
    <xdr:to>
      <xdr:col>116</xdr:col>
      <xdr:colOff>152400</xdr:colOff>
      <xdr:row>39</xdr:row>
      <xdr:rowOff>27686</xdr:rowOff>
    </xdr:to>
    <xdr:cxnSp macro="">
      <xdr:nvCxnSpPr>
        <xdr:cNvPr id="751" name="直線コネクタ 750"/>
        <xdr:cNvCxnSpPr/>
      </xdr:nvCxnSpPr>
      <xdr:spPr>
        <a:xfrm>
          <a:off x="22072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101363</xdr:rowOff>
    </xdr:from>
    <xdr:ext cx="249299" cy="259045"/>
    <xdr:sp macro="" textlink="">
      <xdr:nvSpPr>
        <xdr:cNvPr id="753" name="諸支出金平均値テキスト"/>
        <xdr:cNvSpPr txBox="1"/>
      </xdr:nvSpPr>
      <xdr:spPr>
        <a:xfrm>
          <a:off x="22212300" y="661646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135382</xdr:rowOff>
    </xdr:from>
    <xdr:to>
      <xdr:col>112</xdr:col>
      <xdr:colOff>38100</xdr:colOff>
      <xdr:row>39</xdr:row>
      <xdr:rowOff>65532</xdr:rowOff>
    </xdr:to>
    <xdr:sp macro="" textlink="">
      <xdr:nvSpPr>
        <xdr:cNvPr id="756" name="フローチャート: 判断 755"/>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82059</xdr:rowOff>
    </xdr:from>
    <xdr:ext cx="313932" cy="259045"/>
    <xdr:sp macro="" textlink="">
      <xdr:nvSpPr>
        <xdr:cNvPr id="757" name="テキスト ボックス 756"/>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164338</xdr:rowOff>
    </xdr:from>
    <xdr:to>
      <xdr:col>107</xdr:col>
      <xdr:colOff>101600</xdr:colOff>
      <xdr:row>39</xdr:row>
      <xdr:rowOff>94488</xdr:rowOff>
    </xdr:to>
    <xdr:sp macro="" textlink="">
      <xdr:nvSpPr>
        <xdr:cNvPr id="759" name="フローチャート: 判断 758"/>
        <xdr:cNvSpPr/>
      </xdr:nvSpPr>
      <xdr:spPr>
        <a:xfrm>
          <a:off x="20383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111015</xdr:rowOff>
    </xdr:from>
    <xdr:ext cx="249299" cy="259045"/>
    <xdr:sp macro="" textlink="">
      <xdr:nvSpPr>
        <xdr:cNvPr id="760" name="テキスト ボックス 759"/>
        <xdr:cNvSpPr txBox="1"/>
      </xdr:nvSpPr>
      <xdr:spPr>
        <a:xfrm>
          <a:off x="20309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81026</xdr:rowOff>
    </xdr:from>
    <xdr:to>
      <xdr:col>102</xdr:col>
      <xdr:colOff>114300</xdr:colOff>
      <xdr:row>39</xdr:row>
      <xdr:rowOff>44450</xdr:rowOff>
    </xdr:to>
    <xdr:cxnSp macro="">
      <xdr:nvCxnSpPr>
        <xdr:cNvPr id="761" name="直線コネクタ 760"/>
        <xdr:cNvCxnSpPr/>
      </xdr:nvCxnSpPr>
      <xdr:spPr>
        <a:xfrm>
          <a:off x="18656300" y="5395976"/>
          <a:ext cx="889000" cy="13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150622</xdr:rowOff>
    </xdr:from>
    <xdr:to>
      <xdr:col>102</xdr:col>
      <xdr:colOff>165100</xdr:colOff>
      <xdr:row>39</xdr:row>
      <xdr:rowOff>80772</xdr:rowOff>
    </xdr:to>
    <xdr:sp macro="" textlink="">
      <xdr:nvSpPr>
        <xdr:cNvPr id="762" name="フローチャート: 判断 761"/>
        <xdr:cNvSpPr/>
      </xdr:nvSpPr>
      <xdr:spPr>
        <a:xfrm>
          <a:off x="19494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97299</xdr:rowOff>
    </xdr:from>
    <xdr:ext cx="313932" cy="259045"/>
    <xdr:sp macro="" textlink="">
      <xdr:nvSpPr>
        <xdr:cNvPr id="763" name="テキスト ボックス 762"/>
        <xdr:cNvSpPr txBox="1"/>
      </xdr:nvSpPr>
      <xdr:spPr>
        <a:xfrm>
          <a:off x="19388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114808</xdr:rowOff>
    </xdr:from>
    <xdr:to>
      <xdr:col>98</xdr:col>
      <xdr:colOff>38100</xdr:colOff>
      <xdr:row>39</xdr:row>
      <xdr:rowOff>44958</xdr:rowOff>
    </xdr:to>
    <xdr:sp macro="" textlink="">
      <xdr:nvSpPr>
        <xdr:cNvPr id="764" name="フローチャート: 判断 763"/>
        <xdr:cNvSpPr/>
      </xdr:nvSpPr>
      <xdr:spPr>
        <a:xfrm>
          <a:off x="18605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36085</xdr:rowOff>
    </xdr:from>
    <xdr:ext cx="313932" cy="259045"/>
    <xdr:sp macro="" textlink="">
      <xdr:nvSpPr>
        <xdr:cNvPr id="765" name="テキスト ボックス 764"/>
        <xdr:cNvSpPr txBox="1"/>
      </xdr:nvSpPr>
      <xdr:spPr>
        <a:xfrm>
          <a:off x="18499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56913</xdr:rowOff>
    </xdr:from>
    <xdr:ext cx="249299" cy="259045"/>
    <xdr:sp macro="" textlink="">
      <xdr:nvSpPr>
        <xdr:cNvPr id="772" name="諸支出金該当値テキスト"/>
        <xdr:cNvSpPr txBox="1"/>
      </xdr:nvSpPr>
      <xdr:spPr>
        <a:xfrm>
          <a:off x="22212300" y="6743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30226</xdr:rowOff>
    </xdr:from>
    <xdr:to>
      <xdr:col>98</xdr:col>
      <xdr:colOff>38100</xdr:colOff>
      <xdr:row>31</xdr:row>
      <xdr:rowOff>131826</xdr:rowOff>
    </xdr:to>
    <xdr:sp macro="" textlink="">
      <xdr:nvSpPr>
        <xdr:cNvPr id="779" name="楕円 778"/>
        <xdr:cNvSpPr/>
      </xdr:nvSpPr>
      <xdr:spPr>
        <a:xfrm>
          <a:off x="18605500" y="53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148353</xdr:rowOff>
    </xdr:from>
    <xdr:ext cx="469744" cy="259045"/>
    <xdr:sp macro="" textlink="">
      <xdr:nvSpPr>
        <xdr:cNvPr id="780" name="テキスト ボックス 779"/>
        <xdr:cNvSpPr txBox="1"/>
      </xdr:nvSpPr>
      <xdr:spPr>
        <a:xfrm>
          <a:off x="18421428" y="51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・民生費が増加しているのは、近年、こども交流センターの整備、放課後児童会の増設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、桃沢野外活動センターの大規模改修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などその施設に係る運営管理に係る経費の発生したことに加え、障害児通所給付事業費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や自立支援介護給付事業費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の扶助費の増、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民間保育所のこども園化及び小規模保育所の増による民間保育所運営費扶助費の増など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により増加傾向にあるものの、依然として類似団体平均を下回っている。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・衛生費が増加しているのは、令和元年度から令和３年度にかけて実施する新火葬施設の整備に伴う裾野市長泉町衛生施設組合負担金の増に加え、令和元年度から令和２年度にかけて実施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桃沢野外活動センターの大規模改修事業費の増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や、令和２年度から令和４年度にかけて実施するパークゴルフ場整備事業費の増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しているのは、新型コロナウイルス感染症緊急経済対策プレミアム付商品券事業の実施などによ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財政調整基金残高は減少傾向にあるものの、依然として高い水準を維持しており、人口増加に対応したサービスの安定的供給やスピード感のある対応が可能な体制、財政基盤を構築している。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年度以降の実質収支は、町税の把握に努め適切な予算化を図ったことから、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黒字で安定した数値を維持している。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の影響による法人町民税の減収と感染症対策事業に係る臨時的支出の増により実質収支額が例年に比べ減少したことに加え、財政調整基金の取崩額が積立額を大きく上回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については、被保険者の減少により保険料が減少する一方、医療費は増加していることなどから、標準財政規模比は減少傾向にある。また、一般会計繰入金のうちその他法定外繰入金の減により減少傾向にありながら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年度の税率改正による保険税額の値上げや基金繰入などにより、安定した財政運営を維持している。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いずれの会計でも赤字は生じていないため、今後も引き続き、各会計の健全な財政運営に努める。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年度以降、起債額を公債費の元金以下に抑えることにより、地方債残高の減少、元利償還金の減少に努めている。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道路整備事業に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加え、鮎壺公園整備事業に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係る土地開発公社への償還に伴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債務負担行為を設定したことなどにより、債務負担行為に基づく支出額が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年度から公営企業債（下水道事業）の元利償還金に対する繰入金が増加したことに伴い、実質公債費比率の分子は平成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町債の償還に関して、平成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年度以降起債額を公債費の元金以下に抑制することにより地方債残高が減少傾向にあり、満期一括償還地方債の借入もしていないことから、現時点で積立て等の計画はない。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将来負担額を見ると、大部分を占める一般会計等に係る地方債の現在高は、平成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年度以降、起債額を公債費の元金以下に抑えることにより残高の減少に努めてきたため、減少傾向にある。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地方債現在高は減少する一方、充当可能基金を確保していることにより、将来負担額が充当可能財源等を下回っていることから、将来負担比率の分子は依然として低い水準を保っている。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公共施設等総合管理計画に基づく将来の公共施設の大規模修繕や建替費用に充てるための「公共施設長寿命化基金」に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万円を積み立てた一方、自立支援介護給付や障害者通所給付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などの財源確保に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加え、新型コロナウイルス感染症対策事業に対する臨時的財政需要に対応するための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億円、新火葬施設の整備費用に充てるための「衛生施設建設基金」を３億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公共施設の機能を保全し、長寿命化を図るための整備、改修等に要する経費に充てるもの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町民による福祉活動の推進と地域福祉の充実を図るもの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国際交流基金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町民が広く国際交流を促進するための事業に要する経費に充てるもの</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最終処分場、塵芥焼却場、火葬場、し尿処理施設の建設事業費に充てるもの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町営住宅修繕基金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町営住宅の修繕、維持及び管理に要する経費に充てるもの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公共施設長寿命化基金については、公共施設等総合管理計画に基づき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必要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公共施設の大規模修繕、建替等の費用に充てるため、平成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万円、令和元年度は１億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衛生施設建設基金については、裾野市長泉町衛生施設組合が実施する新火葬施設の整備に要する経費に充てるため、平成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年度から取り崩しを行いつつも、令和元年度から開始される整備工事に要する経費に充てるため、平成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令和元年度から令和３年度にかけ実施される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整備費用に充てるため令和元年度は３億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万円を取り崩したことにより、基金残高が減少している。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については、裾野市長泉町衛生施設組合が令和元年度から３ヵ年で実施している新火葬施設の整備に要する経費が多額であることから、当該経費の財源を必要最低限確保するとともに、その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のうち特に、公共施設長寿命化基金については、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公共施設等総合管理計画に基づき中長期的に必要となる公共施設の大規模修繕や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、多額の経費が必要となる学校施設の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建替計画等を考慮し、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積み立てを行っていく。</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ここ数年、放課後児童会の増設など新たな施設の整備に係る経費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や、引き続き増加する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自立支援介護給付や障害者通所給付などの財源として取り崩しを行っており、令和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新型コロナウイルス感染症対策事業に対する臨時的財政需要に対応する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行ったことから、基金残高は減少している。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対策を含め、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今後発生しうる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不測の事態にも迅速に対応できることに加え、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新たな施策の実施や新たな施設の整備等に要する経費の財源として、一定の基金残高を確保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しておくことが必要である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一方、短期的に整備計画のある施設の特定目的基金への積立てを優先するなど、状況に応じて柔軟に対応していく。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各施設の老朽化が進み増加傾向にあるものの、類似団体と比べ数値が低い傾向にあるのは、ファシリティマネジメント計画に基づく修繕等を計画的に進めていることに加え、近年、放課後児童会や防災センターなど新たな公共施設が整備されていること、桃沢野外活動センター等の大規模改修が行われたことが要因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0747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1275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3987800" y="64081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1275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3987800" y="53761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8" name="有形固定資産減価償却率平均値テキスト"/>
        <xdr:cNvSpPr txBox="1"/>
      </xdr:nvSpPr>
      <xdr:spPr>
        <a:xfrm>
          <a:off x="41275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0259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3429000" y="5800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2781300" y="5752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133600" y="5679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485900" y="56664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macro="" textlink="">
      <xdr:nvSpPr>
        <xdr:cNvPr id="89" name="楕円 88"/>
        <xdr:cNvSpPr/>
      </xdr:nvSpPr>
      <xdr:spPr>
        <a:xfrm>
          <a:off x="40259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48150</xdr:rowOff>
    </xdr:from>
    <xdr:ext cx="405111" cy="259045"/>
    <xdr:sp macro="" textlink="">
      <xdr:nvSpPr>
        <xdr:cNvPr id="90" name="有形固定資産減価償却率該当値テキスト"/>
        <xdr:cNvSpPr txBox="1"/>
      </xdr:nvSpPr>
      <xdr:spPr>
        <a:xfrm>
          <a:off x="4127500" y="54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91" name="楕円 90"/>
        <xdr:cNvSpPr/>
      </xdr:nvSpPr>
      <xdr:spPr>
        <a:xfrm>
          <a:off x="3429000" y="55369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15621</xdr:rowOff>
    </xdr:from>
    <xdr:to>
      <xdr:col>23</xdr:col>
      <xdr:colOff>85725</xdr:colOff>
      <xdr:row>28</xdr:row>
      <xdr:rowOff>76073</xdr:rowOff>
    </xdr:to>
    <xdr:cxnSp macro="">
      <xdr:nvCxnSpPr>
        <xdr:cNvPr id="92" name="直線コネクタ 91"/>
        <xdr:cNvCxnSpPr/>
      </xdr:nvCxnSpPr>
      <xdr:spPr>
        <a:xfrm>
          <a:off x="3479800" y="5587746"/>
          <a:ext cx="5969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93" name="楕円 92"/>
        <xdr:cNvSpPr/>
      </xdr:nvSpPr>
      <xdr:spPr>
        <a:xfrm>
          <a:off x="2781300" y="5463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15621</xdr:rowOff>
    </xdr:to>
    <xdr:cxnSp macro="">
      <xdr:nvCxnSpPr>
        <xdr:cNvPr id="94" name="直線コネクタ 93"/>
        <xdr:cNvCxnSpPr/>
      </xdr:nvCxnSpPr>
      <xdr:spPr>
        <a:xfrm>
          <a:off x="2832100" y="5514340"/>
          <a:ext cx="6477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95" name="楕円 94"/>
        <xdr:cNvSpPr/>
      </xdr:nvSpPr>
      <xdr:spPr>
        <a:xfrm>
          <a:off x="2133600" y="54074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113665</xdr:rowOff>
    </xdr:to>
    <xdr:cxnSp macro="">
      <xdr:nvCxnSpPr>
        <xdr:cNvPr id="96" name="直線コネクタ 95"/>
        <xdr:cNvCxnSpPr/>
      </xdr:nvCxnSpPr>
      <xdr:spPr>
        <a:xfrm>
          <a:off x="2184400" y="5458206"/>
          <a:ext cx="6477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122047</xdr:rowOff>
    </xdr:from>
    <xdr:to>
      <xdr:col>7</xdr:col>
      <xdr:colOff>187325</xdr:colOff>
      <xdr:row>27</xdr:row>
      <xdr:rowOff>52197</xdr:rowOff>
    </xdr:to>
    <xdr:sp macro="" textlink="">
      <xdr:nvSpPr>
        <xdr:cNvPr id="97" name="楕円 96"/>
        <xdr:cNvSpPr/>
      </xdr:nvSpPr>
      <xdr:spPr>
        <a:xfrm>
          <a:off x="1485900" y="5351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1397</xdr:rowOff>
    </xdr:from>
    <xdr:to>
      <xdr:col>11</xdr:col>
      <xdr:colOff>136525</xdr:colOff>
      <xdr:row>27</xdr:row>
      <xdr:rowOff>57531</xdr:rowOff>
    </xdr:to>
    <xdr:cxnSp macro="">
      <xdr:nvCxnSpPr>
        <xdr:cNvPr id="98" name="直線コネクタ 97"/>
        <xdr:cNvCxnSpPr/>
      </xdr:nvCxnSpPr>
      <xdr:spPr>
        <a:xfrm>
          <a:off x="1536700" y="5402072"/>
          <a:ext cx="6477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293119"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2658119"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010419"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362719"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103" name="n_1mainValue有形固定資産減価償却率"/>
        <xdr:cNvSpPr txBox="1"/>
      </xdr:nvSpPr>
      <xdr:spPr>
        <a:xfrm>
          <a:off x="3293119"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104" name="n_2mainValue有形固定資産減価償却率"/>
        <xdr:cNvSpPr txBox="1"/>
      </xdr:nvSpPr>
      <xdr:spPr>
        <a:xfrm>
          <a:off x="2658119"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105" name="n_3mainValue有形固定資産減価償却率"/>
        <xdr:cNvSpPr txBox="1"/>
      </xdr:nvSpPr>
      <xdr:spPr>
        <a:xfrm>
          <a:off x="2010419"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68724</xdr:rowOff>
    </xdr:from>
    <xdr:ext cx="405111" cy="259045"/>
    <xdr:sp macro="" textlink="">
      <xdr:nvSpPr>
        <xdr:cNvPr id="106" name="n_4mainValue有形固定資産減価償却率"/>
        <xdr:cNvSpPr txBox="1"/>
      </xdr:nvSpPr>
      <xdr:spPr>
        <a:xfrm>
          <a:off x="1362719"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以降、起債の額を公債費の元金以下に抑えることにより地方債残高の減少に努めており、また、中長期的に必要となる公共施設の大規模修繕や建替計画等を考慮し、その他特定目的基金への積立ても計画的に行っていることから、将来負担額が充当可能基金残高を下回っているため、債務償還比率は「－」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2593320"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2646025"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2534900" y="67750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xdr:cNvSpPr txBox="1"/>
      </xdr:nvSpPr>
      <xdr:spPr>
        <a:xfrm>
          <a:off x="12646025"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2573000" y="59761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1947525"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1299825"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0652125"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0004425"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13352</xdr:rowOff>
    </xdr:from>
    <xdr:ext cx="469744" cy="259045"/>
    <xdr:sp macro="" textlink="">
      <xdr:nvSpPr>
        <xdr:cNvPr id="153" name="n_1aveValue債務償還比率"/>
        <xdr:cNvSpPr txBox="1"/>
      </xdr:nvSpPr>
      <xdr:spPr>
        <a:xfrm>
          <a:off x="117793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11443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04966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98489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39490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39878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39878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3889375" y="57846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39878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38989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203575" y="66352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428875"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68275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936625" y="6520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5" name="楕円 74"/>
        <xdr:cNvSpPr/>
      </xdr:nvSpPr>
      <xdr:spPr>
        <a:xfrm>
          <a:off x="38989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6" name="【道路】&#10;有形固定資産減価償却率該当値テキスト"/>
        <xdr:cNvSpPr txBox="1"/>
      </xdr:nvSpPr>
      <xdr:spPr>
        <a:xfrm>
          <a:off x="39878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7" name="楕円 76"/>
        <xdr:cNvSpPr/>
      </xdr:nvSpPr>
      <xdr:spPr>
        <a:xfrm>
          <a:off x="3203575" y="65960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39</xdr:row>
      <xdr:rowOff>19050</xdr:rowOff>
    </xdr:to>
    <xdr:cxnSp macro="">
      <xdr:nvCxnSpPr>
        <xdr:cNvPr id="78" name="直線コネクタ 77"/>
        <xdr:cNvCxnSpPr/>
      </xdr:nvCxnSpPr>
      <xdr:spPr>
        <a:xfrm>
          <a:off x="3235325" y="6646817"/>
          <a:ext cx="7143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9" name="楕円 78"/>
        <xdr:cNvSpPr/>
      </xdr:nvSpPr>
      <xdr:spPr>
        <a:xfrm>
          <a:off x="2428875"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131717</xdr:rowOff>
    </xdr:to>
    <xdr:cxnSp macro="">
      <xdr:nvCxnSpPr>
        <xdr:cNvPr id="80" name="直線コネクタ 79"/>
        <xdr:cNvCxnSpPr/>
      </xdr:nvCxnSpPr>
      <xdr:spPr>
        <a:xfrm>
          <a:off x="2479675" y="6588034"/>
          <a:ext cx="7556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1" name="楕円 80"/>
        <xdr:cNvSpPr/>
      </xdr:nvSpPr>
      <xdr:spPr>
        <a:xfrm>
          <a:off x="168275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72934</xdr:rowOff>
    </xdr:to>
    <xdr:cxnSp macro="">
      <xdr:nvCxnSpPr>
        <xdr:cNvPr id="82" name="直線コネクタ 81"/>
        <xdr:cNvCxnSpPr/>
      </xdr:nvCxnSpPr>
      <xdr:spPr>
        <a:xfrm>
          <a:off x="1733550" y="655537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3" name="楕円 82"/>
        <xdr:cNvSpPr/>
      </xdr:nvSpPr>
      <xdr:spPr>
        <a:xfrm>
          <a:off x="936625" y="643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40277</xdr:rowOff>
    </xdr:to>
    <xdr:cxnSp macro="">
      <xdr:nvCxnSpPr>
        <xdr:cNvPr id="84" name="直線コネクタ 83"/>
        <xdr:cNvCxnSpPr/>
      </xdr:nvCxnSpPr>
      <xdr:spPr>
        <a:xfrm>
          <a:off x="968375" y="6490063"/>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06769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30569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559569"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8134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9" name="n_1mainValue【道路】&#10;有形固定資産減価償却率"/>
        <xdr:cNvSpPr txBox="1"/>
      </xdr:nvSpPr>
      <xdr:spPr>
        <a:xfrm>
          <a:off x="306769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140261</xdr:rowOff>
    </xdr:from>
    <xdr:ext cx="405111" cy="259045"/>
    <xdr:sp macro="" textlink="">
      <xdr:nvSpPr>
        <xdr:cNvPr id="90" name="n_2mainValue【道路】&#10;有形固定資産減価償却率"/>
        <xdr:cNvSpPr txBox="1"/>
      </xdr:nvSpPr>
      <xdr:spPr>
        <a:xfrm>
          <a:off x="230569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91" name="n_3mainValue【道路】&#10;有形固定資産減価償却率"/>
        <xdr:cNvSpPr txBox="1"/>
      </xdr:nvSpPr>
      <xdr:spPr>
        <a:xfrm>
          <a:off x="1559569"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42290</xdr:rowOff>
    </xdr:from>
    <xdr:ext cx="405111" cy="259045"/>
    <xdr:sp macro="" textlink="">
      <xdr:nvSpPr>
        <xdr:cNvPr id="92" name="n_4mainValue【道路】&#10;有形固定資産減価償却率"/>
        <xdr:cNvSpPr txBox="1"/>
      </xdr:nvSpPr>
      <xdr:spPr>
        <a:xfrm>
          <a:off x="8134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8905240"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8943975"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8845550" y="723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8943975"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8845550" y="56606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8943975"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8883650" y="6962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815975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7413625" y="6933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6638925"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58928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86716</xdr:rowOff>
    </xdr:from>
    <xdr:to>
      <xdr:col>55</xdr:col>
      <xdr:colOff>50800</xdr:colOff>
      <xdr:row>42</xdr:row>
      <xdr:rowOff>16866</xdr:rowOff>
    </xdr:to>
    <xdr:sp macro="" textlink="">
      <xdr:nvSpPr>
        <xdr:cNvPr id="132" name="楕円 131"/>
        <xdr:cNvSpPr/>
      </xdr:nvSpPr>
      <xdr:spPr>
        <a:xfrm>
          <a:off x="8883650" y="7116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1643</xdr:rowOff>
    </xdr:from>
    <xdr:ext cx="469744" cy="259045"/>
    <xdr:sp macro="" textlink="">
      <xdr:nvSpPr>
        <xdr:cNvPr id="133" name="【道路】&#10;一人当たり延長該当値テキスト"/>
        <xdr:cNvSpPr txBox="1"/>
      </xdr:nvSpPr>
      <xdr:spPr>
        <a:xfrm>
          <a:off x="8943975" y="703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86741</xdr:rowOff>
    </xdr:from>
    <xdr:to>
      <xdr:col>50</xdr:col>
      <xdr:colOff>165100</xdr:colOff>
      <xdr:row>42</xdr:row>
      <xdr:rowOff>16891</xdr:rowOff>
    </xdr:to>
    <xdr:sp macro="" textlink="">
      <xdr:nvSpPr>
        <xdr:cNvPr id="134" name="楕円 133"/>
        <xdr:cNvSpPr/>
      </xdr:nvSpPr>
      <xdr:spPr>
        <a:xfrm>
          <a:off x="8159750" y="71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137516</xdr:rowOff>
    </xdr:from>
    <xdr:to>
      <xdr:col>55</xdr:col>
      <xdr:colOff>0</xdr:colOff>
      <xdr:row>41</xdr:row>
      <xdr:rowOff>137541</xdr:rowOff>
    </xdr:to>
    <xdr:cxnSp macro="">
      <xdr:nvCxnSpPr>
        <xdr:cNvPr id="135" name="直線コネクタ 134"/>
        <xdr:cNvCxnSpPr/>
      </xdr:nvCxnSpPr>
      <xdr:spPr>
        <a:xfrm flipV="1">
          <a:off x="8210550" y="7166966"/>
          <a:ext cx="695325"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86703</xdr:rowOff>
    </xdr:from>
    <xdr:to>
      <xdr:col>46</xdr:col>
      <xdr:colOff>38100</xdr:colOff>
      <xdr:row>42</xdr:row>
      <xdr:rowOff>16853</xdr:rowOff>
    </xdr:to>
    <xdr:sp macro="" textlink="">
      <xdr:nvSpPr>
        <xdr:cNvPr id="136" name="楕円 135"/>
        <xdr:cNvSpPr/>
      </xdr:nvSpPr>
      <xdr:spPr>
        <a:xfrm>
          <a:off x="7413625" y="71161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137503</xdr:rowOff>
    </xdr:from>
    <xdr:to>
      <xdr:col>50</xdr:col>
      <xdr:colOff>114300</xdr:colOff>
      <xdr:row>41</xdr:row>
      <xdr:rowOff>137541</xdr:rowOff>
    </xdr:to>
    <xdr:cxnSp macro="">
      <xdr:nvCxnSpPr>
        <xdr:cNvPr id="137" name="直線コネクタ 136"/>
        <xdr:cNvCxnSpPr/>
      </xdr:nvCxnSpPr>
      <xdr:spPr>
        <a:xfrm>
          <a:off x="7445375" y="7166953"/>
          <a:ext cx="76517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86563</xdr:rowOff>
    </xdr:from>
    <xdr:to>
      <xdr:col>41</xdr:col>
      <xdr:colOff>101600</xdr:colOff>
      <xdr:row>42</xdr:row>
      <xdr:rowOff>16713</xdr:rowOff>
    </xdr:to>
    <xdr:sp macro="" textlink="">
      <xdr:nvSpPr>
        <xdr:cNvPr id="138" name="楕円 137"/>
        <xdr:cNvSpPr/>
      </xdr:nvSpPr>
      <xdr:spPr>
        <a:xfrm>
          <a:off x="6638925" y="7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137363</xdr:rowOff>
    </xdr:from>
    <xdr:to>
      <xdr:col>45</xdr:col>
      <xdr:colOff>177800</xdr:colOff>
      <xdr:row>41</xdr:row>
      <xdr:rowOff>137503</xdr:rowOff>
    </xdr:to>
    <xdr:cxnSp macro="">
      <xdr:nvCxnSpPr>
        <xdr:cNvPr id="139" name="直線コネクタ 138"/>
        <xdr:cNvCxnSpPr/>
      </xdr:nvCxnSpPr>
      <xdr:spPr>
        <a:xfrm>
          <a:off x="6689725" y="7166813"/>
          <a:ext cx="75565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86169</xdr:rowOff>
    </xdr:from>
    <xdr:to>
      <xdr:col>36</xdr:col>
      <xdr:colOff>165100</xdr:colOff>
      <xdr:row>42</xdr:row>
      <xdr:rowOff>16319</xdr:rowOff>
    </xdr:to>
    <xdr:sp macro="" textlink="">
      <xdr:nvSpPr>
        <xdr:cNvPr id="140" name="楕円 139"/>
        <xdr:cNvSpPr/>
      </xdr:nvSpPr>
      <xdr:spPr>
        <a:xfrm>
          <a:off x="5892800" y="71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136969</xdr:rowOff>
    </xdr:from>
    <xdr:to>
      <xdr:col>41</xdr:col>
      <xdr:colOff>50800</xdr:colOff>
      <xdr:row>41</xdr:row>
      <xdr:rowOff>137363</xdr:rowOff>
    </xdr:to>
    <xdr:cxnSp macro="">
      <xdr:nvCxnSpPr>
        <xdr:cNvPr id="141" name="直線コネクタ 140"/>
        <xdr:cNvCxnSpPr/>
      </xdr:nvCxnSpPr>
      <xdr:spPr>
        <a:xfrm>
          <a:off x="5943600" y="7166419"/>
          <a:ext cx="746125"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7959236"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72258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6479686"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5704986"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8018</xdr:rowOff>
    </xdr:from>
    <xdr:ext cx="469744" cy="259045"/>
    <xdr:sp macro="" textlink="">
      <xdr:nvSpPr>
        <xdr:cNvPr id="146" name="n_1mainValue【道路】&#10;一人当たり延長"/>
        <xdr:cNvSpPr txBox="1"/>
      </xdr:nvSpPr>
      <xdr:spPr>
        <a:xfrm>
          <a:off x="7991552" y="720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7980</xdr:rowOff>
    </xdr:from>
    <xdr:ext cx="469744" cy="259045"/>
    <xdr:sp macro="" textlink="">
      <xdr:nvSpPr>
        <xdr:cNvPr id="147" name="n_2mainValue【道路】&#10;一人当たり延長"/>
        <xdr:cNvSpPr txBox="1"/>
      </xdr:nvSpPr>
      <xdr:spPr>
        <a:xfrm>
          <a:off x="7258127" y="72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7840</xdr:rowOff>
    </xdr:from>
    <xdr:ext cx="469744" cy="259045"/>
    <xdr:sp macro="" textlink="">
      <xdr:nvSpPr>
        <xdr:cNvPr id="148" name="n_3mainValue【道路】&#10;一人当たり延長"/>
        <xdr:cNvSpPr txBox="1"/>
      </xdr:nvSpPr>
      <xdr:spPr>
        <a:xfrm>
          <a:off x="6483427" y="720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7446</xdr:rowOff>
    </xdr:from>
    <xdr:ext cx="469744" cy="259045"/>
    <xdr:sp macro="" textlink="">
      <xdr:nvSpPr>
        <xdr:cNvPr id="149" name="n_4mainValue【道路】&#10;一人当たり延長"/>
        <xdr:cNvSpPr txBox="1"/>
      </xdr:nvSpPr>
      <xdr:spPr>
        <a:xfrm>
          <a:off x="5737302" y="720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39490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39878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3889375" y="11064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39878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3889375" y="96316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39878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38989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203575" y="105657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428875"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68275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936625" y="10485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9" name="楕円 188"/>
        <xdr:cNvSpPr/>
      </xdr:nvSpPr>
      <xdr:spPr>
        <a:xfrm>
          <a:off x="38989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90" name="【橋りょう・トンネル】&#10;有形固定資産減価償却率該当値テキスト"/>
        <xdr:cNvSpPr txBox="1"/>
      </xdr:nvSpPr>
      <xdr:spPr>
        <a:xfrm>
          <a:off x="39878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91" name="楕円 190"/>
        <xdr:cNvSpPr/>
      </xdr:nvSpPr>
      <xdr:spPr>
        <a:xfrm>
          <a:off x="3203575" y="10238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26670</xdr:rowOff>
    </xdr:to>
    <xdr:cxnSp macro="">
      <xdr:nvCxnSpPr>
        <xdr:cNvPr id="192" name="直線コネクタ 191"/>
        <xdr:cNvCxnSpPr/>
      </xdr:nvCxnSpPr>
      <xdr:spPr>
        <a:xfrm>
          <a:off x="3235325" y="10288905"/>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3" name="楕円 192"/>
        <xdr:cNvSpPr/>
      </xdr:nvSpPr>
      <xdr:spPr>
        <a:xfrm>
          <a:off x="2428875"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1905</xdr:rowOff>
    </xdr:to>
    <xdr:cxnSp macro="">
      <xdr:nvCxnSpPr>
        <xdr:cNvPr id="194" name="直線コネクタ 193"/>
        <xdr:cNvCxnSpPr/>
      </xdr:nvCxnSpPr>
      <xdr:spPr>
        <a:xfrm>
          <a:off x="2479675" y="1025842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5" name="楕円 194"/>
        <xdr:cNvSpPr/>
      </xdr:nvSpPr>
      <xdr:spPr>
        <a:xfrm>
          <a:off x="168275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142875</xdr:rowOff>
    </xdr:to>
    <xdr:cxnSp macro="">
      <xdr:nvCxnSpPr>
        <xdr:cNvPr id="196" name="直線コネクタ 195"/>
        <xdr:cNvCxnSpPr/>
      </xdr:nvCxnSpPr>
      <xdr:spPr>
        <a:xfrm>
          <a:off x="1733550" y="1022794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36830</xdr:rowOff>
    </xdr:from>
    <xdr:to>
      <xdr:col>6</xdr:col>
      <xdr:colOff>38100</xdr:colOff>
      <xdr:row>59</xdr:row>
      <xdr:rowOff>138430</xdr:rowOff>
    </xdr:to>
    <xdr:sp macro="" textlink="">
      <xdr:nvSpPr>
        <xdr:cNvPr id="197" name="楕円 196"/>
        <xdr:cNvSpPr/>
      </xdr:nvSpPr>
      <xdr:spPr>
        <a:xfrm>
          <a:off x="936625" y="10152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87630</xdr:rowOff>
    </xdr:from>
    <xdr:to>
      <xdr:col>10</xdr:col>
      <xdr:colOff>114300</xdr:colOff>
      <xdr:row>59</xdr:row>
      <xdr:rowOff>112395</xdr:rowOff>
    </xdr:to>
    <xdr:cxnSp macro="">
      <xdr:nvCxnSpPr>
        <xdr:cNvPr id="198" name="直線コネクタ 197"/>
        <xdr:cNvCxnSpPr/>
      </xdr:nvCxnSpPr>
      <xdr:spPr>
        <a:xfrm>
          <a:off x="968375" y="10203180"/>
          <a:ext cx="7651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06769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30569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559569"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8134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203" name="n_1mainValue【橋りょう・トンネル】&#10;有形固定資産減価償却率"/>
        <xdr:cNvSpPr txBox="1"/>
      </xdr:nvSpPr>
      <xdr:spPr>
        <a:xfrm>
          <a:off x="3067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4" name="n_2mainValue【橋りょう・トンネル】&#10;有形固定資産減価償却率"/>
        <xdr:cNvSpPr txBox="1"/>
      </xdr:nvSpPr>
      <xdr:spPr>
        <a:xfrm>
          <a:off x="230569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5" name="n_3mainValue【橋りょう・トンネル】&#10;有形固定資産減価償却率"/>
        <xdr:cNvSpPr txBox="1"/>
      </xdr:nvSpPr>
      <xdr:spPr>
        <a:xfrm>
          <a:off x="1559569"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154957</xdr:rowOff>
    </xdr:from>
    <xdr:ext cx="405111" cy="259045"/>
    <xdr:sp macro="" textlink="">
      <xdr:nvSpPr>
        <xdr:cNvPr id="206" name="n_4mainValue【橋りょう・トンネル】&#10;有形固定資産減価償却率"/>
        <xdr:cNvSpPr txBox="1"/>
      </xdr:nvSpPr>
      <xdr:spPr>
        <a:xfrm>
          <a:off x="813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8905240"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8943975"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8845550" y="109658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8943975"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8845550" y="9649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8943975"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8883650" y="105197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815975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7413625" y="10487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6638925"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58928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111435</xdr:rowOff>
    </xdr:from>
    <xdr:to>
      <xdr:col>55</xdr:col>
      <xdr:colOff>50800</xdr:colOff>
      <xdr:row>59</xdr:row>
      <xdr:rowOff>41585</xdr:rowOff>
    </xdr:to>
    <xdr:sp macro="" textlink="">
      <xdr:nvSpPr>
        <xdr:cNvPr id="244" name="楕円 243"/>
        <xdr:cNvSpPr/>
      </xdr:nvSpPr>
      <xdr:spPr>
        <a:xfrm>
          <a:off x="8883650" y="100555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134312</xdr:rowOff>
    </xdr:from>
    <xdr:ext cx="599010" cy="259045"/>
    <xdr:sp macro="" textlink="">
      <xdr:nvSpPr>
        <xdr:cNvPr id="245" name="【橋りょう・トンネル】&#10;一人当たり有形固定資産（償却資産）額該当値テキスト"/>
        <xdr:cNvSpPr txBox="1"/>
      </xdr:nvSpPr>
      <xdr:spPr>
        <a:xfrm>
          <a:off x="8943975" y="99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119576</xdr:rowOff>
    </xdr:from>
    <xdr:to>
      <xdr:col>50</xdr:col>
      <xdr:colOff>165100</xdr:colOff>
      <xdr:row>59</xdr:row>
      <xdr:rowOff>49726</xdr:rowOff>
    </xdr:to>
    <xdr:sp macro="" textlink="">
      <xdr:nvSpPr>
        <xdr:cNvPr id="246" name="楕円 245"/>
        <xdr:cNvSpPr/>
      </xdr:nvSpPr>
      <xdr:spPr>
        <a:xfrm>
          <a:off x="8159750" y="100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162235</xdr:rowOff>
    </xdr:from>
    <xdr:to>
      <xdr:col>55</xdr:col>
      <xdr:colOff>0</xdr:colOff>
      <xdr:row>58</xdr:row>
      <xdr:rowOff>170376</xdr:rowOff>
    </xdr:to>
    <xdr:cxnSp macro="">
      <xdr:nvCxnSpPr>
        <xdr:cNvPr id="247" name="直線コネクタ 246"/>
        <xdr:cNvCxnSpPr/>
      </xdr:nvCxnSpPr>
      <xdr:spPr>
        <a:xfrm flipV="1">
          <a:off x="8210550" y="10106335"/>
          <a:ext cx="695325"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120641</xdr:rowOff>
    </xdr:from>
    <xdr:to>
      <xdr:col>46</xdr:col>
      <xdr:colOff>38100</xdr:colOff>
      <xdr:row>59</xdr:row>
      <xdr:rowOff>50791</xdr:rowOff>
    </xdr:to>
    <xdr:sp macro="" textlink="">
      <xdr:nvSpPr>
        <xdr:cNvPr id="248" name="楕円 247"/>
        <xdr:cNvSpPr/>
      </xdr:nvSpPr>
      <xdr:spPr>
        <a:xfrm>
          <a:off x="7413625" y="100647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170376</xdr:rowOff>
    </xdr:from>
    <xdr:to>
      <xdr:col>50</xdr:col>
      <xdr:colOff>114300</xdr:colOff>
      <xdr:row>58</xdr:row>
      <xdr:rowOff>171441</xdr:rowOff>
    </xdr:to>
    <xdr:cxnSp macro="">
      <xdr:nvCxnSpPr>
        <xdr:cNvPr id="249" name="直線コネクタ 248"/>
        <xdr:cNvCxnSpPr/>
      </xdr:nvCxnSpPr>
      <xdr:spPr>
        <a:xfrm flipV="1">
          <a:off x="7445375" y="10114476"/>
          <a:ext cx="765175"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116599</xdr:rowOff>
    </xdr:from>
    <xdr:to>
      <xdr:col>41</xdr:col>
      <xdr:colOff>101600</xdr:colOff>
      <xdr:row>59</xdr:row>
      <xdr:rowOff>46749</xdr:rowOff>
    </xdr:to>
    <xdr:sp macro="" textlink="">
      <xdr:nvSpPr>
        <xdr:cNvPr id="250" name="楕円 249"/>
        <xdr:cNvSpPr/>
      </xdr:nvSpPr>
      <xdr:spPr>
        <a:xfrm>
          <a:off x="6638925"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167399</xdr:rowOff>
    </xdr:from>
    <xdr:to>
      <xdr:col>45</xdr:col>
      <xdr:colOff>177800</xdr:colOff>
      <xdr:row>58</xdr:row>
      <xdr:rowOff>171441</xdr:rowOff>
    </xdr:to>
    <xdr:cxnSp macro="">
      <xdr:nvCxnSpPr>
        <xdr:cNvPr id="251" name="直線コネクタ 250"/>
        <xdr:cNvCxnSpPr/>
      </xdr:nvCxnSpPr>
      <xdr:spPr>
        <a:xfrm>
          <a:off x="6689725" y="10111499"/>
          <a:ext cx="75565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120270</xdr:rowOff>
    </xdr:from>
    <xdr:to>
      <xdr:col>36</xdr:col>
      <xdr:colOff>165100</xdr:colOff>
      <xdr:row>59</xdr:row>
      <xdr:rowOff>50420</xdr:rowOff>
    </xdr:to>
    <xdr:sp macro="" textlink="">
      <xdr:nvSpPr>
        <xdr:cNvPr id="252" name="楕円 251"/>
        <xdr:cNvSpPr/>
      </xdr:nvSpPr>
      <xdr:spPr>
        <a:xfrm>
          <a:off x="5892800" y="100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167399</xdr:rowOff>
    </xdr:from>
    <xdr:to>
      <xdr:col>41</xdr:col>
      <xdr:colOff>50800</xdr:colOff>
      <xdr:row>58</xdr:row>
      <xdr:rowOff>171070</xdr:rowOff>
    </xdr:to>
    <xdr:cxnSp macro="">
      <xdr:nvCxnSpPr>
        <xdr:cNvPr id="253" name="直線コネクタ 252"/>
        <xdr:cNvCxnSpPr/>
      </xdr:nvCxnSpPr>
      <xdr:spPr>
        <a:xfrm flipV="1">
          <a:off x="5943600" y="10111499"/>
          <a:ext cx="746125"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793644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71934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6447370"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5672670"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66253</xdr:rowOff>
    </xdr:from>
    <xdr:ext cx="599010" cy="259045"/>
    <xdr:sp macro="" textlink="">
      <xdr:nvSpPr>
        <xdr:cNvPr id="258" name="n_1mainValue【橋りょう・トンネル】&#10;一人当たり有形固定資産（償却資産）額"/>
        <xdr:cNvSpPr txBox="1"/>
      </xdr:nvSpPr>
      <xdr:spPr>
        <a:xfrm>
          <a:off x="7936445" y="983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67318</xdr:rowOff>
    </xdr:from>
    <xdr:ext cx="599010" cy="259045"/>
    <xdr:sp macro="" textlink="">
      <xdr:nvSpPr>
        <xdr:cNvPr id="259" name="n_2mainValue【橋りょう・トンネル】&#10;一人当たり有形固定資産（償却資産）額"/>
        <xdr:cNvSpPr txBox="1"/>
      </xdr:nvSpPr>
      <xdr:spPr>
        <a:xfrm>
          <a:off x="7193495" y="98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63276</xdr:rowOff>
    </xdr:from>
    <xdr:ext cx="599010" cy="259045"/>
    <xdr:sp macro="" textlink="">
      <xdr:nvSpPr>
        <xdr:cNvPr id="260" name="n_3mainValue【橋りょう・トンネル】&#10;一人当たり有形固定資産（償却資産）額"/>
        <xdr:cNvSpPr txBox="1"/>
      </xdr:nvSpPr>
      <xdr:spPr>
        <a:xfrm>
          <a:off x="6447370" y="983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66947</xdr:rowOff>
    </xdr:from>
    <xdr:ext cx="599010" cy="259045"/>
    <xdr:sp macro="" textlink="">
      <xdr:nvSpPr>
        <xdr:cNvPr id="261" name="n_4mainValue【橋りょう・トンネル】&#10;一人当たり有形固定資産（償却資産）額"/>
        <xdr:cNvSpPr txBox="1"/>
      </xdr:nvSpPr>
      <xdr:spPr>
        <a:xfrm>
          <a:off x="5672670" y="98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39490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39878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388937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39878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3889375" y="13588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39878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38989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203575" y="1417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428875"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68275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36625" y="1414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2" name="楕円 301"/>
        <xdr:cNvSpPr/>
      </xdr:nvSpPr>
      <xdr:spPr>
        <a:xfrm>
          <a:off x="38989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3" name="【公営住宅】&#10;有形固定資産減価償却率該当値テキスト"/>
        <xdr:cNvSpPr txBox="1"/>
      </xdr:nvSpPr>
      <xdr:spPr>
        <a:xfrm>
          <a:off x="39878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4" name="楕円 303"/>
        <xdr:cNvSpPr/>
      </xdr:nvSpPr>
      <xdr:spPr>
        <a:xfrm>
          <a:off x="3203575" y="13798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3811</xdr:rowOff>
    </xdr:to>
    <xdr:cxnSp macro="">
      <xdr:nvCxnSpPr>
        <xdr:cNvPr id="305" name="直線コネクタ 304"/>
        <xdr:cNvCxnSpPr/>
      </xdr:nvCxnSpPr>
      <xdr:spPr>
        <a:xfrm>
          <a:off x="3235325" y="13849350"/>
          <a:ext cx="714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6" name="楕円 305"/>
        <xdr:cNvSpPr/>
      </xdr:nvSpPr>
      <xdr:spPr>
        <a:xfrm>
          <a:off x="2428875"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307" name="直線コネクタ 306"/>
        <xdr:cNvCxnSpPr/>
      </xdr:nvCxnSpPr>
      <xdr:spPr>
        <a:xfrm>
          <a:off x="2479675" y="13807439"/>
          <a:ext cx="7556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8" name="楕円 307"/>
        <xdr:cNvSpPr/>
      </xdr:nvSpPr>
      <xdr:spPr>
        <a:xfrm>
          <a:off x="168275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91439</xdr:rowOff>
    </xdr:to>
    <xdr:cxnSp macro="">
      <xdr:nvCxnSpPr>
        <xdr:cNvPr id="309" name="直線コネクタ 308"/>
        <xdr:cNvCxnSpPr/>
      </xdr:nvCxnSpPr>
      <xdr:spPr>
        <a:xfrm>
          <a:off x="1733550" y="13765530"/>
          <a:ext cx="7461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128270</xdr:rowOff>
    </xdr:from>
    <xdr:to>
      <xdr:col>6</xdr:col>
      <xdr:colOff>38100</xdr:colOff>
      <xdr:row>80</xdr:row>
      <xdr:rowOff>58420</xdr:rowOff>
    </xdr:to>
    <xdr:sp macro="" textlink="">
      <xdr:nvSpPr>
        <xdr:cNvPr id="310" name="楕円 309"/>
        <xdr:cNvSpPr/>
      </xdr:nvSpPr>
      <xdr:spPr>
        <a:xfrm>
          <a:off x="936625" y="13672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xdr:rowOff>
    </xdr:from>
    <xdr:to>
      <xdr:col>10</xdr:col>
      <xdr:colOff>114300</xdr:colOff>
      <xdr:row>80</xdr:row>
      <xdr:rowOff>49530</xdr:rowOff>
    </xdr:to>
    <xdr:cxnSp macro="">
      <xdr:nvCxnSpPr>
        <xdr:cNvPr id="311" name="直線コネクタ 310"/>
        <xdr:cNvCxnSpPr/>
      </xdr:nvCxnSpPr>
      <xdr:spPr>
        <a:xfrm>
          <a:off x="968375" y="1372362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06769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30569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559569"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8134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16" name="n_1mainValue【公営住宅】&#10;有形固定資産減価償却率"/>
        <xdr:cNvSpPr txBox="1"/>
      </xdr:nvSpPr>
      <xdr:spPr>
        <a:xfrm>
          <a:off x="306769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17" name="n_2mainValue【公営住宅】&#10;有形固定資産減価償却率"/>
        <xdr:cNvSpPr txBox="1"/>
      </xdr:nvSpPr>
      <xdr:spPr>
        <a:xfrm>
          <a:off x="230569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8" name="n_3mainValue【公営住宅】&#10;有形固定資産減価償却率"/>
        <xdr:cNvSpPr txBox="1"/>
      </xdr:nvSpPr>
      <xdr:spPr>
        <a:xfrm>
          <a:off x="1559569"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19" name="n_4mainValue【公営住宅】&#10;有形固定資産減価償却率"/>
        <xdr:cNvSpPr txBox="1"/>
      </xdr:nvSpPr>
      <xdr:spPr>
        <a:xfrm>
          <a:off x="8134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8905240"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8943975"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8845550" y="13391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8943975"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8883650" y="14453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815975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413625" y="1440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6638925"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58928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359" name="楕円 358"/>
        <xdr:cNvSpPr/>
      </xdr:nvSpPr>
      <xdr:spPr>
        <a:xfrm>
          <a:off x="8883650" y="14738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360" name="【公営住宅】&#10;一人当たり面積該当値テキスト"/>
        <xdr:cNvSpPr txBox="1"/>
      </xdr:nvSpPr>
      <xdr:spPr>
        <a:xfrm>
          <a:off x="8943975"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61" name="楕円 360"/>
        <xdr:cNvSpPr/>
      </xdr:nvSpPr>
      <xdr:spPr>
        <a:xfrm>
          <a:off x="815975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44958</xdr:rowOff>
    </xdr:to>
    <xdr:cxnSp macro="">
      <xdr:nvCxnSpPr>
        <xdr:cNvPr id="362" name="直線コネクタ 361"/>
        <xdr:cNvCxnSpPr/>
      </xdr:nvCxnSpPr>
      <xdr:spPr>
        <a:xfrm>
          <a:off x="8210550" y="14789658"/>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165608</xdr:rowOff>
    </xdr:from>
    <xdr:to>
      <xdr:col>46</xdr:col>
      <xdr:colOff>38100</xdr:colOff>
      <xdr:row>86</xdr:row>
      <xdr:rowOff>95758</xdr:rowOff>
    </xdr:to>
    <xdr:sp macro="" textlink="">
      <xdr:nvSpPr>
        <xdr:cNvPr id="363" name="楕円 362"/>
        <xdr:cNvSpPr/>
      </xdr:nvSpPr>
      <xdr:spPr>
        <a:xfrm>
          <a:off x="7413625" y="14738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44958</xdr:rowOff>
    </xdr:to>
    <xdr:cxnSp macro="">
      <xdr:nvCxnSpPr>
        <xdr:cNvPr id="364" name="直線コネクタ 363"/>
        <xdr:cNvCxnSpPr/>
      </xdr:nvCxnSpPr>
      <xdr:spPr>
        <a:xfrm>
          <a:off x="7445375" y="1478965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164846</xdr:rowOff>
    </xdr:from>
    <xdr:to>
      <xdr:col>41</xdr:col>
      <xdr:colOff>101600</xdr:colOff>
      <xdr:row>86</xdr:row>
      <xdr:rowOff>94996</xdr:rowOff>
    </xdr:to>
    <xdr:sp macro="" textlink="">
      <xdr:nvSpPr>
        <xdr:cNvPr id="365" name="楕円 364"/>
        <xdr:cNvSpPr/>
      </xdr:nvSpPr>
      <xdr:spPr>
        <a:xfrm>
          <a:off x="6638925"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44196</xdr:rowOff>
    </xdr:from>
    <xdr:to>
      <xdr:col>45</xdr:col>
      <xdr:colOff>177800</xdr:colOff>
      <xdr:row>86</xdr:row>
      <xdr:rowOff>44958</xdr:rowOff>
    </xdr:to>
    <xdr:cxnSp macro="">
      <xdr:nvCxnSpPr>
        <xdr:cNvPr id="366" name="直線コネクタ 365"/>
        <xdr:cNvCxnSpPr/>
      </xdr:nvCxnSpPr>
      <xdr:spPr>
        <a:xfrm>
          <a:off x="6689725" y="14788896"/>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164085</xdr:rowOff>
    </xdr:from>
    <xdr:to>
      <xdr:col>36</xdr:col>
      <xdr:colOff>165100</xdr:colOff>
      <xdr:row>86</xdr:row>
      <xdr:rowOff>94235</xdr:rowOff>
    </xdr:to>
    <xdr:sp macro="" textlink="">
      <xdr:nvSpPr>
        <xdr:cNvPr id="367" name="楕円 366"/>
        <xdr:cNvSpPr/>
      </xdr:nvSpPr>
      <xdr:spPr>
        <a:xfrm>
          <a:off x="58928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43435</xdr:rowOff>
    </xdr:from>
    <xdr:to>
      <xdr:col>41</xdr:col>
      <xdr:colOff>50800</xdr:colOff>
      <xdr:row>86</xdr:row>
      <xdr:rowOff>44196</xdr:rowOff>
    </xdr:to>
    <xdr:cxnSp macro="">
      <xdr:nvCxnSpPr>
        <xdr:cNvPr id="368" name="直線コネクタ 367"/>
        <xdr:cNvCxnSpPr/>
      </xdr:nvCxnSpPr>
      <xdr:spPr>
        <a:xfrm>
          <a:off x="5943600" y="14788135"/>
          <a:ext cx="74612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7991552"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72581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6483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5737302"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73" name="n_1mainValue【公営住宅】&#10;一人当たり面積"/>
        <xdr:cNvSpPr txBox="1"/>
      </xdr:nvSpPr>
      <xdr:spPr>
        <a:xfrm>
          <a:off x="7991552"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374" name="n_2mainValue【公営住宅】&#10;一人当たり面積"/>
        <xdr:cNvSpPr txBox="1"/>
      </xdr:nvSpPr>
      <xdr:spPr>
        <a:xfrm>
          <a:off x="72581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86123</xdr:rowOff>
    </xdr:from>
    <xdr:ext cx="469744" cy="259045"/>
    <xdr:sp macro="" textlink="">
      <xdr:nvSpPr>
        <xdr:cNvPr id="375" name="n_3mainValue【公営住宅】&#10;一人当たり面積"/>
        <xdr:cNvSpPr txBox="1"/>
      </xdr:nvSpPr>
      <xdr:spPr>
        <a:xfrm>
          <a:off x="6483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85362</xdr:rowOff>
    </xdr:from>
    <xdr:ext cx="469744" cy="259045"/>
    <xdr:sp macro="" textlink="">
      <xdr:nvSpPr>
        <xdr:cNvPr id="376" name="n_4mainValue【公営住宅】&#10;一人当たり面積"/>
        <xdr:cNvSpPr txBox="1"/>
      </xdr:nvSpPr>
      <xdr:spPr>
        <a:xfrm>
          <a:off x="5737302"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3889989"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3928725"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3801725" y="71494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3928725"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3801725" y="5865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3928725"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3839825" y="6353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3115925"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23698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1623675" y="63214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084897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433" name="楕円 432"/>
        <xdr:cNvSpPr/>
      </xdr:nvSpPr>
      <xdr:spPr>
        <a:xfrm>
          <a:off x="13839825" y="6195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434" name="【認定こども園・幼稚園・保育所】&#10;有形固定資産減価償却率該当値テキスト"/>
        <xdr:cNvSpPr txBox="1"/>
      </xdr:nvSpPr>
      <xdr:spPr>
        <a:xfrm>
          <a:off x="13928725"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5" name="楕円 434"/>
        <xdr:cNvSpPr/>
      </xdr:nvSpPr>
      <xdr:spPr>
        <a:xfrm>
          <a:off x="13115925"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74295</xdr:rowOff>
    </xdr:to>
    <xdr:cxnSp macro="">
      <xdr:nvCxnSpPr>
        <xdr:cNvPr id="436" name="直線コネクタ 435"/>
        <xdr:cNvCxnSpPr/>
      </xdr:nvCxnSpPr>
      <xdr:spPr>
        <a:xfrm>
          <a:off x="13166725" y="6225540"/>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437" name="楕円 436"/>
        <xdr:cNvSpPr/>
      </xdr:nvSpPr>
      <xdr:spPr>
        <a:xfrm>
          <a:off x="123698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53340</xdr:rowOff>
    </xdr:to>
    <xdr:cxnSp macro="">
      <xdr:nvCxnSpPr>
        <xdr:cNvPr id="438" name="直線コネクタ 437"/>
        <xdr:cNvCxnSpPr/>
      </xdr:nvCxnSpPr>
      <xdr:spPr>
        <a:xfrm>
          <a:off x="12420600" y="619696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135890</xdr:rowOff>
    </xdr:from>
    <xdr:to>
      <xdr:col>72</xdr:col>
      <xdr:colOff>38100</xdr:colOff>
      <xdr:row>36</xdr:row>
      <xdr:rowOff>66040</xdr:rowOff>
    </xdr:to>
    <xdr:sp macro="" textlink="">
      <xdr:nvSpPr>
        <xdr:cNvPr id="439" name="楕円 438"/>
        <xdr:cNvSpPr/>
      </xdr:nvSpPr>
      <xdr:spPr>
        <a:xfrm>
          <a:off x="11623675" y="61366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24765</xdr:rowOff>
    </xdr:to>
    <xdr:cxnSp macro="">
      <xdr:nvCxnSpPr>
        <xdr:cNvPr id="440" name="直線コネクタ 439"/>
        <xdr:cNvCxnSpPr/>
      </xdr:nvCxnSpPr>
      <xdr:spPr>
        <a:xfrm>
          <a:off x="11655425" y="6187440"/>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41" name="楕円 440"/>
        <xdr:cNvSpPr/>
      </xdr:nvSpPr>
      <xdr:spPr>
        <a:xfrm>
          <a:off x="10848975"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15240</xdr:rowOff>
    </xdr:to>
    <xdr:cxnSp macro="">
      <xdr:nvCxnSpPr>
        <xdr:cNvPr id="442" name="直線コネクタ 441"/>
        <xdr:cNvCxnSpPr/>
      </xdr:nvCxnSpPr>
      <xdr:spPr>
        <a:xfrm>
          <a:off x="10899775" y="614553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2980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2246619"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150049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07257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47" name="n_1mainValue【認定こども園・幼稚園・保育所】&#10;有形固定資産減価償却率"/>
        <xdr:cNvSpPr txBox="1"/>
      </xdr:nvSpPr>
      <xdr:spPr>
        <a:xfrm>
          <a:off x="12980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448" name="n_2mainValue【認定こども園・幼稚園・保育所】&#10;有形固定資産減価償却率"/>
        <xdr:cNvSpPr txBox="1"/>
      </xdr:nvSpPr>
      <xdr:spPr>
        <a:xfrm>
          <a:off x="1224661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82567</xdr:rowOff>
    </xdr:from>
    <xdr:ext cx="405111" cy="259045"/>
    <xdr:sp macro="" textlink="">
      <xdr:nvSpPr>
        <xdr:cNvPr id="449" name="n_3mainValue【認定こども園・幼稚園・保育所】&#10;有形固定資産減価償却率"/>
        <xdr:cNvSpPr txBox="1"/>
      </xdr:nvSpPr>
      <xdr:spPr>
        <a:xfrm>
          <a:off x="1150049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50" name="n_4mainValue【認定こども園・幼稚園・保育所】&#10;有形固定資産減価償却率"/>
        <xdr:cNvSpPr txBox="1"/>
      </xdr:nvSpPr>
      <xdr:spPr>
        <a:xfrm>
          <a:off x="1072579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188461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188849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18786475" y="709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188849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18786475" y="57660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188849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187960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18100675" y="6625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17325975"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657985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5833725" y="6615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8" name="楕円 487"/>
        <xdr:cNvSpPr/>
      </xdr:nvSpPr>
      <xdr:spPr>
        <a:xfrm>
          <a:off x="1879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9" name="【認定こども園・幼稚園・保育所】&#10;一人当たり面積該当値テキスト"/>
        <xdr:cNvSpPr txBox="1"/>
      </xdr:nvSpPr>
      <xdr:spPr>
        <a:xfrm>
          <a:off x="188849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0" name="楕円 489"/>
        <xdr:cNvSpPr/>
      </xdr:nvSpPr>
      <xdr:spPr>
        <a:xfrm>
          <a:off x="18100675" y="676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91" name="直線コネクタ 490"/>
        <xdr:cNvCxnSpPr/>
      </xdr:nvCxnSpPr>
      <xdr:spPr>
        <a:xfrm>
          <a:off x="18132425" y="6819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92" name="楕円 491"/>
        <xdr:cNvSpPr/>
      </xdr:nvSpPr>
      <xdr:spPr>
        <a:xfrm>
          <a:off x="17325975"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493" name="直線コネクタ 492"/>
        <xdr:cNvCxnSpPr/>
      </xdr:nvCxnSpPr>
      <xdr:spPr>
        <a:xfrm>
          <a:off x="17376775" y="68199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80264</xdr:rowOff>
    </xdr:from>
    <xdr:to>
      <xdr:col>102</xdr:col>
      <xdr:colOff>165100</xdr:colOff>
      <xdr:row>40</xdr:row>
      <xdr:rowOff>10414</xdr:rowOff>
    </xdr:to>
    <xdr:sp macro="" textlink="">
      <xdr:nvSpPr>
        <xdr:cNvPr id="494" name="楕円 493"/>
        <xdr:cNvSpPr/>
      </xdr:nvSpPr>
      <xdr:spPr>
        <a:xfrm>
          <a:off x="1657985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131064</xdr:rowOff>
    </xdr:from>
    <xdr:to>
      <xdr:col>107</xdr:col>
      <xdr:colOff>50800</xdr:colOff>
      <xdr:row>39</xdr:row>
      <xdr:rowOff>133350</xdr:rowOff>
    </xdr:to>
    <xdr:cxnSp macro="">
      <xdr:nvCxnSpPr>
        <xdr:cNvPr id="495" name="直線コネクタ 494"/>
        <xdr:cNvCxnSpPr/>
      </xdr:nvCxnSpPr>
      <xdr:spPr>
        <a:xfrm>
          <a:off x="16630650" y="6817614"/>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496" name="楕円 495"/>
        <xdr:cNvSpPr/>
      </xdr:nvSpPr>
      <xdr:spPr>
        <a:xfrm>
          <a:off x="15833725" y="6764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131064</xdr:rowOff>
    </xdr:to>
    <xdr:cxnSp macro="">
      <xdr:nvCxnSpPr>
        <xdr:cNvPr id="497" name="直線コネクタ 496"/>
        <xdr:cNvCxnSpPr/>
      </xdr:nvCxnSpPr>
      <xdr:spPr>
        <a:xfrm>
          <a:off x="15865475" y="6815328"/>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xdr:cNvSpPr txBox="1"/>
      </xdr:nvSpPr>
      <xdr:spPr>
        <a:xfrm>
          <a:off x="1793247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1717047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6424352"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56782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2" name="n_1mainValue【認定こども園・幼稚園・保育所】&#10;一人当たり面積"/>
        <xdr:cNvSpPr txBox="1"/>
      </xdr:nvSpPr>
      <xdr:spPr>
        <a:xfrm>
          <a:off x="1793247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3" name="n_2mainValue【認定こども園・幼稚園・保育所】&#10;一人当たり面積"/>
        <xdr:cNvSpPr txBox="1"/>
      </xdr:nvSpPr>
      <xdr:spPr>
        <a:xfrm>
          <a:off x="1717047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1541</xdr:rowOff>
    </xdr:from>
    <xdr:ext cx="469744" cy="259045"/>
    <xdr:sp macro="" textlink="">
      <xdr:nvSpPr>
        <xdr:cNvPr id="504" name="n_3mainValue【認定こども園・幼稚園・保育所】&#10;一人当たり面積"/>
        <xdr:cNvSpPr txBox="1"/>
      </xdr:nvSpPr>
      <xdr:spPr>
        <a:xfrm>
          <a:off x="16424352"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5" name="n_4mainValue【認定こども園・幼稚園・保育所】&#10;一人当たり面積"/>
        <xdr:cNvSpPr txBox="1"/>
      </xdr:nvSpPr>
      <xdr:spPr>
        <a:xfrm>
          <a:off x="156782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3889989"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3928725"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3801725" y="11026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3928725"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3801725" y="9425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xdr:cNvSpPr txBox="1"/>
      </xdr:nvSpPr>
      <xdr:spPr>
        <a:xfrm>
          <a:off x="13928725"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3839825" y="1012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3115925"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23698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1623675" y="9984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0848975"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46" name="楕円 545"/>
        <xdr:cNvSpPr/>
      </xdr:nvSpPr>
      <xdr:spPr>
        <a:xfrm>
          <a:off x="13839825" y="1022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547" name="【学校施設】&#10;有形固定資産減価償却率該当値テキスト"/>
        <xdr:cNvSpPr txBox="1"/>
      </xdr:nvSpPr>
      <xdr:spPr>
        <a:xfrm>
          <a:off x="13928725"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48" name="楕円 547"/>
        <xdr:cNvSpPr/>
      </xdr:nvSpPr>
      <xdr:spPr>
        <a:xfrm>
          <a:off x="13115925"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59</xdr:row>
      <xdr:rowOff>163830</xdr:rowOff>
    </xdr:to>
    <xdr:cxnSp macro="">
      <xdr:nvCxnSpPr>
        <xdr:cNvPr id="549" name="直線コネクタ 548"/>
        <xdr:cNvCxnSpPr/>
      </xdr:nvCxnSpPr>
      <xdr:spPr>
        <a:xfrm flipV="1">
          <a:off x="13166725" y="102755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0" name="楕円 549"/>
        <xdr:cNvSpPr/>
      </xdr:nvSpPr>
      <xdr:spPr>
        <a:xfrm>
          <a:off x="123698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0</xdr:rowOff>
    </xdr:to>
    <xdr:cxnSp macro="">
      <xdr:nvCxnSpPr>
        <xdr:cNvPr id="551" name="直線コネクタ 550"/>
        <xdr:cNvCxnSpPr/>
      </xdr:nvCxnSpPr>
      <xdr:spPr>
        <a:xfrm flipV="1">
          <a:off x="12420600" y="1027938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52" name="楕円 551"/>
        <xdr:cNvSpPr/>
      </xdr:nvSpPr>
      <xdr:spPr>
        <a:xfrm>
          <a:off x="11623675" y="10335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99060</xdr:rowOff>
    </xdr:to>
    <xdr:cxnSp macro="">
      <xdr:nvCxnSpPr>
        <xdr:cNvPr id="553" name="直線コネクタ 552"/>
        <xdr:cNvCxnSpPr/>
      </xdr:nvCxnSpPr>
      <xdr:spPr>
        <a:xfrm flipV="1">
          <a:off x="11655425" y="10287000"/>
          <a:ext cx="76517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554" name="楕円 553"/>
        <xdr:cNvSpPr/>
      </xdr:nvSpPr>
      <xdr:spPr>
        <a:xfrm>
          <a:off x="10848975"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118110</xdr:rowOff>
    </xdr:to>
    <xdr:cxnSp macro="">
      <xdr:nvCxnSpPr>
        <xdr:cNvPr id="555" name="直線コネクタ 554"/>
        <xdr:cNvCxnSpPr/>
      </xdr:nvCxnSpPr>
      <xdr:spPr>
        <a:xfrm flipV="1">
          <a:off x="10899775" y="1038606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2980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xdr:cNvSpPr txBox="1"/>
      </xdr:nvSpPr>
      <xdr:spPr>
        <a:xfrm>
          <a:off x="12246619"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xdr:cNvSpPr txBox="1"/>
      </xdr:nvSpPr>
      <xdr:spPr>
        <a:xfrm>
          <a:off x="1150049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xdr:cNvSpPr txBox="1"/>
      </xdr:nvSpPr>
      <xdr:spPr>
        <a:xfrm>
          <a:off x="1072579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560" name="n_1mainValue【学校施設】&#10;有形固定資産減価償却率"/>
        <xdr:cNvSpPr txBox="1"/>
      </xdr:nvSpPr>
      <xdr:spPr>
        <a:xfrm>
          <a:off x="12980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1" name="n_2mainValue【学校施設】&#10;有形固定資産減価償却率"/>
        <xdr:cNvSpPr txBox="1"/>
      </xdr:nvSpPr>
      <xdr:spPr>
        <a:xfrm>
          <a:off x="12246619"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2" name="n_3mainValue【学校施設】&#10;有形固定資産減価償却率"/>
        <xdr:cNvSpPr txBox="1"/>
      </xdr:nvSpPr>
      <xdr:spPr>
        <a:xfrm>
          <a:off x="1150049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563" name="n_4mainValue【学校施設】&#10;有形固定資産減価償却率"/>
        <xdr:cNvSpPr txBox="1"/>
      </xdr:nvSpPr>
      <xdr:spPr>
        <a:xfrm>
          <a:off x="1072579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188461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188849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18786475" y="10736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188849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18786475" y="95518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188849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18796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18100675" y="101470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17325975"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657985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5833725" y="10161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31038</xdr:rowOff>
    </xdr:from>
    <xdr:to>
      <xdr:col>116</xdr:col>
      <xdr:colOff>114300</xdr:colOff>
      <xdr:row>61</xdr:row>
      <xdr:rowOff>132638</xdr:rowOff>
    </xdr:to>
    <xdr:sp macro="" textlink="">
      <xdr:nvSpPr>
        <xdr:cNvPr id="601" name="楕円 600"/>
        <xdr:cNvSpPr/>
      </xdr:nvSpPr>
      <xdr:spPr>
        <a:xfrm>
          <a:off x="187960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9465</xdr:rowOff>
    </xdr:from>
    <xdr:ext cx="469744" cy="259045"/>
    <xdr:sp macro="" textlink="">
      <xdr:nvSpPr>
        <xdr:cNvPr id="602" name="【学校施設】&#10;一人当たり面積該当値テキスト"/>
        <xdr:cNvSpPr txBox="1"/>
      </xdr:nvSpPr>
      <xdr:spPr>
        <a:xfrm>
          <a:off x="18884900" y="1046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31038</xdr:rowOff>
    </xdr:from>
    <xdr:to>
      <xdr:col>112</xdr:col>
      <xdr:colOff>38100</xdr:colOff>
      <xdr:row>61</xdr:row>
      <xdr:rowOff>132638</xdr:rowOff>
    </xdr:to>
    <xdr:sp macro="" textlink="">
      <xdr:nvSpPr>
        <xdr:cNvPr id="603" name="楕円 602"/>
        <xdr:cNvSpPr/>
      </xdr:nvSpPr>
      <xdr:spPr>
        <a:xfrm>
          <a:off x="18100675" y="104894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81838</xdr:rowOff>
    </xdr:from>
    <xdr:to>
      <xdr:col>116</xdr:col>
      <xdr:colOff>63500</xdr:colOff>
      <xdr:row>61</xdr:row>
      <xdr:rowOff>81838</xdr:rowOff>
    </xdr:to>
    <xdr:cxnSp macro="">
      <xdr:nvCxnSpPr>
        <xdr:cNvPr id="604" name="直線コネクタ 603"/>
        <xdr:cNvCxnSpPr/>
      </xdr:nvCxnSpPr>
      <xdr:spPr>
        <a:xfrm>
          <a:off x="18132425" y="1054028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31038</xdr:rowOff>
    </xdr:from>
    <xdr:to>
      <xdr:col>107</xdr:col>
      <xdr:colOff>101600</xdr:colOff>
      <xdr:row>61</xdr:row>
      <xdr:rowOff>132638</xdr:rowOff>
    </xdr:to>
    <xdr:sp macro="" textlink="">
      <xdr:nvSpPr>
        <xdr:cNvPr id="605" name="楕円 604"/>
        <xdr:cNvSpPr/>
      </xdr:nvSpPr>
      <xdr:spPr>
        <a:xfrm>
          <a:off x="17325975"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81838</xdr:rowOff>
    </xdr:from>
    <xdr:to>
      <xdr:col>111</xdr:col>
      <xdr:colOff>177800</xdr:colOff>
      <xdr:row>61</xdr:row>
      <xdr:rowOff>81838</xdr:rowOff>
    </xdr:to>
    <xdr:cxnSp macro="">
      <xdr:nvCxnSpPr>
        <xdr:cNvPr id="606" name="直線コネクタ 605"/>
        <xdr:cNvCxnSpPr/>
      </xdr:nvCxnSpPr>
      <xdr:spPr>
        <a:xfrm>
          <a:off x="17376775" y="1054028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07" name="楕円 606"/>
        <xdr:cNvSpPr/>
      </xdr:nvSpPr>
      <xdr:spPr>
        <a:xfrm>
          <a:off x="1657985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78181</xdr:rowOff>
    </xdr:from>
    <xdr:to>
      <xdr:col>107</xdr:col>
      <xdr:colOff>50800</xdr:colOff>
      <xdr:row>61</xdr:row>
      <xdr:rowOff>81838</xdr:rowOff>
    </xdr:to>
    <xdr:cxnSp macro="">
      <xdr:nvCxnSpPr>
        <xdr:cNvPr id="608" name="直線コネクタ 607"/>
        <xdr:cNvCxnSpPr/>
      </xdr:nvCxnSpPr>
      <xdr:spPr>
        <a:xfrm>
          <a:off x="16630650" y="10536631"/>
          <a:ext cx="74612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25095</xdr:rowOff>
    </xdr:from>
    <xdr:to>
      <xdr:col>98</xdr:col>
      <xdr:colOff>38100</xdr:colOff>
      <xdr:row>61</xdr:row>
      <xdr:rowOff>126695</xdr:rowOff>
    </xdr:to>
    <xdr:sp macro="" textlink="">
      <xdr:nvSpPr>
        <xdr:cNvPr id="609" name="楕円 608"/>
        <xdr:cNvSpPr/>
      </xdr:nvSpPr>
      <xdr:spPr>
        <a:xfrm>
          <a:off x="15833725" y="104835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75895</xdr:rowOff>
    </xdr:from>
    <xdr:to>
      <xdr:col>102</xdr:col>
      <xdr:colOff>114300</xdr:colOff>
      <xdr:row>61</xdr:row>
      <xdr:rowOff>78181</xdr:rowOff>
    </xdr:to>
    <xdr:cxnSp macro="">
      <xdr:nvCxnSpPr>
        <xdr:cNvPr id="610" name="直線コネクタ 609"/>
        <xdr:cNvCxnSpPr/>
      </xdr:nvCxnSpPr>
      <xdr:spPr>
        <a:xfrm>
          <a:off x="15865475" y="10534345"/>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1793247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1717047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6424352"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56782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123765</xdr:rowOff>
    </xdr:from>
    <xdr:ext cx="469744" cy="259045"/>
    <xdr:sp macro="" textlink="">
      <xdr:nvSpPr>
        <xdr:cNvPr id="615" name="n_1mainValue【学校施設】&#10;一人当たり面積"/>
        <xdr:cNvSpPr txBox="1"/>
      </xdr:nvSpPr>
      <xdr:spPr>
        <a:xfrm>
          <a:off x="1793247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123765</xdr:rowOff>
    </xdr:from>
    <xdr:ext cx="469744" cy="259045"/>
    <xdr:sp macro="" textlink="">
      <xdr:nvSpPr>
        <xdr:cNvPr id="616" name="n_2mainValue【学校施設】&#10;一人当たり面積"/>
        <xdr:cNvSpPr txBox="1"/>
      </xdr:nvSpPr>
      <xdr:spPr>
        <a:xfrm>
          <a:off x="1717047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17" name="n_3mainValue【学校施設】&#10;一人当たり面積"/>
        <xdr:cNvSpPr txBox="1"/>
      </xdr:nvSpPr>
      <xdr:spPr>
        <a:xfrm>
          <a:off x="16424352"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117822</xdr:rowOff>
    </xdr:from>
    <xdr:ext cx="469744" cy="259045"/>
    <xdr:sp macro="" textlink="">
      <xdr:nvSpPr>
        <xdr:cNvPr id="618" name="n_4mainValue【学校施設】&#10;一人当たり面積"/>
        <xdr:cNvSpPr txBox="1"/>
      </xdr:nvSpPr>
      <xdr:spPr>
        <a:xfrm>
          <a:off x="156782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の「有形固定資産減価償却率」については、上昇傾向にあるものの、橋りょう長寿命化計画に基づく整備を順次行っていることから、類似団体内平均値を下回っている。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・人口増加に伴う児童・生徒数の増加により、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の「一人当たり面積」は依然として低い傾向にあり、類似団体内平均値を下回っている。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長寿命化修繕や建替時期を迎える施設が増えているため、類似団体内平均値を上回っているものの、ファシリティマネジメント計画に基づく修繕等を計画的に進めていることから、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上昇傾向にあるものの、他の施設に比べ築年数が浅いことや、ファシリティマネジメント計画に基づく修繕等を計画的に行っていることから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39490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39878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3889375" y="716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39878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3889375" y="579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39878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38989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203575" y="64474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428875"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68275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936625" y="6408239"/>
          <a:ext cx="7302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38989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5" name="【図書館】&#10;有形固定資産減価償却率該当値テキスト"/>
        <xdr:cNvSpPr txBox="1"/>
      </xdr:nvSpPr>
      <xdr:spPr>
        <a:xfrm>
          <a:off x="39878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203575" y="6475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37012</xdr:rowOff>
    </xdr:to>
    <xdr:cxnSp macro="">
      <xdr:nvCxnSpPr>
        <xdr:cNvPr id="77" name="直線コネクタ 76"/>
        <xdr:cNvCxnSpPr/>
      </xdr:nvCxnSpPr>
      <xdr:spPr>
        <a:xfrm>
          <a:off x="3235325" y="6525985"/>
          <a:ext cx="714375"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xdr:cNvSpPr/>
      </xdr:nvSpPr>
      <xdr:spPr>
        <a:xfrm>
          <a:off x="2428875"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10885</xdr:rowOff>
    </xdr:to>
    <xdr:cxnSp macro="">
      <xdr:nvCxnSpPr>
        <xdr:cNvPr id="79" name="直線コネクタ 78"/>
        <xdr:cNvCxnSpPr/>
      </xdr:nvCxnSpPr>
      <xdr:spPr>
        <a:xfrm>
          <a:off x="2479675" y="6488430"/>
          <a:ext cx="7556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xdr:cNvSpPr/>
      </xdr:nvSpPr>
      <xdr:spPr>
        <a:xfrm>
          <a:off x="168275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144780</xdr:rowOff>
    </xdr:to>
    <xdr:cxnSp macro="">
      <xdr:nvCxnSpPr>
        <xdr:cNvPr id="81" name="直線コネクタ 80"/>
        <xdr:cNvCxnSpPr/>
      </xdr:nvCxnSpPr>
      <xdr:spPr>
        <a:xfrm>
          <a:off x="1733550" y="645577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31931</xdr:rowOff>
    </xdr:from>
    <xdr:to>
      <xdr:col>6</xdr:col>
      <xdr:colOff>38100</xdr:colOff>
      <xdr:row>37</xdr:row>
      <xdr:rowOff>133531</xdr:rowOff>
    </xdr:to>
    <xdr:sp macro="" textlink="">
      <xdr:nvSpPr>
        <xdr:cNvPr id="82" name="楕円 81"/>
        <xdr:cNvSpPr/>
      </xdr:nvSpPr>
      <xdr:spPr>
        <a:xfrm>
          <a:off x="936625" y="63755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112123</xdr:rowOff>
    </xdr:to>
    <xdr:cxnSp macro="">
      <xdr:nvCxnSpPr>
        <xdr:cNvPr id="83" name="直線コネクタ 82"/>
        <xdr:cNvCxnSpPr/>
      </xdr:nvCxnSpPr>
      <xdr:spPr>
        <a:xfrm>
          <a:off x="968375" y="6426381"/>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06769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30569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559569"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8134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xdr:cNvSpPr txBox="1"/>
      </xdr:nvSpPr>
      <xdr:spPr>
        <a:xfrm>
          <a:off x="30676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9" name="n_2mainValue【図書館】&#10;有形固定資産減価償却率"/>
        <xdr:cNvSpPr txBox="1"/>
      </xdr:nvSpPr>
      <xdr:spPr>
        <a:xfrm>
          <a:off x="230569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90" name="n_3mainValue【図書館】&#10;有形固定資産減価償却率"/>
        <xdr:cNvSpPr txBox="1"/>
      </xdr:nvSpPr>
      <xdr:spPr>
        <a:xfrm>
          <a:off x="1559569"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150058</xdr:rowOff>
    </xdr:from>
    <xdr:ext cx="405111" cy="259045"/>
    <xdr:sp macro="" textlink="">
      <xdr:nvSpPr>
        <xdr:cNvPr id="91" name="n_4mainValue【図書館】&#10;有形固定資産減価償却率"/>
        <xdr:cNvSpPr txBox="1"/>
      </xdr:nvSpPr>
      <xdr:spPr>
        <a:xfrm>
          <a:off x="8134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8905240"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8943975"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8845550" y="707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8943975"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8845550" y="5783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8943975"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8883650" y="6670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815975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7413625" y="668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6638925"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58928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8883650" y="6913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142257</xdr:rowOff>
    </xdr:from>
    <xdr:ext cx="469744" cy="259045"/>
    <xdr:sp macro="" textlink="">
      <xdr:nvSpPr>
        <xdr:cNvPr id="132" name="【図書館】&#10;一人当たり面積該当値テキスト"/>
        <xdr:cNvSpPr txBox="1"/>
      </xdr:nvSpPr>
      <xdr:spPr>
        <a:xfrm>
          <a:off x="8943975"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xdr:cNvSpPr/>
      </xdr:nvSpPr>
      <xdr:spPr>
        <a:xfrm>
          <a:off x="815975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106680</xdr:rowOff>
    </xdr:to>
    <xdr:cxnSp macro="">
      <xdr:nvCxnSpPr>
        <xdr:cNvPr id="134" name="直線コネクタ 133"/>
        <xdr:cNvCxnSpPr/>
      </xdr:nvCxnSpPr>
      <xdr:spPr>
        <a:xfrm>
          <a:off x="8210550" y="69646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5" name="楕円 134"/>
        <xdr:cNvSpPr/>
      </xdr:nvSpPr>
      <xdr:spPr>
        <a:xfrm>
          <a:off x="7413625" y="6913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106680</xdr:rowOff>
    </xdr:to>
    <xdr:cxnSp macro="">
      <xdr:nvCxnSpPr>
        <xdr:cNvPr id="136" name="直線コネクタ 135"/>
        <xdr:cNvCxnSpPr/>
      </xdr:nvCxnSpPr>
      <xdr:spPr>
        <a:xfrm>
          <a:off x="7445375" y="69646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xdr:cNvSpPr/>
      </xdr:nvSpPr>
      <xdr:spPr>
        <a:xfrm>
          <a:off x="6638925"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106680</xdr:rowOff>
    </xdr:to>
    <xdr:cxnSp macro="">
      <xdr:nvCxnSpPr>
        <xdr:cNvPr id="138" name="直線コネクタ 137"/>
        <xdr:cNvCxnSpPr/>
      </xdr:nvCxnSpPr>
      <xdr:spPr>
        <a:xfrm>
          <a:off x="6689725" y="695706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58928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40" name="直線コネクタ 139"/>
        <xdr:cNvCxnSpPr/>
      </xdr:nvCxnSpPr>
      <xdr:spPr>
        <a:xfrm>
          <a:off x="5943600" y="695706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7991552"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72581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6483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5737302"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45" name="n_1mainValue【図書館】&#10;一人当たり面積"/>
        <xdr:cNvSpPr txBox="1"/>
      </xdr:nvSpPr>
      <xdr:spPr>
        <a:xfrm>
          <a:off x="7991552"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148607</xdr:rowOff>
    </xdr:from>
    <xdr:ext cx="469744" cy="259045"/>
    <xdr:sp macro="" textlink="">
      <xdr:nvSpPr>
        <xdr:cNvPr id="146" name="n_2mainValue【図書館】&#10;一人当たり面積"/>
        <xdr:cNvSpPr txBox="1"/>
      </xdr:nvSpPr>
      <xdr:spPr>
        <a:xfrm>
          <a:off x="72581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xdr:cNvSpPr txBox="1"/>
      </xdr:nvSpPr>
      <xdr:spPr>
        <a:xfrm>
          <a:off x="6483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5737302"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662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39490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39878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3889375" y="10901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39878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3889375" y="948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39878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203575" y="101493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428875"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68275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936625" y="100464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7" name="楕円 186"/>
        <xdr:cNvSpPr/>
      </xdr:nvSpPr>
      <xdr:spPr>
        <a:xfrm>
          <a:off x="38989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8" name="【体育館・プール】&#10;有形固定資産減価償却率該当値テキスト"/>
        <xdr:cNvSpPr txBox="1"/>
      </xdr:nvSpPr>
      <xdr:spPr>
        <a:xfrm>
          <a:off x="39878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9" name="楕円 188"/>
        <xdr:cNvSpPr/>
      </xdr:nvSpPr>
      <xdr:spPr>
        <a:xfrm>
          <a:off x="3203575" y="1022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45720</xdr:rowOff>
    </xdr:to>
    <xdr:cxnSp macro="">
      <xdr:nvCxnSpPr>
        <xdr:cNvPr id="190" name="直線コネクタ 189"/>
        <xdr:cNvCxnSpPr/>
      </xdr:nvCxnSpPr>
      <xdr:spPr>
        <a:xfrm>
          <a:off x="3235325" y="1027557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91" name="楕円 190"/>
        <xdr:cNvSpPr/>
      </xdr:nvSpPr>
      <xdr:spPr>
        <a:xfrm>
          <a:off x="2428875"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100584</xdr:rowOff>
    </xdr:from>
    <xdr:to>
      <xdr:col>19</xdr:col>
      <xdr:colOff>177800</xdr:colOff>
      <xdr:row>59</xdr:row>
      <xdr:rowOff>160020</xdr:rowOff>
    </xdr:to>
    <xdr:cxnSp macro="">
      <xdr:nvCxnSpPr>
        <xdr:cNvPr id="192" name="直線コネクタ 191"/>
        <xdr:cNvCxnSpPr/>
      </xdr:nvCxnSpPr>
      <xdr:spPr>
        <a:xfrm>
          <a:off x="2479675" y="10216134"/>
          <a:ext cx="7556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161798</xdr:rowOff>
    </xdr:from>
    <xdr:to>
      <xdr:col>10</xdr:col>
      <xdr:colOff>165100</xdr:colOff>
      <xdr:row>59</xdr:row>
      <xdr:rowOff>91948</xdr:rowOff>
    </xdr:to>
    <xdr:sp macro="" textlink="">
      <xdr:nvSpPr>
        <xdr:cNvPr id="193" name="楕円 192"/>
        <xdr:cNvSpPr/>
      </xdr:nvSpPr>
      <xdr:spPr>
        <a:xfrm>
          <a:off x="168275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41148</xdr:rowOff>
    </xdr:from>
    <xdr:to>
      <xdr:col>15</xdr:col>
      <xdr:colOff>50800</xdr:colOff>
      <xdr:row>59</xdr:row>
      <xdr:rowOff>100584</xdr:rowOff>
    </xdr:to>
    <xdr:cxnSp macro="">
      <xdr:nvCxnSpPr>
        <xdr:cNvPr id="194" name="直線コネクタ 193"/>
        <xdr:cNvCxnSpPr/>
      </xdr:nvCxnSpPr>
      <xdr:spPr>
        <a:xfrm>
          <a:off x="1733550" y="10156698"/>
          <a:ext cx="7461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113792</xdr:rowOff>
    </xdr:from>
    <xdr:to>
      <xdr:col>6</xdr:col>
      <xdr:colOff>38100</xdr:colOff>
      <xdr:row>59</xdr:row>
      <xdr:rowOff>43942</xdr:rowOff>
    </xdr:to>
    <xdr:sp macro="" textlink="">
      <xdr:nvSpPr>
        <xdr:cNvPr id="195" name="楕円 194"/>
        <xdr:cNvSpPr/>
      </xdr:nvSpPr>
      <xdr:spPr>
        <a:xfrm>
          <a:off x="936625" y="100578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164592</xdr:rowOff>
    </xdr:from>
    <xdr:to>
      <xdr:col>10</xdr:col>
      <xdr:colOff>114300</xdr:colOff>
      <xdr:row>59</xdr:row>
      <xdr:rowOff>41148</xdr:rowOff>
    </xdr:to>
    <xdr:cxnSp macro="">
      <xdr:nvCxnSpPr>
        <xdr:cNvPr id="196" name="直線コネクタ 195"/>
        <xdr:cNvCxnSpPr/>
      </xdr:nvCxnSpPr>
      <xdr:spPr>
        <a:xfrm>
          <a:off x="968375" y="10108692"/>
          <a:ext cx="76517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06769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30569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559569"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8134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201" name="n_1mainValue【体育館・プール】&#10;有形固定資産減価償却率"/>
        <xdr:cNvSpPr txBox="1"/>
      </xdr:nvSpPr>
      <xdr:spPr>
        <a:xfrm>
          <a:off x="306769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202" name="n_2mainValue【体育館・プール】&#10;有形固定資産減価償却率"/>
        <xdr:cNvSpPr txBox="1"/>
      </xdr:nvSpPr>
      <xdr:spPr>
        <a:xfrm>
          <a:off x="230569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83075</xdr:rowOff>
    </xdr:from>
    <xdr:ext cx="405111" cy="259045"/>
    <xdr:sp macro="" textlink="">
      <xdr:nvSpPr>
        <xdr:cNvPr id="203" name="n_3mainValue【体育館・プール】&#10;有形固定資産減価償却率"/>
        <xdr:cNvSpPr txBox="1"/>
      </xdr:nvSpPr>
      <xdr:spPr>
        <a:xfrm>
          <a:off x="1559569"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35069</xdr:rowOff>
    </xdr:from>
    <xdr:ext cx="405111" cy="259045"/>
    <xdr:sp macro="" textlink="">
      <xdr:nvSpPr>
        <xdr:cNvPr id="204" name="n_4mainValue【体育館・プール】&#10;有形固定資産減価償却率"/>
        <xdr:cNvSpPr txBox="1"/>
      </xdr:nvSpPr>
      <xdr:spPr>
        <a:xfrm>
          <a:off x="8134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8905240"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8943975"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8845550" y="10984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8943975"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8845550" y="959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8943975"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8883650"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815975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7413625" y="10527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6638925"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58928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4" name="楕円 243"/>
        <xdr:cNvSpPr/>
      </xdr:nvSpPr>
      <xdr:spPr>
        <a:xfrm>
          <a:off x="8883650"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5" name="【体育館・プール】&#10;一人当たり面積該当値テキスト"/>
        <xdr:cNvSpPr txBox="1"/>
      </xdr:nvSpPr>
      <xdr:spPr>
        <a:xfrm>
          <a:off x="8943975"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6" name="楕円 245"/>
        <xdr:cNvSpPr/>
      </xdr:nvSpPr>
      <xdr:spPr>
        <a:xfrm>
          <a:off x="815975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47" name="直線コネクタ 246"/>
        <xdr:cNvCxnSpPr/>
      </xdr:nvCxnSpPr>
      <xdr:spPr>
        <a:xfrm>
          <a:off x="8210550" y="1082421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8" name="楕円 247"/>
        <xdr:cNvSpPr/>
      </xdr:nvSpPr>
      <xdr:spPr>
        <a:xfrm>
          <a:off x="7413625"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49" name="直線コネクタ 248"/>
        <xdr:cNvCxnSpPr/>
      </xdr:nvCxnSpPr>
      <xdr:spPr>
        <a:xfrm>
          <a:off x="7445375" y="1082421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250" name="楕円 249"/>
        <xdr:cNvSpPr/>
      </xdr:nvSpPr>
      <xdr:spPr>
        <a:xfrm>
          <a:off x="6638925"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20955</xdr:rowOff>
    </xdr:from>
    <xdr:to>
      <xdr:col>45</xdr:col>
      <xdr:colOff>177800</xdr:colOff>
      <xdr:row>63</xdr:row>
      <xdr:rowOff>22860</xdr:rowOff>
    </xdr:to>
    <xdr:cxnSp macro="">
      <xdr:nvCxnSpPr>
        <xdr:cNvPr id="251" name="直線コネクタ 250"/>
        <xdr:cNvCxnSpPr/>
      </xdr:nvCxnSpPr>
      <xdr:spPr>
        <a:xfrm>
          <a:off x="6689725" y="10822305"/>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252" name="楕円 251"/>
        <xdr:cNvSpPr/>
      </xdr:nvSpPr>
      <xdr:spPr>
        <a:xfrm>
          <a:off x="58928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20955</xdr:rowOff>
    </xdr:to>
    <xdr:cxnSp macro="">
      <xdr:nvCxnSpPr>
        <xdr:cNvPr id="253" name="直線コネクタ 252"/>
        <xdr:cNvCxnSpPr/>
      </xdr:nvCxnSpPr>
      <xdr:spPr>
        <a:xfrm>
          <a:off x="5943600" y="1082230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7991552"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72581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6483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5737302"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58" name="n_1mainValue【体育館・プール】&#10;一人当たり面積"/>
        <xdr:cNvSpPr txBox="1"/>
      </xdr:nvSpPr>
      <xdr:spPr>
        <a:xfrm>
          <a:off x="7991552"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59" name="n_2mainValue【体育館・プール】&#10;一人当たり面積"/>
        <xdr:cNvSpPr txBox="1"/>
      </xdr:nvSpPr>
      <xdr:spPr>
        <a:xfrm>
          <a:off x="72581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260" name="n_3mainValue【体育館・プール】&#10;一人当たり面積"/>
        <xdr:cNvSpPr txBox="1"/>
      </xdr:nvSpPr>
      <xdr:spPr>
        <a:xfrm>
          <a:off x="6483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261" name="n_4mainValue【体育館・プール】&#10;一人当たり面積"/>
        <xdr:cNvSpPr txBox="1"/>
      </xdr:nvSpPr>
      <xdr:spPr>
        <a:xfrm>
          <a:off x="5737302"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39490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39878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3889375" y="146845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39878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3889375" y="1330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xdr:cNvSpPr txBox="1"/>
      </xdr:nvSpPr>
      <xdr:spPr>
        <a:xfrm>
          <a:off x="39878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38989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203575" y="13749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428875"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68275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936625" y="136392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300" name="楕円 299"/>
        <xdr:cNvSpPr/>
      </xdr:nvSpPr>
      <xdr:spPr>
        <a:xfrm>
          <a:off x="38989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301" name="【福祉施設】&#10;有形固定資産減価償却率該当値テキスト"/>
        <xdr:cNvSpPr txBox="1"/>
      </xdr:nvSpPr>
      <xdr:spPr>
        <a:xfrm>
          <a:off x="3987800" y="135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302" name="楕円 301"/>
        <xdr:cNvSpPr/>
      </xdr:nvSpPr>
      <xdr:spPr>
        <a:xfrm>
          <a:off x="3203575" y="137101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58674</xdr:rowOff>
    </xdr:to>
    <xdr:cxnSp macro="">
      <xdr:nvCxnSpPr>
        <xdr:cNvPr id="303" name="直線コネクタ 302"/>
        <xdr:cNvCxnSpPr/>
      </xdr:nvCxnSpPr>
      <xdr:spPr>
        <a:xfrm>
          <a:off x="3235325" y="13760958"/>
          <a:ext cx="714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4" name="楕円 303"/>
        <xdr:cNvSpPr/>
      </xdr:nvSpPr>
      <xdr:spPr>
        <a:xfrm>
          <a:off x="2428875"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44958</xdr:rowOff>
    </xdr:from>
    <xdr:to>
      <xdr:col>19</xdr:col>
      <xdr:colOff>177800</xdr:colOff>
      <xdr:row>80</xdr:row>
      <xdr:rowOff>83820</xdr:rowOff>
    </xdr:to>
    <xdr:cxnSp macro="">
      <xdr:nvCxnSpPr>
        <xdr:cNvPr id="305" name="直線コネクタ 304"/>
        <xdr:cNvCxnSpPr/>
      </xdr:nvCxnSpPr>
      <xdr:spPr>
        <a:xfrm flipV="1">
          <a:off x="2479675" y="13760958"/>
          <a:ext cx="755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167894</xdr:rowOff>
    </xdr:from>
    <xdr:to>
      <xdr:col>10</xdr:col>
      <xdr:colOff>165100</xdr:colOff>
      <xdr:row>80</xdr:row>
      <xdr:rowOff>98044</xdr:rowOff>
    </xdr:to>
    <xdr:sp macro="" textlink="">
      <xdr:nvSpPr>
        <xdr:cNvPr id="306" name="楕円 305"/>
        <xdr:cNvSpPr/>
      </xdr:nvSpPr>
      <xdr:spPr>
        <a:xfrm>
          <a:off x="168275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47244</xdr:rowOff>
    </xdr:from>
    <xdr:to>
      <xdr:col>15</xdr:col>
      <xdr:colOff>50800</xdr:colOff>
      <xdr:row>80</xdr:row>
      <xdr:rowOff>83820</xdr:rowOff>
    </xdr:to>
    <xdr:cxnSp macro="">
      <xdr:nvCxnSpPr>
        <xdr:cNvPr id="307" name="直線コネクタ 306"/>
        <xdr:cNvCxnSpPr/>
      </xdr:nvCxnSpPr>
      <xdr:spPr>
        <a:xfrm>
          <a:off x="1733550" y="13763244"/>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161037</xdr:rowOff>
    </xdr:from>
    <xdr:to>
      <xdr:col>6</xdr:col>
      <xdr:colOff>38100</xdr:colOff>
      <xdr:row>80</xdr:row>
      <xdr:rowOff>91187</xdr:rowOff>
    </xdr:to>
    <xdr:sp macro="" textlink="">
      <xdr:nvSpPr>
        <xdr:cNvPr id="308" name="楕円 307"/>
        <xdr:cNvSpPr/>
      </xdr:nvSpPr>
      <xdr:spPr>
        <a:xfrm>
          <a:off x="936625" y="137055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40387</xdr:rowOff>
    </xdr:from>
    <xdr:to>
      <xdr:col>10</xdr:col>
      <xdr:colOff>114300</xdr:colOff>
      <xdr:row>80</xdr:row>
      <xdr:rowOff>47244</xdr:rowOff>
    </xdr:to>
    <xdr:cxnSp macro="">
      <xdr:nvCxnSpPr>
        <xdr:cNvPr id="309" name="直線コネクタ 308"/>
        <xdr:cNvCxnSpPr/>
      </xdr:nvCxnSpPr>
      <xdr:spPr>
        <a:xfrm>
          <a:off x="968375" y="13756387"/>
          <a:ext cx="7651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0" name="n_1aveValue【福祉施設】&#10;有形固定資産減価償却率"/>
        <xdr:cNvSpPr txBox="1"/>
      </xdr:nvSpPr>
      <xdr:spPr>
        <a:xfrm>
          <a:off x="306769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30569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559569"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8134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314" name="n_1mainValue【福祉施設】&#10;有形固定資産減価償却率"/>
        <xdr:cNvSpPr txBox="1"/>
      </xdr:nvSpPr>
      <xdr:spPr>
        <a:xfrm>
          <a:off x="306769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5" name="n_2mainValue【福祉施設】&#10;有形固定資産減価償却率"/>
        <xdr:cNvSpPr txBox="1"/>
      </xdr:nvSpPr>
      <xdr:spPr>
        <a:xfrm>
          <a:off x="230569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89171</xdr:rowOff>
    </xdr:from>
    <xdr:ext cx="405111" cy="259045"/>
    <xdr:sp macro="" textlink="">
      <xdr:nvSpPr>
        <xdr:cNvPr id="316" name="n_3mainValue【福祉施設】&#10;有形固定資産減価償却率"/>
        <xdr:cNvSpPr txBox="1"/>
      </xdr:nvSpPr>
      <xdr:spPr>
        <a:xfrm>
          <a:off x="1559569"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82314</xdr:rowOff>
    </xdr:from>
    <xdr:ext cx="405111" cy="259045"/>
    <xdr:sp macro="" textlink="">
      <xdr:nvSpPr>
        <xdr:cNvPr id="317" name="n_4mainValue【福祉施設】&#10;有形固定資産減価償却率"/>
        <xdr:cNvSpPr txBox="1"/>
      </xdr:nvSpPr>
      <xdr:spPr>
        <a:xfrm>
          <a:off x="813444" y="137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8905240"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8943975"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8845550" y="135407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6" name="【福祉施設】&#10;一人当たり面積平均値テキスト"/>
        <xdr:cNvSpPr txBox="1"/>
      </xdr:nvSpPr>
      <xdr:spPr>
        <a:xfrm>
          <a:off x="8943975"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8883650" y="144614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815975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7413625" y="14381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6638925"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58928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7" name="楕円 356"/>
        <xdr:cNvSpPr/>
      </xdr:nvSpPr>
      <xdr:spPr>
        <a:xfrm>
          <a:off x="8883650"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58" name="【福祉施設】&#10;一人当たり面積該当値テキスト"/>
        <xdr:cNvSpPr txBox="1"/>
      </xdr:nvSpPr>
      <xdr:spPr>
        <a:xfrm>
          <a:off x="8943975"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59" name="楕円 358"/>
        <xdr:cNvSpPr/>
      </xdr:nvSpPr>
      <xdr:spPr>
        <a:xfrm>
          <a:off x="815975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91439</xdr:rowOff>
    </xdr:to>
    <xdr:cxnSp macro="">
      <xdr:nvCxnSpPr>
        <xdr:cNvPr id="360" name="直線コネクタ 359"/>
        <xdr:cNvCxnSpPr/>
      </xdr:nvCxnSpPr>
      <xdr:spPr>
        <a:xfrm>
          <a:off x="8210550" y="1466468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61" name="楕円 360"/>
        <xdr:cNvSpPr/>
      </xdr:nvSpPr>
      <xdr:spPr>
        <a:xfrm>
          <a:off x="7413625"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91439</xdr:rowOff>
    </xdr:to>
    <xdr:cxnSp macro="">
      <xdr:nvCxnSpPr>
        <xdr:cNvPr id="362" name="直線コネクタ 361"/>
        <xdr:cNvCxnSpPr/>
      </xdr:nvCxnSpPr>
      <xdr:spPr>
        <a:xfrm>
          <a:off x="7445375" y="1466468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3" name="楕円 362"/>
        <xdr:cNvSpPr/>
      </xdr:nvSpPr>
      <xdr:spPr>
        <a:xfrm>
          <a:off x="6638925"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91439</xdr:rowOff>
    </xdr:to>
    <xdr:cxnSp macro="">
      <xdr:nvCxnSpPr>
        <xdr:cNvPr id="364" name="直線コネクタ 363"/>
        <xdr:cNvCxnSpPr/>
      </xdr:nvCxnSpPr>
      <xdr:spPr>
        <a:xfrm>
          <a:off x="6689725" y="146646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65" name="楕円 364"/>
        <xdr:cNvSpPr/>
      </xdr:nvSpPr>
      <xdr:spPr>
        <a:xfrm>
          <a:off x="58928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91439</xdr:rowOff>
    </xdr:to>
    <xdr:cxnSp macro="">
      <xdr:nvCxnSpPr>
        <xdr:cNvPr id="366" name="直線コネクタ 365"/>
        <xdr:cNvCxnSpPr/>
      </xdr:nvCxnSpPr>
      <xdr:spPr>
        <a:xfrm>
          <a:off x="5943600" y="1466468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7991552"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72581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6483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5737302"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1" name="n_1mainValue【福祉施設】&#10;一人当たり面積"/>
        <xdr:cNvSpPr txBox="1"/>
      </xdr:nvSpPr>
      <xdr:spPr>
        <a:xfrm>
          <a:off x="799155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2" name="n_2mainValue【福祉施設】&#10;一人当たり面積"/>
        <xdr:cNvSpPr txBox="1"/>
      </xdr:nvSpPr>
      <xdr:spPr>
        <a:xfrm>
          <a:off x="72581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3" name="n_3mainValue【福祉施設】&#10;一人当たり面積"/>
        <xdr:cNvSpPr txBox="1"/>
      </xdr:nvSpPr>
      <xdr:spPr>
        <a:xfrm>
          <a:off x="6483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4" name="n_4mainValue【福祉施設】&#10;一人当たり面積"/>
        <xdr:cNvSpPr txBox="1"/>
      </xdr:nvSpPr>
      <xdr:spPr>
        <a:xfrm>
          <a:off x="573730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365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39490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39878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3889375" y="18620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39878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3889375" y="1709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2" name="【市民会館】&#10;有形固定資産減価償却率平均値テキスト"/>
        <xdr:cNvSpPr txBox="1"/>
      </xdr:nvSpPr>
      <xdr:spPr>
        <a:xfrm>
          <a:off x="39878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38989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203575" y="17981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428875"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68275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936625" y="178539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167132</xdr:rowOff>
    </xdr:from>
    <xdr:to>
      <xdr:col>24</xdr:col>
      <xdr:colOff>114300</xdr:colOff>
      <xdr:row>104</xdr:row>
      <xdr:rowOff>97282</xdr:rowOff>
    </xdr:to>
    <xdr:sp macro="" textlink="">
      <xdr:nvSpPr>
        <xdr:cNvPr id="413" name="楕円 412"/>
        <xdr:cNvSpPr/>
      </xdr:nvSpPr>
      <xdr:spPr>
        <a:xfrm>
          <a:off x="38989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18559</xdr:rowOff>
    </xdr:from>
    <xdr:ext cx="405111" cy="259045"/>
    <xdr:sp macro="" textlink="">
      <xdr:nvSpPr>
        <xdr:cNvPr id="414" name="【市民会館】&#10;有形固定資産減価償却率該当値テキスト"/>
        <xdr:cNvSpPr txBox="1"/>
      </xdr:nvSpPr>
      <xdr:spPr>
        <a:xfrm>
          <a:off x="3987800" y="1767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121413</xdr:rowOff>
    </xdr:from>
    <xdr:to>
      <xdr:col>20</xdr:col>
      <xdr:colOff>38100</xdr:colOff>
      <xdr:row>104</xdr:row>
      <xdr:rowOff>51563</xdr:rowOff>
    </xdr:to>
    <xdr:sp macro="" textlink="">
      <xdr:nvSpPr>
        <xdr:cNvPr id="415" name="楕円 414"/>
        <xdr:cNvSpPr/>
      </xdr:nvSpPr>
      <xdr:spPr>
        <a:xfrm>
          <a:off x="3203575" y="17780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763</xdr:rowOff>
    </xdr:from>
    <xdr:to>
      <xdr:col>24</xdr:col>
      <xdr:colOff>63500</xdr:colOff>
      <xdr:row>104</xdr:row>
      <xdr:rowOff>46482</xdr:rowOff>
    </xdr:to>
    <xdr:cxnSp macro="">
      <xdr:nvCxnSpPr>
        <xdr:cNvPr id="416" name="直線コネクタ 415"/>
        <xdr:cNvCxnSpPr/>
      </xdr:nvCxnSpPr>
      <xdr:spPr>
        <a:xfrm>
          <a:off x="3235325" y="17831563"/>
          <a:ext cx="714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417" name="楕円 416"/>
        <xdr:cNvSpPr/>
      </xdr:nvSpPr>
      <xdr:spPr>
        <a:xfrm>
          <a:off x="2428875"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104</xdr:row>
      <xdr:rowOff>763</xdr:rowOff>
    </xdr:to>
    <xdr:cxnSp macro="">
      <xdr:nvCxnSpPr>
        <xdr:cNvPr id="418" name="直線コネクタ 417"/>
        <xdr:cNvCxnSpPr/>
      </xdr:nvCxnSpPr>
      <xdr:spPr>
        <a:xfrm>
          <a:off x="2479675" y="17781270"/>
          <a:ext cx="7556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19" name="楕円 418"/>
        <xdr:cNvSpPr/>
      </xdr:nvSpPr>
      <xdr:spPr>
        <a:xfrm>
          <a:off x="168275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78487</xdr:rowOff>
    </xdr:from>
    <xdr:to>
      <xdr:col>15</xdr:col>
      <xdr:colOff>50800</xdr:colOff>
      <xdr:row>103</xdr:row>
      <xdr:rowOff>121920</xdr:rowOff>
    </xdr:to>
    <xdr:cxnSp macro="">
      <xdr:nvCxnSpPr>
        <xdr:cNvPr id="420" name="直線コネクタ 419"/>
        <xdr:cNvCxnSpPr/>
      </xdr:nvCxnSpPr>
      <xdr:spPr>
        <a:xfrm>
          <a:off x="1733550" y="17737837"/>
          <a:ext cx="746125"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7113</xdr:rowOff>
    </xdr:from>
    <xdr:to>
      <xdr:col>6</xdr:col>
      <xdr:colOff>38100</xdr:colOff>
      <xdr:row>103</xdr:row>
      <xdr:rowOff>108713</xdr:rowOff>
    </xdr:to>
    <xdr:sp macro="" textlink="">
      <xdr:nvSpPr>
        <xdr:cNvPr id="421" name="楕円 420"/>
        <xdr:cNvSpPr/>
      </xdr:nvSpPr>
      <xdr:spPr>
        <a:xfrm>
          <a:off x="936625" y="1766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57913</xdr:rowOff>
    </xdr:from>
    <xdr:to>
      <xdr:col>10</xdr:col>
      <xdr:colOff>114300</xdr:colOff>
      <xdr:row>103</xdr:row>
      <xdr:rowOff>78487</xdr:rowOff>
    </xdr:to>
    <xdr:cxnSp macro="">
      <xdr:nvCxnSpPr>
        <xdr:cNvPr id="422" name="直線コネクタ 421"/>
        <xdr:cNvCxnSpPr/>
      </xdr:nvCxnSpPr>
      <xdr:spPr>
        <a:xfrm>
          <a:off x="968375" y="17717263"/>
          <a:ext cx="7651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3" name="n_1aveValue【市民会館】&#10;有形固定資産減価償却率"/>
        <xdr:cNvSpPr txBox="1"/>
      </xdr:nvSpPr>
      <xdr:spPr>
        <a:xfrm>
          <a:off x="306769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4" name="n_2aveValue【市民会館】&#10;有形固定資産減価償却率"/>
        <xdr:cNvSpPr txBox="1"/>
      </xdr:nvSpPr>
      <xdr:spPr>
        <a:xfrm>
          <a:off x="230569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5" name="n_3aveValue【市民会館】&#10;有形固定資産減価償却率"/>
        <xdr:cNvSpPr txBox="1"/>
      </xdr:nvSpPr>
      <xdr:spPr>
        <a:xfrm>
          <a:off x="1559569"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6" name="n_4aveValue【市民会館】&#10;有形固定資産減価償却率"/>
        <xdr:cNvSpPr txBox="1"/>
      </xdr:nvSpPr>
      <xdr:spPr>
        <a:xfrm>
          <a:off x="8134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68090</xdr:rowOff>
    </xdr:from>
    <xdr:ext cx="405111" cy="259045"/>
    <xdr:sp macro="" textlink="">
      <xdr:nvSpPr>
        <xdr:cNvPr id="427" name="n_1mainValue【市民会館】&#10;有形固定資産減価償却率"/>
        <xdr:cNvSpPr txBox="1"/>
      </xdr:nvSpPr>
      <xdr:spPr>
        <a:xfrm>
          <a:off x="306769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28" name="n_2mainValue【市民会館】&#10;有形固定資産減価償却率"/>
        <xdr:cNvSpPr txBox="1"/>
      </xdr:nvSpPr>
      <xdr:spPr>
        <a:xfrm>
          <a:off x="230569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29" name="n_3mainValue【市民会館】&#10;有形固定資産減価償却率"/>
        <xdr:cNvSpPr txBox="1"/>
      </xdr:nvSpPr>
      <xdr:spPr>
        <a:xfrm>
          <a:off x="1559569"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430" name="n_4mainValue【市民会館】&#10;有形固定資産減価償却率"/>
        <xdr:cNvSpPr txBox="1"/>
      </xdr:nvSpPr>
      <xdr:spPr>
        <a:xfrm>
          <a:off x="8134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8905240"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8943975"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8845550" y="1847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8943975"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8845550" y="172059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xdr:cNvSpPr txBox="1"/>
      </xdr:nvSpPr>
      <xdr:spPr>
        <a:xfrm>
          <a:off x="8943975"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8883650" y="1797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815975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7413625" y="17966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6638925"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58928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158750</xdr:rowOff>
    </xdr:from>
    <xdr:to>
      <xdr:col>55</xdr:col>
      <xdr:colOff>50800</xdr:colOff>
      <xdr:row>104</xdr:row>
      <xdr:rowOff>88900</xdr:rowOff>
    </xdr:to>
    <xdr:sp macro="" textlink="">
      <xdr:nvSpPr>
        <xdr:cNvPr id="470" name="楕円 469"/>
        <xdr:cNvSpPr/>
      </xdr:nvSpPr>
      <xdr:spPr>
        <a:xfrm>
          <a:off x="8883650" y="1781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10177</xdr:rowOff>
    </xdr:from>
    <xdr:ext cx="469744" cy="259045"/>
    <xdr:sp macro="" textlink="">
      <xdr:nvSpPr>
        <xdr:cNvPr id="471" name="【市民会館】&#10;一人当たり面積該当値テキスト"/>
        <xdr:cNvSpPr txBox="1"/>
      </xdr:nvSpPr>
      <xdr:spPr>
        <a:xfrm>
          <a:off x="8943975"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158750</xdr:rowOff>
    </xdr:from>
    <xdr:to>
      <xdr:col>50</xdr:col>
      <xdr:colOff>165100</xdr:colOff>
      <xdr:row>104</xdr:row>
      <xdr:rowOff>88900</xdr:rowOff>
    </xdr:to>
    <xdr:sp macro="" textlink="">
      <xdr:nvSpPr>
        <xdr:cNvPr id="472" name="楕円 471"/>
        <xdr:cNvSpPr/>
      </xdr:nvSpPr>
      <xdr:spPr>
        <a:xfrm>
          <a:off x="815975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38100</xdr:rowOff>
    </xdr:from>
    <xdr:to>
      <xdr:col>55</xdr:col>
      <xdr:colOff>0</xdr:colOff>
      <xdr:row>104</xdr:row>
      <xdr:rowOff>38100</xdr:rowOff>
    </xdr:to>
    <xdr:cxnSp macro="">
      <xdr:nvCxnSpPr>
        <xdr:cNvPr id="473" name="直線コネクタ 472"/>
        <xdr:cNvCxnSpPr/>
      </xdr:nvCxnSpPr>
      <xdr:spPr>
        <a:xfrm>
          <a:off x="8210550" y="178689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154939</xdr:rowOff>
    </xdr:from>
    <xdr:to>
      <xdr:col>46</xdr:col>
      <xdr:colOff>38100</xdr:colOff>
      <xdr:row>104</xdr:row>
      <xdr:rowOff>85089</xdr:rowOff>
    </xdr:to>
    <xdr:sp macro="" textlink="">
      <xdr:nvSpPr>
        <xdr:cNvPr id="474" name="楕円 473"/>
        <xdr:cNvSpPr/>
      </xdr:nvSpPr>
      <xdr:spPr>
        <a:xfrm>
          <a:off x="7413625" y="17814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34289</xdr:rowOff>
    </xdr:from>
    <xdr:to>
      <xdr:col>50</xdr:col>
      <xdr:colOff>114300</xdr:colOff>
      <xdr:row>104</xdr:row>
      <xdr:rowOff>38100</xdr:rowOff>
    </xdr:to>
    <xdr:cxnSp macro="">
      <xdr:nvCxnSpPr>
        <xdr:cNvPr id="475" name="直線コネクタ 474"/>
        <xdr:cNvCxnSpPr/>
      </xdr:nvCxnSpPr>
      <xdr:spPr>
        <a:xfrm>
          <a:off x="7445375" y="17865089"/>
          <a:ext cx="765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151130</xdr:rowOff>
    </xdr:from>
    <xdr:to>
      <xdr:col>41</xdr:col>
      <xdr:colOff>101600</xdr:colOff>
      <xdr:row>104</xdr:row>
      <xdr:rowOff>81280</xdr:rowOff>
    </xdr:to>
    <xdr:sp macro="" textlink="">
      <xdr:nvSpPr>
        <xdr:cNvPr id="476" name="楕円 475"/>
        <xdr:cNvSpPr/>
      </xdr:nvSpPr>
      <xdr:spPr>
        <a:xfrm>
          <a:off x="6638925"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104</xdr:row>
      <xdr:rowOff>34289</xdr:rowOff>
    </xdr:to>
    <xdr:cxnSp macro="">
      <xdr:nvCxnSpPr>
        <xdr:cNvPr id="477" name="直線コネクタ 476"/>
        <xdr:cNvCxnSpPr/>
      </xdr:nvCxnSpPr>
      <xdr:spPr>
        <a:xfrm>
          <a:off x="6689725" y="17861280"/>
          <a:ext cx="7556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147320</xdr:rowOff>
    </xdr:from>
    <xdr:to>
      <xdr:col>36</xdr:col>
      <xdr:colOff>165100</xdr:colOff>
      <xdr:row>104</xdr:row>
      <xdr:rowOff>77470</xdr:rowOff>
    </xdr:to>
    <xdr:sp macro="" textlink="">
      <xdr:nvSpPr>
        <xdr:cNvPr id="478" name="楕円 477"/>
        <xdr:cNvSpPr/>
      </xdr:nvSpPr>
      <xdr:spPr>
        <a:xfrm>
          <a:off x="58928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26670</xdr:rowOff>
    </xdr:from>
    <xdr:to>
      <xdr:col>41</xdr:col>
      <xdr:colOff>50800</xdr:colOff>
      <xdr:row>104</xdr:row>
      <xdr:rowOff>30480</xdr:rowOff>
    </xdr:to>
    <xdr:cxnSp macro="">
      <xdr:nvCxnSpPr>
        <xdr:cNvPr id="479" name="直線コネクタ 478"/>
        <xdr:cNvCxnSpPr/>
      </xdr:nvCxnSpPr>
      <xdr:spPr>
        <a:xfrm>
          <a:off x="5943600" y="1785747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xdr:cNvSpPr txBox="1"/>
      </xdr:nvSpPr>
      <xdr:spPr>
        <a:xfrm>
          <a:off x="7991552"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xdr:cNvSpPr txBox="1"/>
      </xdr:nvSpPr>
      <xdr:spPr>
        <a:xfrm>
          <a:off x="72581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xdr:cNvSpPr txBox="1"/>
      </xdr:nvSpPr>
      <xdr:spPr>
        <a:xfrm>
          <a:off x="6483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xdr:cNvSpPr txBox="1"/>
      </xdr:nvSpPr>
      <xdr:spPr>
        <a:xfrm>
          <a:off x="5737302"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105427</xdr:rowOff>
    </xdr:from>
    <xdr:ext cx="469744" cy="259045"/>
    <xdr:sp macro="" textlink="">
      <xdr:nvSpPr>
        <xdr:cNvPr id="484" name="n_1mainValue【市民会館】&#10;一人当たり面積"/>
        <xdr:cNvSpPr txBox="1"/>
      </xdr:nvSpPr>
      <xdr:spPr>
        <a:xfrm>
          <a:off x="7991552"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101616</xdr:rowOff>
    </xdr:from>
    <xdr:ext cx="469744" cy="259045"/>
    <xdr:sp macro="" textlink="">
      <xdr:nvSpPr>
        <xdr:cNvPr id="485" name="n_2mainValue【市民会館】&#10;一人当たり面積"/>
        <xdr:cNvSpPr txBox="1"/>
      </xdr:nvSpPr>
      <xdr:spPr>
        <a:xfrm>
          <a:off x="72581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97807</xdr:rowOff>
    </xdr:from>
    <xdr:ext cx="469744" cy="259045"/>
    <xdr:sp macro="" textlink="">
      <xdr:nvSpPr>
        <xdr:cNvPr id="486" name="n_3mainValue【市民会館】&#10;一人当たり面積"/>
        <xdr:cNvSpPr txBox="1"/>
      </xdr:nvSpPr>
      <xdr:spPr>
        <a:xfrm>
          <a:off x="6483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93997</xdr:rowOff>
    </xdr:from>
    <xdr:ext cx="469744" cy="259045"/>
    <xdr:sp macro="" textlink="">
      <xdr:nvSpPr>
        <xdr:cNvPr id="487" name="n_4mainValue【市民会館】&#10;一人当たり面積"/>
        <xdr:cNvSpPr txBox="1"/>
      </xdr:nvSpPr>
      <xdr:spPr>
        <a:xfrm>
          <a:off x="5737302"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3889989"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3928725"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380172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3928725"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3801725" y="58007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xdr:cNvSpPr txBox="1"/>
      </xdr:nvSpPr>
      <xdr:spPr>
        <a:xfrm>
          <a:off x="13928725"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3839825" y="6410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3115925"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23698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1623675" y="645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0848975"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8" name="楕円 527"/>
        <xdr:cNvSpPr/>
      </xdr:nvSpPr>
      <xdr:spPr>
        <a:xfrm>
          <a:off x="13839825" y="6374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29" name="【一般廃棄物処理施設】&#10;有形固定資産減価償却率該当値テキスト"/>
        <xdr:cNvSpPr txBox="1"/>
      </xdr:nvSpPr>
      <xdr:spPr>
        <a:xfrm>
          <a:off x="13928725"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530" name="楕円 529"/>
        <xdr:cNvSpPr/>
      </xdr:nvSpPr>
      <xdr:spPr>
        <a:xfrm>
          <a:off x="13115925"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89535</xdr:rowOff>
    </xdr:to>
    <xdr:cxnSp macro="">
      <xdr:nvCxnSpPr>
        <xdr:cNvPr id="531" name="直線コネクタ 530"/>
        <xdr:cNvCxnSpPr/>
      </xdr:nvCxnSpPr>
      <xdr:spPr>
        <a:xfrm flipV="1">
          <a:off x="13166725" y="642556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532" name="楕円 531"/>
        <xdr:cNvSpPr/>
      </xdr:nvSpPr>
      <xdr:spPr>
        <a:xfrm>
          <a:off x="123698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89535</xdr:rowOff>
    </xdr:to>
    <xdr:cxnSp macro="">
      <xdr:nvCxnSpPr>
        <xdr:cNvPr id="533" name="直線コネクタ 532"/>
        <xdr:cNvCxnSpPr/>
      </xdr:nvCxnSpPr>
      <xdr:spPr>
        <a:xfrm>
          <a:off x="12420600" y="6353175"/>
          <a:ext cx="7461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34" name="楕円 533"/>
        <xdr:cNvSpPr/>
      </xdr:nvSpPr>
      <xdr:spPr>
        <a:xfrm>
          <a:off x="11623675" y="6317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24765</xdr:rowOff>
    </xdr:to>
    <xdr:cxnSp macro="">
      <xdr:nvCxnSpPr>
        <xdr:cNvPr id="535" name="直線コネクタ 534"/>
        <xdr:cNvCxnSpPr/>
      </xdr:nvCxnSpPr>
      <xdr:spPr>
        <a:xfrm flipV="1">
          <a:off x="11655425" y="6353175"/>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36" name="楕円 535"/>
        <xdr:cNvSpPr/>
      </xdr:nvSpPr>
      <xdr:spPr>
        <a:xfrm>
          <a:off x="10848975"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47625</xdr:rowOff>
    </xdr:to>
    <xdr:cxnSp macro="">
      <xdr:nvCxnSpPr>
        <xdr:cNvPr id="537" name="直線コネクタ 536"/>
        <xdr:cNvCxnSpPr/>
      </xdr:nvCxnSpPr>
      <xdr:spPr>
        <a:xfrm flipV="1">
          <a:off x="10899775" y="6368415"/>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xdr:cNvSpPr txBox="1"/>
      </xdr:nvSpPr>
      <xdr:spPr>
        <a:xfrm>
          <a:off x="12980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xdr:cNvSpPr txBox="1"/>
      </xdr:nvSpPr>
      <xdr:spPr>
        <a:xfrm>
          <a:off x="1224661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xdr:cNvSpPr txBox="1"/>
      </xdr:nvSpPr>
      <xdr:spPr>
        <a:xfrm>
          <a:off x="1150049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xdr:cNvSpPr txBox="1"/>
      </xdr:nvSpPr>
      <xdr:spPr>
        <a:xfrm>
          <a:off x="1072579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542" name="n_1mainValue【一般廃棄物処理施設】&#10;有形固定資産減価償却率"/>
        <xdr:cNvSpPr txBox="1"/>
      </xdr:nvSpPr>
      <xdr:spPr>
        <a:xfrm>
          <a:off x="12980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543" name="n_2mainValue【一般廃棄物処理施設】&#10;有形固定資産減価償却率"/>
        <xdr:cNvSpPr txBox="1"/>
      </xdr:nvSpPr>
      <xdr:spPr>
        <a:xfrm>
          <a:off x="12246619"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4" name="n_3mainValue【一般廃棄物処理施設】&#10;有形固定資産減価償却率"/>
        <xdr:cNvSpPr txBox="1"/>
      </xdr:nvSpPr>
      <xdr:spPr>
        <a:xfrm>
          <a:off x="115004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5" name="n_4mainValue【一般廃棄物処理施設】&#10;有形固定資産減価償却率"/>
        <xdr:cNvSpPr txBox="1"/>
      </xdr:nvSpPr>
      <xdr:spPr>
        <a:xfrm>
          <a:off x="107257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xdr:cNvCxnSpPr/>
      </xdr:nvCxnSpPr>
      <xdr:spPr>
        <a:xfrm flipV="1">
          <a:off x="188461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xdr:cNvSpPr txBox="1"/>
      </xdr:nvSpPr>
      <xdr:spPr>
        <a:xfrm>
          <a:off x="188849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xdr:cNvCxnSpPr/>
      </xdr:nvCxnSpPr>
      <xdr:spPr>
        <a:xfrm>
          <a:off x="18786475" y="72265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xdr:cNvSpPr txBox="1"/>
      </xdr:nvSpPr>
      <xdr:spPr>
        <a:xfrm>
          <a:off x="188849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xdr:cNvCxnSpPr/>
      </xdr:nvCxnSpPr>
      <xdr:spPr>
        <a:xfrm>
          <a:off x="18786475" y="57664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74" name="【一般廃棄物処理施設】&#10;一人当たり有形固定資産（償却資産）額平均値テキスト"/>
        <xdr:cNvSpPr txBox="1"/>
      </xdr:nvSpPr>
      <xdr:spPr>
        <a:xfrm>
          <a:off x="188849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xdr:cNvSpPr/>
      </xdr:nvSpPr>
      <xdr:spPr>
        <a:xfrm>
          <a:off x="187960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xdr:cNvSpPr/>
      </xdr:nvSpPr>
      <xdr:spPr>
        <a:xfrm>
          <a:off x="18100675" y="66545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xdr:cNvSpPr/>
      </xdr:nvSpPr>
      <xdr:spPr>
        <a:xfrm>
          <a:off x="17325975"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xdr:cNvSpPr/>
      </xdr:nvSpPr>
      <xdr:spPr>
        <a:xfrm>
          <a:off x="1657985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xdr:cNvSpPr/>
      </xdr:nvSpPr>
      <xdr:spPr>
        <a:xfrm>
          <a:off x="15833725" y="67923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96365</xdr:rowOff>
    </xdr:from>
    <xdr:to>
      <xdr:col>116</xdr:col>
      <xdr:colOff>114300</xdr:colOff>
      <xdr:row>38</xdr:row>
      <xdr:rowOff>26515</xdr:rowOff>
    </xdr:to>
    <xdr:sp macro="" textlink="">
      <xdr:nvSpPr>
        <xdr:cNvPr id="585" name="楕円 584"/>
        <xdr:cNvSpPr/>
      </xdr:nvSpPr>
      <xdr:spPr>
        <a:xfrm>
          <a:off x="18796000" y="64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119242</xdr:rowOff>
    </xdr:from>
    <xdr:ext cx="534377" cy="259045"/>
    <xdr:sp macro="" textlink="">
      <xdr:nvSpPr>
        <xdr:cNvPr id="586" name="【一般廃棄物処理施設】&#10;一人当たり有形固定資産（償却資産）額該当値テキスト"/>
        <xdr:cNvSpPr txBox="1"/>
      </xdr:nvSpPr>
      <xdr:spPr>
        <a:xfrm>
          <a:off x="18884900" y="62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140378</xdr:rowOff>
    </xdr:from>
    <xdr:to>
      <xdr:col>112</xdr:col>
      <xdr:colOff>38100</xdr:colOff>
      <xdr:row>39</xdr:row>
      <xdr:rowOff>70528</xdr:rowOff>
    </xdr:to>
    <xdr:sp macro="" textlink="">
      <xdr:nvSpPr>
        <xdr:cNvPr id="587" name="楕円 586"/>
        <xdr:cNvSpPr/>
      </xdr:nvSpPr>
      <xdr:spPr>
        <a:xfrm>
          <a:off x="18100675" y="66554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147165</xdr:rowOff>
    </xdr:from>
    <xdr:to>
      <xdr:col>116</xdr:col>
      <xdr:colOff>63500</xdr:colOff>
      <xdr:row>39</xdr:row>
      <xdr:rowOff>19728</xdr:rowOff>
    </xdr:to>
    <xdr:cxnSp macro="">
      <xdr:nvCxnSpPr>
        <xdr:cNvPr id="588" name="直線コネクタ 587"/>
        <xdr:cNvCxnSpPr/>
      </xdr:nvCxnSpPr>
      <xdr:spPr>
        <a:xfrm flipV="1">
          <a:off x="18132425" y="6490815"/>
          <a:ext cx="714375" cy="2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8849</xdr:rowOff>
    </xdr:from>
    <xdr:to>
      <xdr:col>107</xdr:col>
      <xdr:colOff>101600</xdr:colOff>
      <xdr:row>39</xdr:row>
      <xdr:rowOff>110449</xdr:rowOff>
    </xdr:to>
    <xdr:sp macro="" textlink="">
      <xdr:nvSpPr>
        <xdr:cNvPr id="589" name="楕円 588"/>
        <xdr:cNvSpPr/>
      </xdr:nvSpPr>
      <xdr:spPr>
        <a:xfrm>
          <a:off x="17325975" y="66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19728</xdr:rowOff>
    </xdr:from>
    <xdr:to>
      <xdr:col>111</xdr:col>
      <xdr:colOff>177800</xdr:colOff>
      <xdr:row>39</xdr:row>
      <xdr:rowOff>59649</xdr:rowOff>
    </xdr:to>
    <xdr:cxnSp macro="">
      <xdr:nvCxnSpPr>
        <xdr:cNvPr id="590" name="直線コネクタ 589"/>
        <xdr:cNvCxnSpPr/>
      </xdr:nvCxnSpPr>
      <xdr:spPr>
        <a:xfrm flipV="1">
          <a:off x="17376775" y="6706278"/>
          <a:ext cx="75565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4293</xdr:rowOff>
    </xdr:from>
    <xdr:to>
      <xdr:col>102</xdr:col>
      <xdr:colOff>165100</xdr:colOff>
      <xdr:row>39</xdr:row>
      <xdr:rowOff>105893</xdr:rowOff>
    </xdr:to>
    <xdr:sp macro="" textlink="">
      <xdr:nvSpPr>
        <xdr:cNvPr id="591" name="楕円 590"/>
        <xdr:cNvSpPr/>
      </xdr:nvSpPr>
      <xdr:spPr>
        <a:xfrm>
          <a:off x="16579850" y="66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55093</xdr:rowOff>
    </xdr:from>
    <xdr:to>
      <xdr:col>107</xdr:col>
      <xdr:colOff>50800</xdr:colOff>
      <xdr:row>39</xdr:row>
      <xdr:rowOff>59649</xdr:rowOff>
    </xdr:to>
    <xdr:cxnSp macro="">
      <xdr:nvCxnSpPr>
        <xdr:cNvPr id="592" name="直線コネクタ 591"/>
        <xdr:cNvCxnSpPr/>
      </xdr:nvCxnSpPr>
      <xdr:spPr>
        <a:xfrm>
          <a:off x="16630650" y="6741643"/>
          <a:ext cx="746125"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169639</xdr:rowOff>
    </xdr:from>
    <xdr:to>
      <xdr:col>98</xdr:col>
      <xdr:colOff>38100</xdr:colOff>
      <xdr:row>39</xdr:row>
      <xdr:rowOff>99789</xdr:rowOff>
    </xdr:to>
    <xdr:sp macro="" textlink="">
      <xdr:nvSpPr>
        <xdr:cNvPr id="593" name="楕円 592"/>
        <xdr:cNvSpPr/>
      </xdr:nvSpPr>
      <xdr:spPr>
        <a:xfrm>
          <a:off x="15833725" y="66847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48989</xdr:rowOff>
    </xdr:from>
    <xdr:to>
      <xdr:col>102</xdr:col>
      <xdr:colOff>114300</xdr:colOff>
      <xdr:row>39</xdr:row>
      <xdr:rowOff>55093</xdr:rowOff>
    </xdr:to>
    <xdr:cxnSp macro="">
      <xdr:nvCxnSpPr>
        <xdr:cNvPr id="594" name="直線コネクタ 593"/>
        <xdr:cNvCxnSpPr/>
      </xdr:nvCxnSpPr>
      <xdr:spPr>
        <a:xfrm>
          <a:off x="15865475" y="6735539"/>
          <a:ext cx="765175"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5" name="n_1aveValue【一般廃棄物処理施設】&#10;一人当たり有形固定資産（償却資産）額"/>
        <xdr:cNvSpPr txBox="1"/>
      </xdr:nvSpPr>
      <xdr:spPr>
        <a:xfrm>
          <a:off x="1790016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96" name="n_2aveValue【一般廃棄物処理施設】&#10;一人当たり有形固定資産（償却資産）額"/>
        <xdr:cNvSpPr txBox="1"/>
      </xdr:nvSpPr>
      <xdr:spPr>
        <a:xfrm>
          <a:off x="17166736"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xdr:cNvSpPr txBox="1"/>
      </xdr:nvSpPr>
      <xdr:spPr>
        <a:xfrm>
          <a:off x="16392036"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98" name="n_4aveValue【一般廃棄物処理施設】&#10;一人当たり有形固定資産（償却資産）額"/>
        <xdr:cNvSpPr txBox="1"/>
      </xdr:nvSpPr>
      <xdr:spPr>
        <a:xfrm>
          <a:off x="156459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61655</xdr:rowOff>
    </xdr:from>
    <xdr:ext cx="534377" cy="259045"/>
    <xdr:sp macro="" textlink="">
      <xdr:nvSpPr>
        <xdr:cNvPr id="599" name="n_1mainValue【一般廃棄物処理施設】&#10;一人当たり有形固定資産（償却資産）額"/>
        <xdr:cNvSpPr txBox="1"/>
      </xdr:nvSpPr>
      <xdr:spPr>
        <a:xfrm>
          <a:off x="17900161" y="67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101576</xdr:rowOff>
    </xdr:from>
    <xdr:ext cx="534377" cy="259045"/>
    <xdr:sp macro="" textlink="">
      <xdr:nvSpPr>
        <xdr:cNvPr id="600" name="n_2mainValue【一般廃棄物処理施設】&#10;一人当たり有形固定資産（償却資産）額"/>
        <xdr:cNvSpPr txBox="1"/>
      </xdr:nvSpPr>
      <xdr:spPr>
        <a:xfrm>
          <a:off x="17166736" y="67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97020</xdr:rowOff>
    </xdr:from>
    <xdr:ext cx="534377" cy="259045"/>
    <xdr:sp macro="" textlink="">
      <xdr:nvSpPr>
        <xdr:cNvPr id="601" name="n_3mainValue【一般廃棄物処理施設】&#10;一人当たり有形固定資産（償却資産）額"/>
        <xdr:cNvSpPr txBox="1"/>
      </xdr:nvSpPr>
      <xdr:spPr>
        <a:xfrm>
          <a:off x="16392036" y="67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116316</xdr:rowOff>
    </xdr:from>
    <xdr:ext cx="534377" cy="259045"/>
    <xdr:sp macro="" textlink="">
      <xdr:nvSpPr>
        <xdr:cNvPr id="602" name="n_4mainValue【一般廃棄物処理施設】&#10;一人当たり有形固定資産（償却資産）額"/>
        <xdr:cNvSpPr txBox="1"/>
      </xdr:nvSpPr>
      <xdr:spPr>
        <a:xfrm>
          <a:off x="15645911" y="64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4" name="直線コネクタ 643"/>
        <xdr:cNvCxnSpPr/>
      </xdr:nvCxnSpPr>
      <xdr:spPr>
        <a:xfrm flipV="1">
          <a:off x="13889989"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7" name="【消防施設】&#10;有形固定資産減価償却率最大値テキスト"/>
        <xdr:cNvSpPr txBox="1"/>
      </xdr:nvSpPr>
      <xdr:spPr>
        <a:xfrm>
          <a:off x="13928725"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8" name="直線コネクタ 647"/>
        <xdr:cNvCxnSpPr/>
      </xdr:nvCxnSpPr>
      <xdr:spPr>
        <a:xfrm>
          <a:off x="13801725" y="134160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49" name="【消防施設】&#10;有形固定資産減価償却率平均値テキスト"/>
        <xdr:cNvSpPr txBox="1"/>
      </xdr:nvSpPr>
      <xdr:spPr>
        <a:xfrm>
          <a:off x="13928725"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50" name="フローチャート: 判断 649"/>
        <xdr:cNvSpPr/>
      </xdr:nvSpPr>
      <xdr:spPr>
        <a:xfrm>
          <a:off x="13839825" y="14085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51" name="フローチャート: 判断 650"/>
        <xdr:cNvSpPr/>
      </xdr:nvSpPr>
      <xdr:spPr>
        <a:xfrm>
          <a:off x="13115925"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52" name="フローチャート: 判断 651"/>
        <xdr:cNvSpPr/>
      </xdr:nvSpPr>
      <xdr:spPr>
        <a:xfrm>
          <a:off x="123698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53" name="フローチャート: 判断 652"/>
        <xdr:cNvSpPr/>
      </xdr:nvSpPr>
      <xdr:spPr>
        <a:xfrm>
          <a:off x="11623675" y="140315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4" name="フローチャート: 判断 653"/>
        <xdr:cNvSpPr/>
      </xdr:nvSpPr>
      <xdr:spPr>
        <a:xfrm>
          <a:off x="10848975"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60" name="楕円 659"/>
        <xdr:cNvSpPr/>
      </xdr:nvSpPr>
      <xdr:spPr>
        <a:xfrm>
          <a:off x="13839825" y="14198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117583</xdr:rowOff>
    </xdr:from>
    <xdr:ext cx="405111" cy="259045"/>
    <xdr:sp macro="" textlink="">
      <xdr:nvSpPr>
        <xdr:cNvPr id="661" name="【消防施設】&#10;有形固定資産減価償却率該当値テキスト"/>
        <xdr:cNvSpPr txBox="1"/>
      </xdr:nvSpPr>
      <xdr:spPr>
        <a:xfrm>
          <a:off x="13928725"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2" name="楕円 661"/>
        <xdr:cNvSpPr/>
      </xdr:nvSpPr>
      <xdr:spPr>
        <a:xfrm>
          <a:off x="13115925"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18506</xdr:rowOff>
    </xdr:to>
    <xdr:cxnSp macro="">
      <xdr:nvCxnSpPr>
        <xdr:cNvPr id="663" name="直線コネクタ 662"/>
        <xdr:cNvCxnSpPr/>
      </xdr:nvCxnSpPr>
      <xdr:spPr>
        <a:xfrm>
          <a:off x="13166725" y="14203136"/>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64" name="楕円 663"/>
        <xdr:cNvSpPr/>
      </xdr:nvSpPr>
      <xdr:spPr>
        <a:xfrm>
          <a:off x="123698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84</xdr:row>
      <xdr:rowOff>39732</xdr:rowOff>
    </xdr:to>
    <xdr:cxnSp macro="">
      <xdr:nvCxnSpPr>
        <xdr:cNvPr id="665" name="直線コネクタ 664"/>
        <xdr:cNvCxnSpPr/>
      </xdr:nvCxnSpPr>
      <xdr:spPr>
        <a:xfrm flipV="1">
          <a:off x="12420600" y="14203136"/>
          <a:ext cx="746125"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666" name="楕円 665"/>
        <xdr:cNvSpPr/>
      </xdr:nvSpPr>
      <xdr:spPr>
        <a:xfrm>
          <a:off x="11623675" y="14376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39732</xdr:rowOff>
    </xdr:to>
    <xdr:cxnSp macro="">
      <xdr:nvCxnSpPr>
        <xdr:cNvPr id="667" name="直線コネクタ 666"/>
        <xdr:cNvCxnSpPr/>
      </xdr:nvCxnSpPr>
      <xdr:spPr>
        <a:xfrm>
          <a:off x="11655425" y="14426837"/>
          <a:ext cx="7651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42818</xdr:rowOff>
    </xdr:from>
    <xdr:to>
      <xdr:col>67</xdr:col>
      <xdr:colOff>101600</xdr:colOff>
      <xdr:row>83</xdr:row>
      <xdr:rowOff>144418</xdr:rowOff>
    </xdr:to>
    <xdr:sp macro="" textlink="">
      <xdr:nvSpPr>
        <xdr:cNvPr id="668" name="楕円 667"/>
        <xdr:cNvSpPr/>
      </xdr:nvSpPr>
      <xdr:spPr>
        <a:xfrm>
          <a:off x="10848975"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93618</xdr:rowOff>
    </xdr:from>
    <xdr:to>
      <xdr:col>71</xdr:col>
      <xdr:colOff>177800</xdr:colOff>
      <xdr:row>84</xdr:row>
      <xdr:rowOff>25037</xdr:rowOff>
    </xdr:to>
    <xdr:cxnSp macro="">
      <xdr:nvCxnSpPr>
        <xdr:cNvPr id="669" name="直線コネクタ 668"/>
        <xdr:cNvCxnSpPr/>
      </xdr:nvCxnSpPr>
      <xdr:spPr>
        <a:xfrm>
          <a:off x="10899775" y="14323968"/>
          <a:ext cx="7556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70" name="n_1aveValue【消防施設】&#10;有形固定資産減価償却率"/>
        <xdr:cNvSpPr txBox="1"/>
      </xdr:nvSpPr>
      <xdr:spPr>
        <a:xfrm>
          <a:off x="12980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71" name="n_2aveValue【消防施設】&#10;有形固定資産減価償却率"/>
        <xdr:cNvSpPr txBox="1"/>
      </xdr:nvSpPr>
      <xdr:spPr>
        <a:xfrm>
          <a:off x="12246619"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72" name="n_3aveValue【消防施設】&#10;有形固定資産減価償却率"/>
        <xdr:cNvSpPr txBox="1"/>
      </xdr:nvSpPr>
      <xdr:spPr>
        <a:xfrm>
          <a:off x="1150049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73" name="n_4aveValue【消防施設】&#10;有形固定資産減価償却率"/>
        <xdr:cNvSpPr txBox="1"/>
      </xdr:nvSpPr>
      <xdr:spPr>
        <a:xfrm>
          <a:off x="1072579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14713</xdr:rowOff>
    </xdr:from>
    <xdr:ext cx="405111" cy="259045"/>
    <xdr:sp macro="" textlink="">
      <xdr:nvSpPr>
        <xdr:cNvPr id="674" name="n_1mainValue【消防施設】&#10;有形固定資産減価償却率"/>
        <xdr:cNvSpPr txBox="1"/>
      </xdr:nvSpPr>
      <xdr:spPr>
        <a:xfrm>
          <a:off x="12980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675" name="n_2mainValue【消防施設】&#10;有形固定資産減価償却率"/>
        <xdr:cNvSpPr txBox="1"/>
      </xdr:nvSpPr>
      <xdr:spPr>
        <a:xfrm>
          <a:off x="12246619"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676" name="n_3mainValue【消防施設】&#10;有形固定資産減価償却率"/>
        <xdr:cNvSpPr txBox="1"/>
      </xdr:nvSpPr>
      <xdr:spPr>
        <a:xfrm>
          <a:off x="1150049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677" name="n_4mainValue【消防施設】&#10;有形固定資産減価償却率"/>
        <xdr:cNvSpPr txBox="1"/>
      </xdr:nvSpPr>
      <xdr:spPr>
        <a:xfrm>
          <a:off x="1072579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9" name="直線コネクタ 698"/>
        <xdr:cNvCxnSpPr/>
      </xdr:nvCxnSpPr>
      <xdr:spPr>
        <a:xfrm flipV="1">
          <a:off x="188461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00" name="【消防施設】&#10;一人当たり面積最小値テキスト"/>
        <xdr:cNvSpPr txBox="1"/>
      </xdr:nvSpPr>
      <xdr:spPr>
        <a:xfrm>
          <a:off x="188849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01" name="直線コネクタ 700"/>
        <xdr:cNvCxnSpPr/>
      </xdr:nvCxnSpPr>
      <xdr:spPr>
        <a:xfrm>
          <a:off x="18786475" y="14718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2" name="【消防施設】&#10;一人当たり面積最大値テキスト"/>
        <xdr:cNvSpPr txBox="1"/>
      </xdr:nvSpPr>
      <xdr:spPr>
        <a:xfrm>
          <a:off x="188849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3" name="直線コネクタ 702"/>
        <xdr:cNvCxnSpPr/>
      </xdr:nvCxnSpPr>
      <xdr:spPr>
        <a:xfrm>
          <a:off x="18786475" y="13589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4" name="【消防施設】&#10;一人当たり面積平均値テキスト"/>
        <xdr:cNvSpPr txBox="1"/>
      </xdr:nvSpPr>
      <xdr:spPr>
        <a:xfrm>
          <a:off x="188849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5" name="フローチャート: 判断 704"/>
        <xdr:cNvSpPr/>
      </xdr:nvSpPr>
      <xdr:spPr>
        <a:xfrm>
          <a:off x="187960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6" name="フローチャート: 判断 705"/>
        <xdr:cNvSpPr/>
      </xdr:nvSpPr>
      <xdr:spPr>
        <a:xfrm>
          <a:off x="18100675" y="14302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7" name="フローチャート: 判断 706"/>
        <xdr:cNvSpPr/>
      </xdr:nvSpPr>
      <xdr:spPr>
        <a:xfrm>
          <a:off x="1732597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8" name="フローチャート: 判断 707"/>
        <xdr:cNvSpPr/>
      </xdr:nvSpPr>
      <xdr:spPr>
        <a:xfrm>
          <a:off x="1657985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9" name="フローチャート: 判断 708"/>
        <xdr:cNvSpPr/>
      </xdr:nvSpPr>
      <xdr:spPr>
        <a:xfrm>
          <a:off x="15833725" y="142930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15" name="楕円 714"/>
        <xdr:cNvSpPr/>
      </xdr:nvSpPr>
      <xdr:spPr>
        <a:xfrm>
          <a:off x="187960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716" name="【消防施設】&#10;一人当たり面積該当値テキスト"/>
        <xdr:cNvSpPr txBox="1"/>
      </xdr:nvSpPr>
      <xdr:spPr>
        <a:xfrm>
          <a:off x="188849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17" name="楕円 716"/>
        <xdr:cNvSpPr/>
      </xdr:nvSpPr>
      <xdr:spPr>
        <a:xfrm>
          <a:off x="18100675" y="14480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718" name="直線コネクタ 717"/>
        <xdr:cNvCxnSpPr/>
      </xdr:nvCxnSpPr>
      <xdr:spPr>
        <a:xfrm flipV="1">
          <a:off x="18132425" y="14526768"/>
          <a:ext cx="7143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9" name="楕円 718"/>
        <xdr:cNvSpPr/>
      </xdr:nvSpPr>
      <xdr:spPr>
        <a:xfrm>
          <a:off x="17325975"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152400</xdr:rowOff>
    </xdr:to>
    <xdr:cxnSp macro="">
      <xdr:nvCxnSpPr>
        <xdr:cNvPr id="720" name="直線コネクタ 719"/>
        <xdr:cNvCxnSpPr/>
      </xdr:nvCxnSpPr>
      <xdr:spPr>
        <a:xfrm flipV="1">
          <a:off x="17376775" y="14531339"/>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1" name="楕円 720"/>
        <xdr:cNvSpPr/>
      </xdr:nvSpPr>
      <xdr:spPr>
        <a:xfrm>
          <a:off x="1657985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722" name="直線コネクタ 721"/>
        <xdr:cNvCxnSpPr/>
      </xdr:nvCxnSpPr>
      <xdr:spPr>
        <a:xfrm>
          <a:off x="16630650" y="14549628"/>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23" name="楕円 722"/>
        <xdr:cNvSpPr/>
      </xdr:nvSpPr>
      <xdr:spPr>
        <a:xfrm>
          <a:off x="15833725" y="1449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724" name="直線コネクタ 723"/>
        <xdr:cNvCxnSpPr/>
      </xdr:nvCxnSpPr>
      <xdr:spPr>
        <a:xfrm>
          <a:off x="15865475" y="145496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25" name="n_1aveValue【消防施設】&#10;一人当たり面積"/>
        <xdr:cNvSpPr txBox="1"/>
      </xdr:nvSpPr>
      <xdr:spPr>
        <a:xfrm>
          <a:off x="1793247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6" name="n_2aveValue【消防施設】&#10;一人当たり面積"/>
        <xdr:cNvSpPr txBox="1"/>
      </xdr:nvSpPr>
      <xdr:spPr>
        <a:xfrm>
          <a:off x="17170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7" name="n_3aveValue【消防施設】&#10;一人当たり面積"/>
        <xdr:cNvSpPr txBox="1"/>
      </xdr:nvSpPr>
      <xdr:spPr>
        <a:xfrm>
          <a:off x="16424352"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8" name="n_4aveValue【消防施設】&#10;一人当たり面積"/>
        <xdr:cNvSpPr txBox="1"/>
      </xdr:nvSpPr>
      <xdr:spPr>
        <a:xfrm>
          <a:off x="156782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29" name="n_1mainValue【消防施設】&#10;一人当たり面積"/>
        <xdr:cNvSpPr txBox="1"/>
      </xdr:nvSpPr>
      <xdr:spPr>
        <a:xfrm>
          <a:off x="1793247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mainValue【消防施設】&#10;一人当たり面積"/>
        <xdr:cNvSpPr txBox="1"/>
      </xdr:nvSpPr>
      <xdr:spPr>
        <a:xfrm>
          <a:off x="1717047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1" name="n_3mainValue【消防施設】&#10;一人当たり面積"/>
        <xdr:cNvSpPr txBox="1"/>
      </xdr:nvSpPr>
      <xdr:spPr>
        <a:xfrm>
          <a:off x="16424352"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732" name="n_4mainValue【消防施設】&#10;一人当たり面積"/>
        <xdr:cNvSpPr txBox="1"/>
      </xdr:nvSpPr>
      <xdr:spPr>
        <a:xfrm>
          <a:off x="156782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8" name="直線コネクタ 757"/>
        <xdr:cNvCxnSpPr/>
      </xdr:nvCxnSpPr>
      <xdr:spPr>
        <a:xfrm flipV="1">
          <a:off x="13889989"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9" name="【庁舎】&#10;有形固定資産減価償却率最小値テキスト"/>
        <xdr:cNvSpPr txBox="1"/>
      </xdr:nvSpPr>
      <xdr:spPr>
        <a:xfrm>
          <a:off x="13928725"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0" name="直線コネクタ 759"/>
        <xdr:cNvCxnSpPr/>
      </xdr:nvCxnSpPr>
      <xdr:spPr>
        <a:xfrm>
          <a:off x="1380172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61" name="【庁舎】&#10;有形固定資産減価償却率最大値テキスト"/>
        <xdr:cNvSpPr txBox="1"/>
      </xdr:nvSpPr>
      <xdr:spPr>
        <a:xfrm>
          <a:off x="13928725"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2" name="直線コネクタ 761"/>
        <xdr:cNvCxnSpPr/>
      </xdr:nvCxnSpPr>
      <xdr:spPr>
        <a:xfrm>
          <a:off x="13801725" y="1727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63" name="【庁舎】&#10;有形固定資産減価償却率平均値テキスト"/>
        <xdr:cNvSpPr txBox="1"/>
      </xdr:nvSpPr>
      <xdr:spPr>
        <a:xfrm>
          <a:off x="13928725"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3839825" y="179541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5" name="フローチャート: 判断 764"/>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6" name="フローチャート: 判断 765"/>
        <xdr:cNvSpPr/>
      </xdr:nvSpPr>
      <xdr:spPr>
        <a:xfrm>
          <a:off x="123698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7" name="フローチャート: 判断 766"/>
        <xdr:cNvSpPr/>
      </xdr:nvSpPr>
      <xdr:spPr>
        <a:xfrm>
          <a:off x="11623675" y="179313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8" name="フローチャート: 判断 767"/>
        <xdr:cNvSpPr/>
      </xdr:nvSpPr>
      <xdr:spPr>
        <a:xfrm>
          <a:off x="108489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4" name="楕円 773"/>
        <xdr:cNvSpPr/>
      </xdr:nvSpPr>
      <xdr:spPr>
        <a:xfrm>
          <a:off x="13839825"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75" name="【庁舎】&#10;有形固定資産減価償却率該当値テキスト"/>
        <xdr:cNvSpPr txBox="1"/>
      </xdr:nvSpPr>
      <xdr:spPr>
        <a:xfrm>
          <a:off x="13928725"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776" name="楕円 775"/>
        <xdr:cNvSpPr/>
      </xdr:nvSpPr>
      <xdr:spPr>
        <a:xfrm>
          <a:off x="13115925"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76200</xdr:rowOff>
    </xdr:to>
    <xdr:cxnSp macro="">
      <xdr:nvCxnSpPr>
        <xdr:cNvPr id="777" name="直線コネクタ 776"/>
        <xdr:cNvCxnSpPr/>
      </xdr:nvCxnSpPr>
      <xdr:spPr>
        <a:xfrm>
          <a:off x="13166725" y="17859648"/>
          <a:ext cx="723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78" name="楕円 777"/>
        <xdr:cNvSpPr/>
      </xdr:nvSpPr>
      <xdr:spPr>
        <a:xfrm>
          <a:off x="123698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28848</xdr:rowOff>
    </xdr:to>
    <xdr:cxnSp macro="">
      <xdr:nvCxnSpPr>
        <xdr:cNvPr id="779" name="直線コネクタ 778"/>
        <xdr:cNvCxnSpPr/>
      </xdr:nvCxnSpPr>
      <xdr:spPr>
        <a:xfrm>
          <a:off x="12420600" y="17833521"/>
          <a:ext cx="746125"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0" name="楕円 779"/>
        <xdr:cNvSpPr/>
      </xdr:nvSpPr>
      <xdr:spPr>
        <a:xfrm>
          <a:off x="11623675" y="178774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xdr:rowOff>
    </xdr:from>
    <xdr:to>
      <xdr:col>76</xdr:col>
      <xdr:colOff>114300</xdr:colOff>
      <xdr:row>104</xdr:row>
      <xdr:rowOff>97427</xdr:rowOff>
    </xdr:to>
    <xdr:cxnSp macro="">
      <xdr:nvCxnSpPr>
        <xdr:cNvPr id="781" name="直線コネクタ 780"/>
        <xdr:cNvCxnSpPr/>
      </xdr:nvCxnSpPr>
      <xdr:spPr>
        <a:xfrm flipV="1">
          <a:off x="11655425" y="17833521"/>
          <a:ext cx="76517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782" name="楕円 781"/>
        <xdr:cNvSpPr/>
      </xdr:nvSpPr>
      <xdr:spPr>
        <a:xfrm>
          <a:off x="10848975"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97427</xdr:rowOff>
    </xdr:to>
    <xdr:cxnSp macro="">
      <xdr:nvCxnSpPr>
        <xdr:cNvPr id="783" name="直線コネクタ 782"/>
        <xdr:cNvCxnSpPr/>
      </xdr:nvCxnSpPr>
      <xdr:spPr>
        <a:xfrm>
          <a:off x="10899775" y="17921695"/>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84" name="n_1aveValue【庁舎】&#10;有形固定資産減価償却率"/>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85" name="n_2aveValue【庁舎】&#10;有形固定資産減価償却率"/>
        <xdr:cNvSpPr txBox="1"/>
      </xdr:nvSpPr>
      <xdr:spPr>
        <a:xfrm>
          <a:off x="12246619"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86" name="n_3aveValue【庁舎】&#10;有形固定資産減価償却率"/>
        <xdr:cNvSpPr txBox="1"/>
      </xdr:nvSpPr>
      <xdr:spPr>
        <a:xfrm>
          <a:off x="115004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87" name="n_4aveValue【庁舎】&#10;有形固定資産減価償却率"/>
        <xdr:cNvSpPr txBox="1"/>
      </xdr:nvSpPr>
      <xdr:spPr>
        <a:xfrm>
          <a:off x="107257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96175</xdr:rowOff>
    </xdr:from>
    <xdr:ext cx="405111" cy="259045"/>
    <xdr:sp macro="" textlink="">
      <xdr:nvSpPr>
        <xdr:cNvPr id="788" name="n_1mainValue【庁舎】&#10;有形固定資産減価償却率"/>
        <xdr:cNvSpPr txBox="1"/>
      </xdr:nvSpPr>
      <xdr:spPr>
        <a:xfrm>
          <a:off x="12980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789" name="n_2mainValue【庁舎】&#10;有形固定資産減価償却率"/>
        <xdr:cNvSpPr txBox="1"/>
      </xdr:nvSpPr>
      <xdr:spPr>
        <a:xfrm>
          <a:off x="12246619"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90" name="n_3mainValue【庁舎】&#10;有形固定資産減価償却率"/>
        <xdr:cNvSpPr txBox="1"/>
      </xdr:nvSpPr>
      <xdr:spPr>
        <a:xfrm>
          <a:off x="1150049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1" name="n_4mainValue【庁舎】&#10;有形固定資産減価償却率"/>
        <xdr:cNvSpPr txBox="1"/>
      </xdr:nvSpPr>
      <xdr:spPr>
        <a:xfrm>
          <a:off x="1072579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5" name="直線コネクタ 814"/>
        <xdr:cNvCxnSpPr/>
      </xdr:nvCxnSpPr>
      <xdr:spPr>
        <a:xfrm flipV="1">
          <a:off x="188461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庁舎】&#10;一人当たり面積最小値テキスト"/>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8" name="【庁舎】&#10;一人当たり面積最大値テキスト"/>
        <xdr:cNvSpPr txBox="1"/>
      </xdr:nvSpPr>
      <xdr:spPr>
        <a:xfrm>
          <a:off x="188849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9" name="直線コネクタ 818"/>
        <xdr:cNvCxnSpPr/>
      </xdr:nvCxnSpPr>
      <xdr:spPr>
        <a:xfrm>
          <a:off x="18786475" y="1703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20" name="【庁舎】&#10;一人当たり面積平均値テキスト"/>
        <xdr:cNvSpPr txBox="1"/>
      </xdr:nvSpPr>
      <xdr:spPr>
        <a:xfrm>
          <a:off x="188849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21" name="フローチャート: 判断 820"/>
        <xdr:cNvSpPr/>
      </xdr:nvSpPr>
      <xdr:spPr>
        <a:xfrm>
          <a:off x="187960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2" name="フローチャート: 判断 821"/>
        <xdr:cNvSpPr/>
      </xdr:nvSpPr>
      <xdr:spPr>
        <a:xfrm>
          <a:off x="18100675" y="18105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23" name="フローチャート: 判断 822"/>
        <xdr:cNvSpPr/>
      </xdr:nvSpPr>
      <xdr:spPr>
        <a:xfrm>
          <a:off x="17325975"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4" name="フローチャート: 判断 823"/>
        <xdr:cNvSpPr/>
      </xdr:nvSpPr>
      <xdr:spPr>
        <a:xfrm>
          <a:off x="1657985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5" name="フローチャート: 判断 824"/>
        <xdr:cNvSpPr/>
      </xdr:nvSpPr>
      <xdr:spPr>
        <a:xfrm>
          <a:off x="15833725" y="1811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831" name="楕円 830"/>
        <xdr:cNvSpPr/>
      </xdr:nvSpPr>
      <xdr:spPr>
        <a:xfrm>
          <a:off x="187960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832" name="【庁舎】&#10;一人当たり面積該当値テキスト"/>
        <xdr:cNvSpPr txBox="1"/>
      </xdr:nvSpPr>
      <xdr:spPr>
        <a:xfrm>
          <a:off x="188849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84455</xdr:rowOff>
    </xdr:from>
    <xdr:to>
      <xdr:col>112</xdr:col>
      <xdr:colOff>38100</xdr:colOff>
      <xdr:row>107</xdr:row>
      <xdr:rowOff>14605</xdr:rowOff>
    </xdr:to>
    <xdr:sp macro="" textlink="">
      <xdr:nvSpPr>
        <xdr:cNvPr id="833" name="楕円 832"/>
        <xdr:cNvSpPr/>
      </xdr:nvSpPr>
      <xdr:spPr>
        <a:xfrm>
          <a:off x="18100675" y="182581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135255</xdr:rowOff>
    </xdr:to>
    <xdr:cxnSp macro="">
      <xdr:nvCxnSpPr>
        <xdr:cNvPr id="834" name="直線コネクタ 833"/>
        <xdr:cNvCxnSpPr/>
      </xdr:nvCxnSpPr>
      <xdr:spPr>
        <a:xfrm>
          <a:off x="18132425" y="1830895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835" name="楕円 834"/>
        <xdr:cNvSpPr/>
      </xdr:nvSpPr>
      <xdr:spPr>
        <a:xfrm>
          <a:off x="17325975"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135255</xdr:rowOff>
    </xdr:to>
    <xdr:cxnSp macro="">
      <xdr:nvCxnSpPr>
        <xdr:cNvPr id="836" name="直線コネクタ 835"/>
        <xdr:cNvCxnSpPr/>
      </xdr:nvCxnSpPr>
      <xdr:spPr>
        <a:xfrm>
          <a:off x="17376775" y="18291811"/>
          <a:ext cx="7556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7" name="楕円 836"/>
        <xdr:cNvSpPr/>
      </xdr:nvSpPr>
      <xdr:spPr>
        <a:xfrm>
          <a:off x="1657985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107</xdr:row>
      <xdr:rowOff>3811</xdr:rowOff>
    </xdr:to>
    <xdr:cxnSp macro="">
      <xdr:nvCxnSpPr>
        <xdr:cNvPr id="838" name="直線コネクタ 837"/>
        <xdr:cNvCxnSpPr/>
      </xdr:nvCxnSpPr>
      <xdr:spPr>
        <a:xfrm flipV="1">
          <a:off x="16630650" y="18291811"/>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839" name="楕円 838"/>
        <xdr:cNvSpPr/>
      </xdr:nvSpPr>
      <xdr:spPr>
        <a:xfrm>
          <a:off x="15833725" y="18296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xdr:rowOff>
    </xdr:from>
    <xdr:to>
      <xdr:col>102</xdr:col>
      <xdr:colOff>114300</xdr:colOff>
      <xdr:row>107</xdr:row>
      <xdr:rowOff>3811</xdr:rowOff>
    </xdr:to>
    <xdr:cxnSp macro="">
      <xdr:nvCxnSpPr>
        <xdr:cNvPr id="840" name="直線コネクタ 839"/>
        <xdr:cNvCxnSpPr/>
      </xdr:nvCxnSpPr>
      <xdr:spPr>
        <a:xfrm>
          <a:off x="15865475" y="18347055"/>
          <a:ext cx="7651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41" name="n_1aveValue【庁舎】&#10;一人当たり面積"/>
        <xdr:cNvSpPr txBox="1"/>
      </xdr:nvSpPr>
      <xdr:spPr>
        <a:xfrm>
          <a:off x="1793247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42" name="n_2aveValue【庁舎】&#10;一人当たり面積"/>
        <xdr:cNvSpPr txBox="1"/>
      </xdr:nvSpPr>
      <xdr:spPr>
        <a:xfrm>
          <a:off x="1717047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43" name="n_3aveValue【庁舎】&#10;一人当たり面積"/>
        <xdr:cNvSpPr txBox="1"/>
      </xdr:nvSpPr>
      <xdr:spPr>
        <a:xfrm>
          <a:off x="16424352"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44" name="n_4aveValue【庁舎】&#10;一人当たり面積"/>
        <xdr:cNvSpPr txBox="1"/>
      </xdr:nvSpPr>
      <xdr:spPr>
        <a:xfrm>
          <a:off x="156782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5732</xdr:rowOff>
    </xdr:from>
    <xdr:ext cx="469744" cy="259045"/>
    <xdr:sp macro="" textlink="">
      <xdr:nvSpPr>
        <xdr:cNvPr id="845" name="n_1mainValue【庁舎】&#10;一人当たり面積"/>
        <xdr:cNvSpPr txBox="1"/>
      </xdr:nvSpPr>
      <xdr:spPr>
        <a:xfrm>
          <a:off x="1793247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846" name="n_2mainValue【庁舎】&#10;一人当たり面積"/>
        <xdr:cNvSpPr txBox="1"/>
      </xdr:nvSpPr>
      <xdr:spPr>
        <a:xfrm>
          <a:off x="1717047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47" name="n_3mainValue【庁舎】&#10;一人当たり面積"/>
        <xdr:cNvSpPr txBox="1"/>
      </xdr:nvSpPr>
      <xdr:spPr>
        <a:xfrm>
          <a:off x="16424352"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848" name="n_4mainValue【庁舎】&#10;一人当たり面積"/>
        <xdr:cNvSpPr txBox="1"/>
      </xdr:nvSpPr>
      <xdr:spPr>
        <a:xfrm>
          <a:off x="156782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の一人当たり有形固定資産額については、</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により管理していた施設を令和２年度に取得したことにより、上昇している。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の有形固定資産減価償却率については、老朽化が進む体育館は存在するものの、新たなプールの整備も行われたことから、類似団体内平均値に近い数値となっている。</a:t>
          </a: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の有形固定資産減価償却率はについては、老朽化が進む施設は存在するものの、ファシリティマネジメント計画に基づく修繕等を計画的に進めていることから類似団体内平均値を下回っている。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有形固定資産減価償却率については、老朽化が進む施設は存在するものの、ファシリティマネジメント計画に基づく修繕等を計画的に進めていること、また、令和元年度に富士山南東消防組合資産分として新たな分署の整備が行われたことから、類似団体内平均値に近い数値となっている。</a:t>
          </a: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の有形固定資産減価償却率については、老朽化は進み上昇傾向にあるものの、ファシリティマネジメント計画に基づく修繕等を計画的に進めていることから、類似団体内平均値を下回っている。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の有形固定資産減価償却率については、防災センター（庁舎別館）等の整備が行われたが、他施設の老朽化が進んでおり上昇しているが、類似団体内平均値を下回っている。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21712876</v>
      </c>
      <c r="BO4" s="433"/>
      <c r="BP4" s="433"/>
      <c r="BQ4" s="433"/>
      <c r="BR4" s="433"/>
      <c r="BS4" s="433"/>
      <c r="BT4" s="433"/>
      <c r="BU4" s="434"/>
      <c r="BV4" s="432">
        <v>15780173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21538044</v>
      </c>
      <c r="BO5" s="470"/>
      <c r="BP5" s="470"/>
      <c r="BQ5" s="470"/>
      <c r="BR5" s="470"/>
      <c r="BS5" s="470"/>
      <c r="BT5" s="470"/>
      <c r="BU5" s="471"/>
      <c r="BV5" s="469">
        <v>14959265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78.7</v>
      </c>
      <c r="CU5" s="467"/>
      <c r="CV5" s="467"/>
      <c r="CW5" s="467"/>
      <c r="CX5" s="467"/>
      <c r="CY5" s="467"/>
      <c r="CZ5" s="467"/>
      <c r="DA5" s="468"/>
      <c r="DB5" s="466">
        <v>74.599999999999994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174832</v>
      </c>
      <c r="BO6" s="470"/>
      <c r="BP6" s="470"/>
      <c r="BQ6" s="470"/>
      <c r="BR6" s="470"/>
      <c r="BS6" s="470"/>
      <c r="BT6" s="470"/>
      <c r="BU6" s="471"/>
      <c r="BV6" s="469">
        <v>820908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78.7</v>
      </c>
      <c r="CU6" s="507"/>
      <c r="CV6" s="507"/>
      <c r="CW6" s="507"/>
      <c r="CX6" s="507"/>
      <c r="CY6" s="507"/>
      <c r="CZ6" s="507"/>
      <c r="DA6" s="508"/>
      <c r="DB6" s="506">
        <v>74.599999999999994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69322</v>
      </c>
      <c r="BO7" s="470"/>
      <c r="BP7" s="470"/>
      <c r="BQ7" s="470"/>
      <c r="BR7" s="470"/>
      <c r="BS7" s="470"/>
      <c r="BT7" s="470"/>
      <c r="BU7" s="471"/>
      <c r="BV7" s="469">
        <v>263393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10659439</v>
      </c>
      <c r="CU7" s="470"/>
      <c r="CV7" s="470"/>
      <c r="CW7" s="470"/>
      <c r="CX7" s="470"/>
      <c r="CY7" s="470"/>
      <c r="CZ7" s="470"/>
      <c r="DA7" s="471"/>
      <c r="DB7" s="469">
        <v>10925350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105510</v>
      </c>
      <c r="BO8" s="470"/>
      <c r="BP8" s="470"/>
      <c r="BQ8" s="470"/>
      <c r="BR8" s="470"/>
      <c r="BS8" s="470"/>
      <c r="BT8" s="470"/>
      <c r="BU8" s="471"/>
      <c r="BV8" s="469">
        <v>557515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1.34</v>
      </c>
      <c r="CU8" s="510"/>
      <c r="CV8" s="510"/>
      <c r="CW8" s="510"/>
      <c r="CX8" s="510"/>
      <c r="CY8" s="510"/>
      <c r="CZ8" s="510"/>
      <c r="DA8" s="511"/>
      <c r="DB8" s="509">
        <v>1.37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43336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-452005</v>
      </c>
      <c r="BO9" s="470"/>
      <c r="BP9" s="470"/>
      <c r="BQ9" s="470"/>
      <c r="BR9" s="470"/>
      <c r="BS9" s="470"/>
      <c r="BT9" s="470"/>
      <c r="BU9" s="471"/>
      <c r="BV9" s="469">
        <v>205582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2.7</v>
      </c>
      <c r="CU9" s="467"/>
      <c r="CV9" s="467"/>
      <c r="CW9" s="467"/>
      <c r="CX9" s="467"/>
      <c r="CY9" s="467"/>
      <c r="CZ9" s="467"/>
      <c r="DA9" s="468"/>
      <c r="DB9" s="466">
        <v>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42331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109</v>
      </c>
      <c r="AV10" s="502"/>
      <c r="AW10" s="502"/>
      <c r="AX10" s="502"/>
      <c r="AY10" s="503" t="s">
        <v>120</v>
      </c>
      <c r="AZ10" s="504"/>
      <c r="BA10" s="504"/>
      <c r="BB10" s="504"/>
      <c r="BC10" s="504"/>
      <c r="BD10" s="504"/>
      <c r="BE10" s="504"/>
      <c r="BF10" s="504"/>
      <c r="BG10" s="504"/>
      <c r="BH10" s="504"/>
      <c r="BI10" s="504"/>
      <c r="BJ10" s="504"/>
      <c r="BK10" s="504"/>
      <c r="BL10" s="504"/>
      <c r="BM10" s="505"/>
      <c r="BN10" s="469">
        <v>449288</v>
      </c>
      <c r="BO10" s="470"/>
      <c r="BP10" s="470"/>
      <c r="BQ10" s="470"/>
      <c r="BR10" s="470"/>
      <c r="BS10" s="470"/>
      <c r="BT10" s="470"/>
      <c r="BU10" s="471"/>
      <c r="BV10" s="469">
        <v>44410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43601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109</v>
      </c>
      <c r="AV12" s="502"/>
      <c r="AW12" s="502"/>
      <c r="AX12" s="502"/>
      <c r="AY12" s="503" t="s">
        <v>133</v>
      </c>
      <c r="AZ12" s="504"/>
      <c r="BA12" s="504"/>
      <c r="BB12" s="504"/>
      <c r="BC12" s="504"/>
      <c r="BD12" s="504"/>
      <c r="BE12" s="504"/>
      <c r="BF12" s="504"/>
      <c r="BG12" s="504"/>
      <c r="BH12" s="504"/>
      <c r="BI12" s="504"/>
      <c r="BJ12" s="504"/>
      <c r="BK12" s="504"/>
      <c r="BL12" s="504"/>
      <c r="BM12" s="505"/>
      <c r="BN12" s="469">
        <v>1000000</v>
      </c>
      <c r="BO12" s="470"/>
      <c r="BP12" s="470"/>
      <c r="BQ12" s="470"/>
      <c r="BR12" s="470"/>
      <c r="BS12" s="470"/>
      <c r="BT12" s="470"/>
      <c r="BU12" s="471"/>
      <c r="BV12" s="469">
        <v>160000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43142</v>
      </c>
      <c r="S13" s="554"/>
      <c r="T13" s="554"/>
      <c r="U13" s="554"/>
      <c r="V13" s="555"/>
      <c r="W13" s="485" t="s">
        <v>137</v>
      </c>
      <c r="X13" s="486"/>
      <c r="Y13" s="486"/>
      <c r="Z13" s="486"/>
      <c r="AA13" s="486"/>
      <c r="AB13" s="476"/>
      <c r="AC13" s="520">
        <v>421</v>
      </c>
      <c r="AD13" s="521"/>
      <c r="AE13" s="521"/>
      <c r="AF13" s="521"/>
      <c r="AG13" s="563"/>
      <c r="AH13" s="520">
        <v>455</v>
      </c>
      <c r="AI13" s="521"/>
      <c r="AJ13" s="521"/>
      <c r="AK13" s="521"/>
      <c r="AL13" s="522"/>
      <c r="AM13" s="498" t="s">
        <v>138</v>
      </c>
      <c r="AN13" s="499"/>
      <c r="AO13" s="499"/>
      <c r="AP13" s="499"/>
      <c r="AQ13" s="499"/>
      <c r="AR13" s="499"/>
      <c r="AS13" s="499"/>
      <c r="AT13" s="500"/>
      <c r="AU13" s="501" t="s">
        <v>102</v>
      </c>
      <c r="AV13" s="502"/>
      <c r="AW13" s="502"/>
      <c r="AX13" s="502"/>
      <c r="AY13" s="503" t="s">
        <v>139</v>
      </c>
      <c r="AZ13" s="504"/>
      <c r="BA13" s="504"/>
      <c r="BB13" s="504"/>
      <c r="BC13" s="504"/>
      <c r="BD13" s="504"/>
      <c r="BE13" s="504"/>
      <c r="BF13" s="504"/>
      <c r="BG13" s="504"/>
      <c r="BH13" s="504"/>
      <c r="BI13" s="504"/>
      <c r="BJ13" s="504"/>
      <c r="BK13" s="504"/>
      <c r="BL13" s="504"/>
      <c r="BM13" s="505"/>
      <c r="BN13" s="469">
        <v>-1002717</v>
      </c>
      <c r="BO13" s="470"/>
      <c r="BP13" s="470"/>
      <c r="BQ13" s="470"/>
      <c r="BR13" s="470"/>
      <c r="BS13" s="470"/>
      <c r="BT13" s="470"/>
      <c r="BU13" s="471"/>
      <c r="BV13" s="469">
        <v>89992</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2.6</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43601</v>
      </c>
      <c r="S14" s="554"/>
      <c r="T14" s="554"/>
      <c r="U14" s="554"/>
      <c r="V14" s="555"/>
      <c r="W14" s="459"/>
      <c r="X14" s="460"/>
      <c r="Y14" s="460"/>
      <c r="Z14" s="460"/>
      <c r="AA14" s="460"/>
      <c r="AB14" s="449"/>
      <c r="AC14" s="556">
        <v>2.1</v>
      </c>
      <c r="AD14" s="557"/>
      <c r="AE14" s="557"/>
      <c r="AF14" s="557"/>
      <c r="AG14" s="558"/>
      <c r="AH14" s="556">
        <v>2.2999999999999998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43188</v>
      </c>
      <c r="S15" s="554"/>
      <c r="T15" s="554"/>
      <c r="U15" s="554"/>
      <c r="V15" s="555"/>
      <c r="W15" s="485" t="s">
        <v>143</v>
      </c>
      <c r="X15" s="486"/>
      <c r="Y15" s="486"/>
      <c r="Z15" s="486"/>
      <c r="AA15" s="486"/>
      <c r="AB15" s="476"/>
      <c r="AC15" s="520">
        <v>7107</v>
      </c>
      <c r="AD15" s="521"/>
      <c r="AE15" s="521"/>
      <c r="AF15" s="521"/>
      <c r="AG15" s="563"/>
      <c r="AH15" s="520">
        <v>7261</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8227345</v>
      </c>
      <c r="BO15" s="433"/>
      <c r="BP15" s="433"/>
      <c r="BQ15" s="433"/>
      <c r="BR15" s="433"/>
      <c r="BS15" s="433"/>
      <c r="BT15" s="433"/>
      <c r="BU15" s="434"/>
      <c r="BV15" s="432">
        <v>8379539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35.299999999999997</v>
      </c>
      <c r="AD16" s="557"/>
      <c r="AE16" s="557"/>
      <c r="AF16" s="557"/>
      <c r="AG16" s="558"/>
      <c r="AH16" s="556">
        <v>35.9</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6482266</v>
      </c>
      <c r="BO16" s="470"/>
      <c r="BP16" s="470"/>
      <c r="BQ16" s="470"/>
      <c r="BR16" s="470"/>
      <c r="BS16" s="470"/>
      <c r="BT16" s="470"/>
      <c r="BU16" s="471"/>
      <c r="BV16" s="469">
        <v>5927393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12622</v>
      </c>
      <c r="AD17" s="521"/>
      <c r="AE17" s="521"/>
      <c r="AF17" s="521"/>
      <c r="AG17" s="563"/>
      <c r="AH17" s="520">
        <v>12495</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10659439</v>
      </c>
      <c r="BO17" s="470"/>
      <c r="BP17" s="470"/>
      <c r="BQ17" s="470"/>
      <c r="BR17" s="470"/>
      <c r="BS17" s="470"/>
      <c r="BT17" s="470"/>
      <c r="BU17" s="471"/>
      <c r="BV17" s="469">
        <v>10925350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26.63</v>
      </c>
      <c r="M18" s="585"/>
      <c r="N18" s="585"/>
      <c r="O18" s="585"/>
      <c r="P18" s="585"/>
      <c r="Q18" s="585"/>
      <c r="R18" s="586"/>
      <c r="S18" s="586"/>
      <c r="T18" s="586"/>
      <c r="U18" s="586"/>
      <c r="V18" s="587"/>
      <c r="W18" s="487"/>
      <c r="X18" s="488"/>
      <c r="Y18" s="488"/>
      <c r="Z18" s="488"/>
      <c r="AA18" s="488"/>
      <c r="AB18" s="479"/>
      <c r="AC18" s="588">
        <v>62.6</v>
      </c>
      <c r="AD18" s="589"/>
      <c r="AE18" s="589"/>
      <c r="AF18" s="589"/>
      <c r="AG18" s="590"/>
      <c r="AH18" s="588">
        <v>61.8</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8096819</v>
      </c>
      <c r="BO18" s="470"/>
      <c r="BP18" s="470"/>
      <c r="BQ18" s="470"/>
      <c r="BR18" s="470"/>
      <c r="BS18" s="470"/>
      <c r="BT18" s="470"/>
      <c r="BU18" s="471"/>
      <c r="BV18" s="469">
        <v>7989364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1627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12804038</v>
      </c>
      <c r="BO19" s="470"/>
      <c r="BP19" s="470"/>
      <c r="BQ19" s="470"/>
      <c r="BR19" s="470"/>
      <c r="BS19" s="470"/>
      <c r="BT19" s="470"/>
      <c r="BU19" s="471"/>
      <c r="BV19" s="469">
        <v>12002467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17482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2533877</v>
      </c>
      <c r="BO23" s="470"/>
      <c r="BP23" s="470"/>
      <c r="BQ23" s="470"/>
      <c r="BR23" s="470"/>
      <c r="BS23" s="470"/>
      <c r="BT23" s="470"/>
      <c r="BU23" s="471"/>
      <c r="BV23" s="469">
        <v>2718010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8000</v>
      </c>
      <c r="R24" s="521"/>
      <c r="S24" s="521"/>
      <c r="T24" s="521"/>
      <c r="U24" s="521"/>
      <c r="V24" s="563"/>
      <c r="W24" s="622"/>
      <c r="X24" s="610"/>
      <c r="Y24" s="611"/>
      <c r="Z24" s="519" t="s">
        <v>167</v>
      </c>
      <c r="AA24" s="499"/>
      <c r="AB24" s="499"/>
      <c r="AC24" s="499"/>
      <c r="AD24" s="499"/>
      <c r="AE24" s="499"/>
      <c r="AF24" s="499"/>
      <c r="AG24" s="500"/>
      <c r="AH24" s="520">
        <v>212</v>
      </c>
      <c r="AI24" s="521"/>
      <c r="AJ24" s="521"/>
      <c r="AK24" s="521"/>
      <c r="AL24" s="563"/>
      <c r="AM24" s="520">
        <v>627096</v>
      </c>
      <c r="AN24" s="521"/>
      <c r="AO24" s="521"/>
      <c r="AP24" s="521"/>
      <c r="AQ24" s="521"/>
      <c r="AR24" s="563"/>
      <c r="AS24" s="520">
        <v>2958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1663975</v>
      </c>
      <c r="BO24" s="470"/>
      <c r="BP24" s="470"/>
      <c r="BQ24" s="470"/>
      <c r="BR24" s="470"/>
      <c r="BS24" s="470"/>
      <c r="BT24" s="470"/>
      <c r="BU24" s="471"/>
      <c r="BV24" s="469">
        <v>1939058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6400</v>
      </c>
      <c r="R25" s="521"/>
      <c r="S25" s="521"/>
      <c r="T25" s="521"/>
      <c r="U25" s="521"/>
      <c r="V25" s="563"/>
      <c r="W25" s="622"/>
      <c r="X25" s="610"/>
      <c r="Y25" s="611"/>
      <c r="Z25" s="519" t="s">
        <v>170</v>
      </c>
      <c r="AA25" s="499"/>
      <c r="AB25" s="499"/>
      <c r="AC25" s="499"/>
      <c r="AD25" s="499"/>
      <c r="AE25" s="499"/>
      <c r="AF25" s="499"/>
      <c r="AG25" s="500"/>
      <c r="AH25" s="520" t="s">
        <v>127</v>
      </c>
      <c r="AI25" s="521"/>
      <c r="AJ25" s="521"/>
      <c r="AK25" s="521"/>
      <c r="AL25" s="563"/>
      <c r="AM25" s="520" t="s">
        <v>127</v>
      </c>
      <c r="AN25" s="521"/>
      <c r="AO25" s="521"/>
      <c r="AP25" s="521"/>
      <c r="AQ25" s="521"/>
      <c r="AR25" s="563"/>
      <c r="AS25" s="520" t="s">
        <v>127</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8448793</v>
      </c>
      <c r="BO25" s="433"/>
      <c r="BP25" s="433"/>
      <c r="BQ25" s="433"/>
      <c r="BR25" s="433"/>
      <c r="BS25" s="433"/>
      <c r="BT25" s="433"/>
      <c r="BU25" s="434"/>
      <c r="BV25" s="432">
        <v>7041271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5900</v>
      </c>
      <c r="R26" s="521"/>
      <c r="S26" s="521"/>
      <c r="T26" s="521"/>
      <c r="U26" s="521"/>
      <c r="V26" s="563"/>
      <c r="W26" s="622"/>
      <c r="X26" s="610"/>
      <c r="Y26" s="611"/>
      <c r="Z26" s="519" t="s">
        <v>173</v>
      </c>
      <c r="AA26" s="632"/>
      <c r="AB26" s="632"/>
      <c r="AC26" s="632"/>
      <c r="AD26" s="632"/>
      <c r="AE26" s="632"/>
      <c r="AF26" s="632"/>
      <c r="AG26" s="633"/>
      <c r="AH26" s="520">
        <v>3</v>
      </c>
      <c r="AI26" s="521"/>
      <c r="AJ26" s="521"/>
      <c r="AK26" s="521"/>
      <c r="AL26" s="563"/>
      <c r="AM26" s="520">
        <v>9033</v>
      </c>
      <c r="AN26" s="521"/>
      <c r="AO26" s="521"/>
      <c r="AP26" s="521"/>
      <c r="AQ26" s="521"/>
      <c r="AR26" s="563"/>
      <c r="AS26" s="520">
        <v>3011</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3300</v>
      </c>
      <c r="R27" s="521"/>
      <c r="S27" s="521"/>
      <c r="T27" s="521"/>
      <c r="U27" s="521"/>
      <c r="V27" s="563"/>
      <c r="W27" s="622"/>
      <c r="X27" s="610"/>
      <c r="Y27" s="611"/>
      <c r="Z27" s="519" t="s">
        <v>176</v>
      </c>
      <c r="AA27" s="499"/>
      <c r="AB27" s="499"/>
      <c r="AC27" s="499"/>
      <c r="AD27" s="499"/>
      <c r="AE27" s="499"/>
      <c r="AF27" s="499"/>
      <c r="AG27" s="500"/>
      <c r="AH27" s="520">
        <v>12</v>
      </c>
      <c r="AI27" s="521"/>
      <c r="AJ27" s="521"/>
      <c r="AK27" s="521"/>
      <c r="AL27" s="563"/>
      <c r="AM27" s="520">
        <v>34980</v>
      </c>
      <c r="AN27" s="521"/>
      <c r="AO27" s="521"/>
      <c r="AP27" s="521"/>
      <c r="AQ27" s="521"/>
      <c r="AR27" s="563"/>
      <c r="AS27" s="520">
        <v>2915</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542031</v>
      </c>
      <c r="BO27" s="646"/>
      <c r="BP27" s="646"/>
      <c r="BQ27" s="646"/>
      <c r="BR27" s="646"/>
      <c r="BS27" s="646"/>
      <c r="BT27" s="646"/>
      <c r="BU27" s="647"/>
      <c r="BV27" s="645">
        <v>589130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2800</v>
      </c>
      <c r="R28" s="521"/>
      <c r="S28" s="521"/>
      <c r="T28" s="521"/>
      <c r="U28" s="521"/>
      <c r="V28" s="563"/>
      <c r="W28" s="622"/>
      <c r="X28" s="610"/>
      <c r="Y28" s="611"/>
      <c r="Z28" s="519" t="s">
        <v>179</v>
      </c>
      <c r="AA28" s="499"/>
      <c r="AB28" s="499"/>
      <c r="AC28" s="499"/>
      <c r="AD28" s="499"/>
      <c r="AE28" s="499"/>
      <c r="AF28" s="499"/>
      <c r="AG28" s="500"/>
      <c r="AH28" s="520" t="s">
        <v>127</v>
      </c>
      <c r="AI28" s="521"/>
      <c r="AJ28" s="521"/>
      <c r="AK28" s="521"/>
      <c r="AL28" s="563"/>
      <c r="AM28" s="520" t="s">
        <v>127</v>
      </c>
      <c r="AN28" s="521"/>
      <c r="AO28" s="521"/>
      <c r="AP28" s="521"/>
      <c r="AQ28" s="521"/>
      <c r="AR28" s="563"/>
      <c r="AS28" s="520" t="s">
        <v>127</v>
      </c>
      <c r="AT28" s="521"/>
      <c r="AU28" s="521"/>
      <c r="AV28" s="521"/>
      <c r="AW28" s="521"/>
      <c r="AX28" s="522"/>
      <c r="AY28" s="648" t="s">
        <v>180</v>
      </c>
      <c r="AZ28" s="649"/>
      <c r="BA28" s="649"/>
      <c r="BB28" s="650"/>
      <c r="BC28" s="429" t="s">
        <v>48</v>
      </c>
      <c r="BD28" s="430"/>
      <c r="BE28" s="430"/>
      <c r="BF28" s="430"/>
      <c r="BG28" s="430"/>
      <c r="BH28" s="430"/>
      <c r="BI28" s="430"/>
      <c r="BJ28" s="430"/>
      <c r="BK28" s="430"/>
      <c r="BL28" s="430"/>
      <c r="BM28" s="431"/>
      <c r="BN28" s="432">
        <v>3965859</v>
      </c>
      <c r="BO28" s="433"/>
      <c r="BP28" s="433"/>
      <c r="BQ28" s="433"/>
      <c r="BR28" s="433"/>
      <c r="BS28" s="433"/>
      <c r="BT28" s="433"/>
      <c r="BU28" s="434"/>
      <c r="BV28" s="432">
        <v>4516571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14</v>
      </c>
      <c r="M29" s="521"/>
      <c r="N29" s="521"/>
      <c r="O29" s="521"/>
      <c r="P29" s="563"/>
      <c r="Q29" s="520">
        <v>2600</v>
      </c>
      <c r="R29" s="521"/>
      <c r="S29" s="521"/>
      <c r="T29" s="521"/>
      <c r="U29" s="521"/>
      <c r="V29" s="563"/>
      <c r="W29" s="623"/>
      <c r="X29" s="624"/>
      <c r="Y29" s="625"/>
      <c r="Z29" s="519" t="s">
        <v>182</v>
      </c>
      <c r="AA29" s="499"/>
      <c r="AB29" s="499"/>
      <c r="AC29" s="499"/>
      <c r="AD29" s="499"/>
      <c r="AE29" s="499"/>
      <c r="AF29" s="499"/>
      <c r="AG29" s="500"/>
      <c r="AH29" s="520">
        <v>224</v>
      </c>
      <c r="AI29" s="521"/>
      <c r="AJ29" s="521"/>
      <c r="AK29" s="521"/>
      <c r="AL29" s="563"/>
      <c r="AM29" s="520">
        <v>662076</v>
      </c>
      <c r="AN29" s="521"/>
      <c r="AO29" s="521"/>
      <c r="AP29" s="521"/>
      <c r="AQ29" s="521"/>
      <c r="AR29" s="563"/>
      <c r="AS29" s="520">
        <v>2956</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51838</v>
      </c>
      <c r="BO29" s="470"/>
      <c r="BP29" s="470"/>
      <c r="BQ29" s="470"/>
      <c r="BR29" s="470"/>
      <c r="BS29" s="470"/>
      <c r="BT29" s="470"/>
      <c r="BU29" s="471"/>
      <c r="BV29" s="469">
        <v>51838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2433840</v>
      </c>
      <c r="BO30" s="646"/>
      <c r="BP30" s="646"/>
      <c r="BQ30" s="646"/>
      <c r="BR30" s="646"/>
      <c r="BS30" s="646"/>
      <c r="BT30" s="646"/>
      <c r="BU30" s="647"/>
      <c r="BV30" s="645">
        <v>2734556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192</v>
      </c>
      <c r="X33" s="458"/>
      <c r="Y33" s="458"/>
      <c r="Z33" s="458"/>
      <c r="AA33" s="458"/>
      <c r="AB33" s="458"/>
      <c r="AC33" s="458"/>
      <c r="AD33" s="458"/>
      <c r="AE33" s="458"/>
      <c r="AF33" s="458"/>
      <c r="AG33" s="458"/>
      <c r="AH33" s="458"/>
      <c r="AI33" s="458"/>
      <c r="AJ33" s="458"/>
      <c r="AK33" s="458"/>
      <c r="AL33" s="216"/>
      <c r="AM33" s="493" t="s">
        <v>191</v>
      </c>
      <c r="AN33" s="493"/>
      <c r="AO33" s="458" t="s">
        <v>192</v>
      </c>
      <c r="AP33" s="458"/>
      <c r="AQ33" s="458"/>
      <c r="AR33" s="458"/>
      <c r="AS33" s="458"/>
      <c r="AT33" s="458"/>
      <c r="AU33" s="458"/>
      <c r="AV33" s="458"/>
      <c r="AW33" s="458"/>
      <c r="AX33" s="458"/>
      <c r="AY33" s="458"/>
      <c r="AZ33" s="458"/>
      <c r="BA33" s="458"/>
      <c r="BB33" s="458"/>
      <c r="BC33" s="458"/>
      <c r="BD33" s="217"/>
      <c r="BE33" s="458" t="s">
        <v>193</v>
      </c>
      <c r="BF33" s="458"/>
      <c r="BG33" s="458" t="s">
        <v>194</v>
      </c>
      <c r="BH33" s="458"/>
      <c r="BI33" s="458"/>
      <c r="BJ33" s="458"/>
      <c r="BK33" s="458"/>
      <c r="BL33" s="458"/>
      <c r="BM33" s="458"/>
      <c r="BN33" s="458"/>
      <c r="BO33" s="458"/>
      <c r="BP33" s="458"/>
      <c r="BQ33" s="458"/>
      <c r="BR33" s="458"/>
      <c r="BS33" s="458"/>
      <c r="BT33" s="458"/>
      <c r="BU33" s="458"/>
      <c r="BV33" s="217"/>
      <c r="BW33" s="493" t="s">
        <v>193</v>
      </c>
      <c r="BX33" s="493"/>
      <c r="BY33" s="458" t="s">
        <v>195</v>
      </c>
      <c r="BZ33" s="458"/>
      <c r="CA33" s="458"/>
      <c r="CB33" s="458"/>
      <c r="CC33" s="458"/>
      <c r="CD33" s="458"/>
      <c r="CE33" s="458"/>
      <c r="CF33" s="458"/>
      <c r="CG33" s="458"/>
      <c r="CH33" s="458"/>
      <c r="CI33" s="458"/>
      <c r="CJ33" s="458"/>
      <c r="CK33" s="458"/>
      <c r="CL33" s="458"/>
      <c r="CM33" s="458"/>
      <c r="CN33" s="216"/>
      <c r="CO33" s="493" t="s">
        <v>196</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裾野市長泉町衛生施設組合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静岡県芦湖水利組合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駿豆学園管理組合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静岡県後期高齢者医療広域連合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静岡県地方税滞納整理機構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富士山南東消防組合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駿東地区交通災害共済組合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静岡県後期高齢者医療広域連合（事業会計分）</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3eZZAi2F8QFJTDBH0HFF8dAmZvzqerUhNSAe4JWBnmw0ASYR8VqOexdt9ykeOW5SYIS2wHP4oYSKI89ExIWlUw==" saltValue="Yug8SeoiUdAlGp/02Gwm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9423114</v>
      </c>
      <c r="S5" s="675"/>
      <c r="T5" s="675"/>
      <c r="U5" s="675"/>
      <c r="V5" s="675"/>
      <c r="W5" s="675"/>
      <c r="X5" s="675"/>
      <c r="Y5" s="676"/>
      <c r="Z5" s="677">
        <v>43.4</v>
      </c>
      <c r="AA5" s="677"/>
      <c r="AB5" s="677"/>
      <c r="AC5" s="677"/>
      <c r="AD5" s="678">
        <v>8882637</v>
      </c>
      <c r="AE5" s="678"/>
      <c r="AF5" s="678"/>
      <c r="AG5" s="678"/>
      <c r="AH5" s="678"/>
      <c r="AI5" s="678"/>
      <c r="AJ5" s="678"/>
      <c r="AK5" s="678"/>
      <c r="AL5" s="679">
        <v>86.3</v>
      </c>
      <c r="AM5" s="680"/>
      <c r="AN5" s="680"/>
      <c r="AO5" s="681"/>
      <c r="AP5" s="671" t="s">
        <v>221</v>
      </c>
      <c r="AQ5" s="672"/>
      <c r="AR5" s="672"/>
      <c r="AS5" s="672"/>
      <c r="AT5" s="672"/>
      <c r="AU5" s="672"/>
      <c r="AV5" s="672"/>
      <c r="AW5" s="672"/>
      <c r="AX5" s="672"/>
      <c r="AY5" s="672"/>
      <c r="AZ5" s="672"/>
      <c r="BA5" s="672"/>
      <c r="BB5" s="672"/>
      <c r="BC5" s="672"/>
      <c r="BD5" s="672"/>
      <c r="BE5" s="672"/>
      <c r="BF5" s="673"/>
      <c r="BG5" s="685">
        <v>8881751</v>
      </c>
      <c r="BH5" s="686"/>
      <c r="BI5" s="686"/>
      <c r="BJ5" s="686"/>
      <c r="BK5" s="686"/>
      <c r="BL5" s="686"/>
      <c r="BM5" s="686"/>
      <c r="BN5" s="687"/>
      <c r="BO5" s="688">
        <v>94.3</v>
      </c>
      <c r="BP5" s="688"/>
      <c r="BQ5" s="688"/>
      <c r="BR5" s="688"/>
      <c r="BS5" s="689" t="s">
        <v>127</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108892</v>
      </c>
      <c r="S6" s="686"/>
      <c r="T6" s="686"/>
      <c r="U6" s="686"/>
      <c r="V6" s="686"/>
      <c r="W6" s="686"/>
      <c r="X6" s="686"/>
      <c r="Y6" s="687"/>
      <c r="Z6" s="688">
        <v>0.5</v>
      </c>
      <c r="AA6" s="688"/>
      <c r="AB6" s="688"/>
      <c r="AC6" s="688"/>
      <c r="AD6" s="689">
        <v>108892</v>
      </c>
      <c r="AE6" s="689"/>
      <c r="AF6" s="689"/>
      <c r="AG6" s="689"/>
      <c r="AH6" s="689"/>
      <c r="AI6" s="689"/>
      <c r="AJ6" s="689"/>
      <c r="AK6" s="689"/>
      <c r="AL6" s="690">
        <v>1.1000000000000001</v>
      </c>
      <c r="AM6" s="691"/>
      <c r="AN6" s="691"/>
      <c r="AO6" s="692"/>
      <c r="AP6" s="682" t="s">
        <v>226</v>
      </c>
      <c r="AQ6" s="683"/>
      <c r="AR6" s="683"/>
      <c r="AS6" s="683"/>
      <c r="AT6" s="683"/>
      <c r="AU6" s="683"/>
      <c r="AV6" s="683"/>
      <c r="AW6" s="683"/>
      <c r="AX6" s="683"/>
      <c r="AY6" s="683"/>
      <c r="AZ6" s="683"/>
      <c r="BA6" s="683"/>
      <c r="BB6" s="683"/>
      <c r="BC6" s="683"/>
      <c r="BD6" s="683"/>
      <c r="BE6" s="683"/>
      <c r="BF6" s="684"/>
      <c r="BG6" s="685">
        <v>8881751</v>
      </c>
      <c r="BH6" s="686"/>
      <c r="BI6" s="686"/>
      <c r="BJ6" s="686"/>
      <c r="BK6" s="686"/>
      <c r="BL6" s="686"/>
      <c r="BM6" s="686"/>
      <c r="BN6" s="687"/>
      <c r="BO6" s="688">
        <v>94.3</v>
      </c>
      <c r="BP6" s="688"/>
      <c r="BQ6" s="688"/>
      <c r="BR6" s="688"/>
      <c r="BS6" s="689" t="s">
        <v>135</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171832</v>
      </c>
      <c r="CS6" s="686"/>
      <c r="CT6" s="686"/>
      <c r="CU6" s="686"/>
      <c r="CV6" s="686"/>
      <c r="CW6" s="686"/>
      <c r="CX6" s="686"/>
      <c r="CY6" s="687"/>
      <c r="CZ6" s="679">
        <v>0.8</v>
      </c>
      <c r="DA6" s="680"/>
      <c r="DB6" s="680"/>
      <c r="DC6" s="699"/>
      <c r="DD6" s="694">
        <v>48400</v>
      </c>
      <c r="DE6" s="686"/>
      <c r="DF6" s="686"/>
      <c r="DG6" s="686"/>
      <c r="DH6" s="686"/>
      <c r="DI6" s="686"/>
      <c r="DJ6" s="686"/>
      <c r="DK6" s="686"/>
      <c r="DL6" s="686"/>
      <c r="DM6" s="686"/>
      <c r="DN6" s="686"/>
      <c r="DO6" s="686"/>
      <c r="DP6" s="687"/>
      <c r="DQ6" s="694">
        <v>171608</v>
      </c>
      <c r="DR6" s="686"/>
      <c r="DS6" s="686"/>
      <c r="DT6" s="686"/>
      <c r="DU6" s="686"/>
      <c r="DV6" s="686"/>
      <c r="DW6" s="686"/>
      <c r="DX6" s="686"/>
      <c r="DY6" s="686"/>
      <c r="DZ6" s="686"/>
      <c r="EA6" s="686"/>
      <c r="EB6" s="686"/>
      <c r="EC6" s="695"/>
    </row>
    <row r="7" spans="2:143" ht="11.25" customHeight="1" x14ac:dyDescent="0.15">
      <c r="B7" s="682" t="s">
        <v>228</v>
      </c>
      <c r="C7" s="683"/>
      <c r="D7" s="683"/>
      <c r="E7" s="683"/>
      <c r="F7" s="683"/>
      <c r="G7" s="683"/>
      <c r="H7" s="683"/>
      <c r="I7" s="683"/>
      <c r="J7" s="683"/>
      <c r="K7" s="683"/>
      <c r="L7" s="683"/>
      <c r="M7" s="683"/>
      <c r="N7" s="683"/>
      <c r="O7" s="683"/>
      <c r="P7" s="683"/>
      <c r="Q7" s="684"/>
      <c r="R7" s="685">
        <v>7467</v>
      </c>
      <c r="S7" s="686"/>
      <c r="T7" s="686"/>
      <c r="U7" s="686"/>
      <c r="V7" s="686"/>
      <c r="W7" s="686"/>
      <c r="X7" s="686"/>
      <c r="Y7" s="687"/>
      <c r="Z7" s="688">
        <v>0</v>
      </c>
      <c r="AA7" s="688"/>
      <c r="AB7" s="688"/>
      <c r="AC7" s="688"/>
      <c r="AD7" s="689">
        <v>7467</v>
      </c>
      <c r="AE7" s="689"/>
      <c r="AF7" s="689"/>
      <c r="AG7" s="689"/>
      <c r="AH7" s="689"/>
      <c r="AI7" s="689"/>
      <c r="AJ7" s="689"/>
      <c r="AK7" s="689"/>
      <c r="AL7" s="690">
        <v>0.1</v>
      </c>
      <c r="AM7" s="691"/>
      <c r="AN7" s="691"/>
      <c r="AO7" s="692"/>
      <c r="AP7" s="682" t="s">
        <v>229</v>
      </c>
      <c r="AQ7" s="683"/>
      <c r="AR7" s="683"/>
      <c r="AS7" s="683"/>
      <c r="AT7" s="683"/>
      <c r="AU7" s="683"/>
      <c r="AV7" s="683"/>
      <c r="AW7" s="683"/>
      <c r="AX7" s="683"/>
      <c r="AY7" s="683"/>
      <c r="AZ7" s="683"/>
      <c r="BA7" s="683"/>
      <c r="BB7" s="683"/>
      <c r="BC7" s="683"/>
      <c r="BD7" s="683"/>
      <c r="BE7" s="683"/>
      <c r="BF7" s="684"/>
      <c r="BG7" s="685">
        <v>3824120</v>
      </c>
      <c r="BH7" s="686"/>
      <c r="BI7" s="686"/>
      <c r="BJ7" s="686"/>
      <c r="BK7" s="686"/>
      <c r="BL7" s="686"/>
      <c r="BM7" s="686"/>
      <c r="BN7" s="687"/>
      <c r="BO7" s="688">
        <v>40.6</v>
      </c>
      <c r="BP7" s="688"/>
      <c r="BQ7" s="688"/>
      <c r="BR7" s="688"/>
      <c r="BS7" s="689" t="s">
        <v>127</v>
      </c>
      <c r="BT7" s="689"/>
      <c r="BU7" s="689"/>
      <c r="BV7" s="689"/>
      <c r="BW7" s="689"/>
      <c r="BX7" s="689"/>
      <c r="BY7" s="689"/>
      <c r="BZ7" s="689"/>
      <c r="CA7" s="689"/>
      <c r="CB7" s="693"/>
      <c r="CD7" s="700" t="s">
        <v>230</v>
      </c>
      <c r="CE7" s="701"/>
      <c r="CF7" s="701"/>
      <c r="CG7" s="701"/>
      <c r="CH7" s="701"/>
      <c r="CI7" s="701"/>
      <c r="CJ7" s="701"/>
      <c r="CK7" s="701"/>
      <c r="CL7" s="701"/>
      <c r="CM7" s="701"/>
      <c r="CN7" s="701"/>
      <c r="CO7" s="701"/>
      <c r="CP7" s="701"/>
      <c r="CQ7" s="702"/>
      <c r="CR7" s="685">
        <v>6261305</v>
      </c>
      <c r="CS7" s="686"/>
      <c r="CT7" s="686"/>
      <c r="CU7" s="686"/>
      <c r="CV7" s="686"/>
      <c r="CW7" s="686"/>
      <c r="CX7" s="686"/>
      <c r="CY7" s="687"/>
      <c r="CZ7" s="688">
        <v>29.1</v>
      </c>
      <c r="DA7" s="688"/>
      <c r="DB7" s="688"/>
      <c r="DC7" s="688"/>
      <c r="DD7" s="694">
        <v>32750</v>
      </c>
      <c r="DE7" s="686"/>
      <c r="DF7" s="686"/>
      <c r="DG7" s="686"/>
      <c r="DH7" s="686"/>
      <c r="DI7" s="686"/>
      <c r="DJ7" s="686"/>
      <c r="DK7" s="686"/>
      <c r="DL7" s="686"/>
      <c r="DM7" s="686"/>
      <c r="DN7" s="686"/>
      <c r="DO7" s="686"/>
      <c r="DP7" s="687"/>
      <c r="DQ7" s="694">
        <v>1664155</v>
      </c>
      <c r="DR7" s="686"/>
      <c r="DS7" s="686"/>
      <c r="DT7" s="686"/>
      <c r="DU7" s="686"/>
      <c r="DV7" s="686"/>
      <c r="DW7" s="686"/>
      <c r="DX7" s="686"/>
      <c r="DY7" s="686"/>
      <c r="DZ7" s="686"/>
      <c r="EA7" s="686"/>
      <c r="EB7" s="686"/>
      <c r="EC7" s="695"/>
    </row>
    <row r="8" spans="2:143" ht="11.25" customHeight="1" x14ac:dyDescent="0.15">
      <c r="B8" s="682" t="s">
        <v>231</v>
      </c>
      <c r="C8" s="683"/>
      <c r="D8" s="683"/>
      <c r="E8" s="683"/>
      <c r="F8" s="683"/>
      <c r="G8" s="683"/>
      <c r="H8" s="683"/>
      <c r="I8" s="683"/>
      <c r="J8" s="683"/>
      <c r="K8" s="683"/>
      <c r="L8" s="683"/>
      <c r="M8" s="683"/>
      <c r="N8" s="683"/>
      <c r="O8" s="683"/>
      <c r="P8" s="683"/>
      <c r="Q8" s="684"/>
      <c r="R8" s="685">
        <v>31852</v>
      </c>
      <c r="S8" s="686"/>
      <c r="T8" s="686"/>
      <c r="U8" s="686"/>
      <c r="V8" s="686"/>
      <c r="W8" s="686"/>
      <c r="X8" s="686"/>
      <c r="Y8" s="687"/>
      <c r="Z8" s="688">
        <v>0.1</v>
      </c>
      <c r="AA8" s="688"/>
      <c r="AB8" s="688"/>
      <c r="AC8" s="688"/>
      <c r="AD8" s="689">
        <v>31852</v>
      </c>
      <c r="AE8" s="689"/>
      <c r="AF8" s="689"/>
      <c r="AG8" s="689"/>
      <c r="AH8" s="689"/>
      <c r="AI8" s="689"/>
      <c r="AJ8" s="689"/>
      <c r="AK8" s="689"/>
      <c r="AL8" s="690">
        <v>0.3</v>
      </c>
      <c r="AM8" s="691"/>
      <c r="AN8" s="691"/>
      <c r="AO8" s="692"/>
      <c r="AP8" s="682" t="s">
        <v>232</v>
      </c>
      <c r="AQ8" s="683"/>
      <c r="AR8" s="683"/>
      <c r="AS8" s="683"/>
      <c r="AT8" s="683"/>
      <c r="AU8" s="683"/>
      <c r="AV8" s="683"/>
      <c r="AW8" s="683"/>
      <c r="AX8" s="683"/>
      <c r="AY8" s="683"/>
      <c r="AZ8" s="683"/>
      <c r="BA8" s="683"/>
      <c r="BB8" s="683"/>
      <c r="BC8" s="683"/>
      <c r="BD8" s="683"/>
      <c r="BE8" s="683"/>
      <c r="BF8" s="684"/>
      <c r="BG8" s="685">
        <v>81120</v>
      </c>
      <c r="BH8" s="686"/>
      <c r="BI8" s="686"/>
      <c r="BJ8" s="686"/>
      <c r="BK8" s="686"/>
      <c r="BL8" s="686"/>
      <c r="BM8" s="686"/>
      <c r="BN8" s="687"/>
      <c r="BO8" s="688">
        <v>0.9</v>
      </c>
      <c r="BP8" s="688"/>
      <c r="BQ8" s="688"/>
      <c r="BR8" s="688"/>
      <c r="BS8" s="694" t="s">
        <v>135</v>
      </c>
      <c r="BT8" s="686"/>
      <c r="BU8" s="686"/>
      <c r="BV8" s="686"/>
      <c r="BW8" s="686"/>
      <c r="BX8" s="686"/>
      <c r="BY8" s="686"/>
      <c r="BZ8" s="686"/>
      <c r="CA8" s="686"/>
      <c r="CB8" s="695"/>
      <c r="CD8" s="700" t="s">
        <v>233</v>
      </c>
      <c r="CE8" s="701"/>
      <c r="CF8" s="701"/>
      <c r="CG8" s="701"/>
      <c r="CH8" s="701"/>
      <c r="CI8" s="701"/>
      <c r="CJ8" s="701"/>
      <c r="CK8" s="701"/>
      <c r="CL8" s="701"/>
      <c r="CM8" s="701"/>
      <c r="CN8" s="701"/>
      <c r="CO8" s="701"/>
      <c r="CP8" s="701"/>
      <c r="CQ8" s="702"/>
      <c r="CR8" s="685">
        <v>5768678</v>
      </c>
      <c r="CS8" s="686"/>
      <c r="CT8" s="686"/>
      <c r="CU8" s="686"/>
      <c r="CV8" s="686"/>
      <c r="CW8" s="686"/>
      <c r="CX8" s="686"/>
      <c r="CY8" s="687"/>
      <c r="CZ8" s="688">
        <v>26.8</v>
      </c>
      <c r="DA8" s="688"/>
      <c r="DB8" s="688"/>
      <c r="DC8" s="688"/>
      <c r="DD8" s="694">
        <v>54921</v>
      </c>
      <c r="DE8" s="686"/>
      <c r="DF8" s="686"/>
      <c r="DG8" s="686"/>
      <c r="DH8" s="686"/>
      <c r="DI8" s="686"/>
      <c r="DJ8" s="686"/>
      <c r="DK8" s="686"/>
      <c r="DL8" s="686"/>
      <c r="DM8" s="686"/>
      <c r="DN8" s="686"/>
      <c r="DO8" s="686"/>
      <c r="DP8" s="687"/>
      <c r="DQ8" s="694">
        <v>3143656</v>
      </c>
      <c r="DR8" s="686"/>
      <c r="DS8" s="686"/>
      <c r="DT8" s="686"/>
      <c r="DU8" s="686"/>
      <c r="DV8" s="686"/>
      <c r="DW8" s="686"/>
      <c r="DX8" s="686"/>
      <c r="DY8" s="686"/>
      <c r="DZ8" s="686"/>
      <c r="EA8" s="686"/>
      <c r="EB8" s="686"/>
      <c r="EC8" s="695"/>
    </row>
    <row r="9" spans="2:143" ht="11.25" customHeight="1" x14ac:dyDescent="0.15">
      <c r="B9" s="682" t="s">
        <v>234</v>
      </c>
      <c r="C9" s="683"/>
      <c r="D9" s="683"/>
      <c r="E9" s="683"/>
      <c r="F9" s="683"/>
      <c r="G9" s="683"/>
      <c r="H9" s="683"/>
      <c r="I9" s="683"/>
      <c r="J9" s="683"/>
      <c r="K9" s="683"/>
      <c r="L9" s="683"/>
      <c r="M9" s="683"/>
      <c r="N9" s="683"/>
      <c r="O9" s="683"/>
      <c r="P9" s="683"/>
      <c r="Q9" s="684"/>
      <c r="R9" s="685">
        <v>43340</v>
      </c>
      <c r="S9" s="686"/>
      <c r="T9" s="686"/>
      <c r="U9" s="686"/>
      <c r="V9" s="686"/>
      <c r="W9" s="686"/>
      <c r="X9" s="686"/>
      <c r="Y9" s="687"/>
      <c r="Z9" s="688">
        <v>0.2</v>
      </c>
      <c r="AA9" s="688"/>
      <c r="AB9" s="688"/>
      <c r="AC9" s="688"/>
      <c r="AD9" s="689">
        <v>43340</v>
      </c>
      <c r="AE9" s="689"/>
      <c r="AF9" s="689"/>
      <c r="AG9" s="689"/>
      <c r="AH9" s="689"/>
      <c r="AI9" s="689"/>
      <c r="AJ9" s="689"/>
      <c r="AK9" s="689"/>
      <c r="AL9" s="690">
        <v>0.4</v>
      </c>
      <c r="AM9" s="691"/>
      <c r="AN9" s="691"/>
      <c r="AO9" s="692"/>
      <c r="AP9" s="682" t="s">
        <v>235</v>
      </c>
      <c r="AQ9" s="683"/>
      <c r="AR9" s="683"/>
      <c r="AS9" s="683"/>
      <c r="AT9" s="683"/>
      <c r="AU9" s="683"/>
      <c r="AV9" s="683"/>
      <c r="AW9" s="683"/>
      <c r="AX9" s="683"/>
      <c r="AY9" s="683"/>
      <c r="AZ9" s="683"/>
      <c r="BA9" s="683"/>
      <c r="BB9" s="683"/>
      <c r="BC9" s="683"/>
      <c r="BD9" s="683"/>
      <c r="BE9" s="683"/>
      <c r="BF9" s="684"/>
      <c r="BG9" s="685">
        <v>3163656</v>
      </c>
      <c r="BH9" s="686"/>
      <c r="BI9" s="686"/>
      <c r="BJ9" s="686"/>
      <c r="BK9" s="686"/>
      <c r="BL9" s="686"/>
      <c r="BM9" s="686"/>
      <c r="BN9" s="687"/>
      <c r="BO9" s="688">
        <v>33.6</v>
      </c>
      <c r="BP9" s="688"/>
      <c r="BQ9" s="688"/>
      <c r="BR9" s="688"/>
      <c r="BS9" s="694" t="s">
        <v>236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2810474</v>
      </c>
      <c r="CS9" s="686"/>
      <c r="CT9" s="686"/>
      <c r="CU9" s="686"/>
      <c r="CV9" s="686"/>
      <c r="CW9" s="686"/>
      <c r="CX9" s="686"/>
      <c r="CY9" s="687"/>
      <c r="CZ9" s="688">
        <v>13</v>
      </c>
      <c r="DA9" s="688"/>
      <c r="DB9" s="688"/>
      <c r="DC9" s="688"/>
      <c r="DD9" s="694">
        <v>705179</v>
      </c>
      <c r="DE9" s="686"/>
      <c r="DF9" s="686"/>
      <c r="DG9" s="686"/>
      <c r="DH9" s="686"/>
      <c r="DI9" s="686"/>
      <c r="DJ9" s="686"/>
      <c r="DK9" s="686"/>
      <c r="DL9" s="686"/>
      <c r="DM9" s="686"/>
      <c r="DN9" s="686"/>
      <c r="DO9" s="686"/>
      <c r="DP9" s="687"/>
      <c r="DQ9" s="694">
        <v>2092908</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127</v>
      </c>
      <c r="AA10" s="688"/>
      <c r="AB10" s="688"/>
      <c r="AC10" s="688"/>
      <c r="AD10" s="689" t="s">
        <v>236</v>
      </c>
      <c r="AE10" s="689"/>
      <c r="AF10" s="689"/>
      <c r="AG10" s="689"/>
      <c r="AH10" s="689"/>
      <c r="AI10" s="689"/>
      <c r="AJ10" s="689"/>
      <c r="AK10" s="689"/>
      <c r="AL10" s="690" t="s">
        <v>236</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149904</v>
      </c>
      <c r="BH10" s="686"/>
      <c r="BI10" s="686"/>
      <c r="BJ10" s="686"/>
      <c r="BK10" s="686"/>
      <c r="BL10" s="686"/>
      <c r="BM10" s="686"/>
      <c r="BN10" s="687"/>
      <c r="BO10" s="688">
        <v>1.6</v>
      </c>
      <c r="BP10" s="688"/>
      <c r="BQ10" s="688"/>
      <c r="BR10" s="688"/>
      <c r="BS10" s="694" t="s">
        <v>127</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37275</v>
      </c>
      <c r="CS10" s="686"/>
      <c r="CT10" s="686"/>
      <c r="CU10" s="686"/>
      <c r="CV10" s="686"/>
      <c r="CW10" s="686"/>
      <c r="CX10" s="686"/>
      <c r="CY10" s="687"/>
      <c r="CZ10" s="688">
        <v>0.2</v>
      </c>
      <c r="DA10" s="688"/>
      <c r="DB10" s="688"/>
      <c r="DC10" s="688"/>
      <c r="DD10" s="694" t="s">
        <v>127</v>
      </c>
      <c r="DE10" s="686"/>
      <c r="DF10" s="686"/>
      <c r="DG10" s="686"/>
      <c r="DH10" s="686"/>
      <c r="DI10" s="686"/>
      <c r="DJ10" s="686"/>
      <c r="DK10" s="686"/>
      <c r="DL10" s="686"/>
      <c r="DM10" s="686"/>
      <c r="DN10" s="686"/>
      <c r="DO10" s="686"/>
      <c r="DP10" s="687"/>
      <c r="DQ10" s="694">
        <v>37275</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969166</v>
      </c>
      <c r="S11" s="686"/>
      <c r="T11" s="686"/>
      <c r="U11" s="686"/>
      <c r="V11" s="686"/>
      <c r="W11" s="686"/>
      <c r="X11" s="686"/>
      <c r="Y11" s="687"/>
      <c r="Z11" s="690">
        <v>4.5</v>
      </c>
      <c r="AA11" s="691"/>
      <c r="AB11" s="691"/>
      <c r="AC11" s="703"/>
      <c r="AD11" s="694">
        <v>969166</v>
      </c>
      <c r="AE11" s="686"/>
      <c r="AF11" s="686"/>
      <c r="AG11" s="686"/>
      <c r="AH11" s="686"/>
      <c r="AI11" s="686"/>
      <c r="AJ11" s="686"/>
      <c r="AK11" s="687"/>
      <c r="AL11" s="690">
        <v>9.4</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429440</v>
      </c>
      <c r="BH11" s="686"/>
      <c r="BI11" s="686"/>
      <c r="BJ11" s="686"/>
      <c r="BK11" s="686"/>
      <c r="BL11" s="686"/>
      <c r="BM11" s="686"/>
      <c r="BN11" s="687"/>
      <c r="BO11" s="688">
        <v>4.5999999999999996</v>
      </c>
      <c r="BP11" s="688"/>
      <c r="BQ11" s="688"/>
      <c r="BR11" s="688"/>
      <c r="BS11" s="694" t="s">
        <v>135</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110338</v>
      </c>
      <c r="CS11" s="686"/>
      <c r="CT11" s="686"/>
      <c r="CU11" s="686"/>
      <c r="CV11" s="686"/>
      <c r="CW11" s="686"/>
      <c r="CX11" s="686"/>
      <c r="CY11" s="687"/>
      <c r="CZ11" s="688">
        <v>0.5</v>
      </c>
      <c r="DA11" s="688"/>
      <c r="DB11" s="688"/>
      <c r="DC11" s="688"/>
      <c r="DD11" s="694">
        <v>20420</v>
      </c>
      <c r="DE11" s="686"/>
      <c r="DF11" s="686"/>
      <c r="DG11" s="686"/>
      <c r="DH11" s="686"/>
      <c r="DI11" s="686"/>
      <c r="DJ11" s="686"/>
      <c r="DK11" s="686"/>
      <c r="DL11" s="686"/>
      <c r="DM11" s="686"/>
      <c r="DN11" s="686"/>
      <c r="DO11" s="686"/>
      <c r="DP11" s="687"/>
      <c r="DQ11" s="694">
        <v>96903</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v>37722</v>
      </c>
      <c r="S12" s="686"/>
      <c r="T12" s="686"/>
      <c r="U12" s="686"/>
      <c r="V12" s="686"/>
      <c r="W12" s="686"/>
      <c r="X12" s="686"/>
      <c r="Y12" s="687"/>
      <c r="Z12" s="688">
        <v>0.2</v>
      </c>
      <c r="AA12" s="688"/>
      <c r="AB12" s="688"/>
      <c r="AC12" s="688"/>
      <c r="AD12" s="689">
        <v>37722</v>
      </c>
      <c r="AE12" s="689"/>
      <c r="AF12" s="689"/>
      <c r="AG12" s="689"/>
      <c r="AH12" s="689"/>
      <c r="AI12" s="689"/>
      <c r="AJ12" s="689"/>
      <c r="AK12" s="689"/>
      <c r="AL12" s="690">
        <v>0.4</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4682845</v>
      </c>
      <c r="BH12" s="686"/>
      <c r="BI12" s="686"/>
      <c r="BJ12" s="686"/>
      <c r="BK12" s="686"/>
      <c r="BL12" s="686"/>
      <c r="BM12" s="686"/>
      <c r="BN12" s="687"/>
      <c r="BO12" s="688">
        <v>49.7</v>
      </c>
      <c r="BP12" s="688"/>
      <c r="BQ12" s="688"/>
      <c r="BR12" s="688"/>
      <c r="BS12" s="694" t="s">
        <v>135</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528681</v>
      </c>
      <c r="CS12" s="686"/>
      <c r="CT12" s="686"/>
      <c r="CU12" s="686"/>
      <c r="CV12" s="686"/>
      <c r="CW12" s="686"/>
      <c r="CX12" s="686"/>
      <c r="CY12" s="687"/>
      <c r="CZ12" s="688">
        <v>2.5</v>
      </c>
      <c r="DA12" s="688"/>
      <c r="DB12" s="688"/>
      <c r="DC12" s="688"/>
      <c r="DD12" s="694">
        <v>17406</v>
      </c>
      <c r="DE12" s="686"/>
      <c r="DF12" s="686"/>
      <c r="DG12" s="686"/>
      <c r="DH12" s="686"/>
      <c r="DI12" s="686"/>
      <c r="DJ12" s="686"/>
      <c r="DK12" s="686"/>
      <c r="DL12" s="686"/>
      <c r="DM12" s="686"/>
      <c r="DN12" s="686"/>
      <c r="DO12" s="686"/>
      <c r="DP12" s="687"/>
      <c r="DQ12" s="694">
        <v>491229</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135</v>
      </c>
      <c r="AA13" s="688"/>
      <c r="AB13" s="688"/>
      <c r="AC13" s="688"/>
      <c r="AD13" s="689" t="s">
        <v>135</v>
      </c>
      <c r="AE13" s="689"/>
      <c r="AF13" s="689"/>
      <c r="AG13" s="689"/>
      <c r="AH13" s="689"/>
      <c r="AI13" s="689"/>
      <c r="AJ13" s="689"/>
      <c r="AK13" s="689"/>
      <c r="AL13" s="690" t="s">
        <v>236</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4672399</v>
      </c>
      <c r="BH13" s="686"/>
      <c r="BI13" s="686"/>
      <c r="BJ13" s="686"/>
      <c r="BK13" s="686"/>
      <c r="BL13" s="686"/>
      <c r="BM13" s="686"/>
      <c r="BN13" s="687"/>
      <c r="BO13" s="688">
        <v>49.6</v>
      </c>
      <c r="BP13" s="688"/>
      <c r="BQ13" s="688"/>
      <c r="BR13" s="688"/>
      <c r="BS13" s="694" t="s">
        <v>127</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2735488</v>
      </c>
      <c r="CS13" s="686"/>
      <c r="CT13" s="686"/>
      <c r="CU13" s="686"/>
      <c r="CV13" s="686"/>
      <c r="CW13" s="686"/>
      <c r="CX13" s="686"/>
      <c r="CY13" s="687"/>
      <c r="CZ13" s="688">
        <v>12.7</v>
      </c>
      <c r="DA13" s="688"/>
      <c r="DB13" s="688"/>
      <c r="DC13" s="688"/>
      <c r="DD13" s="694">
        <v>1774718</v>
      </c>
      <c r="DE13" s="686"/>
      <c r="DF13" s="686"/>
      <c r="DG13" s="686"/>
      <c r="DH13" s="686"/>
      <c r="DI13" s="686"/>
      <c r="DJ13" s="686"/>
      <c r="DK13" s="686"/>
      <c r="DL13" s="686"/>
      <c r="DM13" s="686"/>
      <c r="DN13" s="686"/>
      <c r="DO13" s="686"/>
      <c r="DP13" s="687"/>
      <c r="DQ13" s="694">
        <v>2200789</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135</v>
      </c>
      <c r="AA14" s="688"/>
      <c r="AB14" s="688"/>
      <c r="AC14" s="688"/>
      <c r="AD14" s="689" t="s">
        <v>236</v>
      </c>
      <c r="AE14" s="689"/>
      <c r="AF14" s="689"/>
      <c r="AG14" s="689"/>
      <c r="AH14" s="689"/>
      <c r="AI14" s="689"/>
      <c r="AJ14" s="689"/>
      <c r="AK14" s="689"/>
      <c r="AL14" s="690" t="s">
        <v>236</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100851</v>
      </c>
      <c r="BH14" s="686"/>
      <c r="BI14" s="686"/>
      <c r="BJ14" s="686"/>
      <c r="BK14" s="686"/>
      <c r="BL14" s="686"/>
      <c r="BM14" s="686"/>
      <c r="BN14" s="687"/>
      <c r="BO14" s="688">
        <v>1.1000000000000001</v>
      </c>
      <c r="BP14" s="688"/>
      <c r="BQ14" s="688"/>
      <c r="BR14" s="688"/>
      <c r="BS14" s="694" t="s">
        <v>135</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696521</v>
      </c>
      <c r="CS14" s="686"/>
      <c r="CT14" s="686"/>
      <c r="CU14" s="686"/>
      <c r="CV14" s="686"/>
      <c r="CW14" s="686"/>
      <c r="CX14" s="686"/>
      <c r="CY14" s="687"/>
      <c r="CZ14" s="688">
        <v>3.2</v>
      </c>
      <c r="DA14" s="688"/>
      <c r="DB14" s="688"/>
      <c r="DC14" s="688"/>
      <c r="DD14" s="694">
        <v>2475</v>
      </c>
      <c r="DE14" s="686"/>
      <c r="DF14" s="686"/>
      <c r="DG14" s="686"/>
      <c r="DH14" s="686"/>
      <c r="DI14" s="686"/>
      <c r="DJ14" s="686"/>
      <c r="DK14" s="686"/>
      <c r="DL14" s="686"/>
      <c r="DM14" s="686"/>
      <c r="DN14" s="686"/>
      <c r="DO14" s="686"/>
      <c r="DP14" s="687"/>
      <c r="DQ14" s="694">
        <v>675666</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135</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273935</v>
      </c>
      <c r="BH15" s="686"/>
      <c r="BI15" s="686"/>
      <c r="BJ15" s="686"/>
      <c r="BK15" s="686"/>
      <c r="BL15" s="686"/>
      <c r="BM15" s="686"/>
      <c r="BN15" s="687"/>
      <c r="BO15" s="688">
        <v>2.9</v>
      </c>
      <c r="BP15" s="688"/>
      <c r="BQ15" s="688"/>
      <c r="BR15" s="688"/>
      <c r="BS15" s="694" t="s">
        <v>135</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2074185</v>
      </c>
      <c r="CS15" s="686"/>
      <c r="CT15" s="686"/>
      <c r="CU15" s="686"/>
      <c r="CV15" s="686"/>
      <c r="CW15" s="686"/>
      <c r="CX15" s="686"/>
      <c r="CY15" s="687"/>
      <c r="CZ15" s="688">
        <v>9.6</v>
      </c>
      <c r="DA15" s="688"/>
      <c r="DB15" s="688"/>
      <c r="DC15" s="688"/>
      <c r="DD15" s="694">
        <v>359198</v>
      </c>
      <c r="DE15" s="686"/>
      <c r="DF15" s="686"/>
      <c r="DG15" s="686"/>
      <c r="DH15" s="686"/>
      <c r="DI15" s="686"/>
      <c r="DJ15" s="686"/>
      <c r="DK15" s="686"/>
      <c r="DL15" s="686"/>
      <c r="DM15" s="686"/>
      <c r="DN15" s="686"/>
      <c r="DO15" s="686"/>
      <c r="DP15" s="687"/>
      <c r="DQ15" s="694">
        <v>1711750</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11966</v>
      </c>
      <c r="S16" s="686"/>
      <c r="T16" s="686"/>
      <c r="U16" s="686"/>
      <c r="V16" s="686"/>
      <c r="W16" s="686"/>
      <c r="X16" s="686"/>
      <c r="Y16" s="687"/>
      <c r="Z16" s="688">
        <v>0.1</v>
      </c>
      <c r="AA16" s="688"/>
      <c r="AB16" s="688"/>
      <c r="AC16" s="688"/>
      <c r="AD16" s="689">
        <v>11966</v>
      </c>
      <c r="AE16" s="689"/>
      <c r="AF16" s="689"/>
      <c r="AG16" s="689"/>
      <c r="AH16" s="689"/>
      <c r="AI16" s="689"/>
      <c r="AJ16" s="689"/>
      <c r="AK16" s="689"/>
      <c r="AL16" s="690">
        <v>0.1</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236</v>
      </c>
      <c r="BP16" s="688"/>
      <c r="BQ16" s="688"/>
      <c r="BR16" s="688"/>
      <c r="BS16" s="694" t="s">
        <v>135</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135</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137424</v>
      </c>
      <c r="S17" s="686"/>
      <c r="T17" s="686"/>
      <c r="U17" s="686"/>
      <c r="V17" s="686"/>
      <c r="W17" s="686"/>
      <c r="X17" s="686"/>
      <c r="Y17" s="687"/>
      <c r="Z17" s="688">
        <v>0.6</v>
      </c>
      <c r="AA17" s="688"/>
      <c r="AB17" s="688"/>
      <c r="AC17" s="688"/>
      <c r="AD17" s="689">
        <v>137424</v>
      </c>
      <c r="AE17" s="689"/>
      <c r="AF17" s="689"/>
      <c r="AG17" s="689"/>
      <c r="AH17" s="689"/>
      <c r="AI17" s="689"/>
      <c r="AJ17" s="689"/>
      <c r="AK17" s="689"/>
      <c r="AL17" s="690">
        <v>1.3</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135</v>
      </c>
      <c r="BH17" s="686"/>
      <c r="BI17" s="686"/>
      <c r="BJ17" s="686"/>
      <c r="BK17" s="686"/>
      <c r="BL17" s="686"/>
      <c r="BM17" s="686"/>
      <c r="BN17" s="687"/>
      <c r="BO17" s="688" t="s">
        <v>127</v>
      </c>
      <c r="BP17" s="688"/>
      <c r="BQ17" s="688"/>
      <c r="BR17" s="688"/>
      <c r="BS17" s="694" t="s">
        <v>236</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343267</v>
      </c>
      <c r="CS17" s="686"/>
      <c r="CT17" s="686"/>
      <c r="CU17" s="686"/>
      <c r="CV17" s="686"/>
      <c r="CW17" s="686"/>
      <c r="CX17" s="686"/>
      <c r="CY17" s="687"/>
      <c r="CZ17" s="688">
        <v>1.6</v>
      </c>
      <c r="DA17" s="688"/>
      <c r="DB17" s="688"/>
      <c r="DC17" s="688"/>
      <c r="DD17" s="694" t="s">
        <v>135</v>
      </c>
      <c r="DE17" s="686"/>
      <c r="DF17" s="686"/>
      <c r="DG17" s="686"/>
      <c r="DH17" s="686"/>
      <c r="DI17" s="686"/>
      <c r="DJ17" s="686"/>
      <c r="DK17" s="686"/>
      <c r="DL17" s="686"/>
      <c r="DM17" s="686"/>
      <c r="DN17" s="686"/>
      <c r="DO17" s="686"/>
      <c r="DP17" s="687"/>
      <c r="DQ17" s="694">
        <v>343267</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26882</v>
      </c>
      <c r="S18" s="686"/>
      <c r="T18" s="686"/>
      <c r="U18" s="686"/>
      <c r="V18" s="686"/>
      <c r="W18" s="686"/>
      <c r="X18" s="686"/>
      <c r="Y18" s="687"/>
      <c r="Z18" s="688">
        <v>0.1</v>
      </c>
      <c r="AA18" s="688"/>
      <c r="AB18" s="688"/>
      <c r="AC18" s="688"/>
      <c r="AD18" s="689">
        <v>26882</v>
      </c>
      <c r="AE18" s="689"/>
      <c r="AF18" s="689"/>
      <c r="AG18" s="689"/>
      <c r="AH18" s="689"/>
      <c r="AI18" s="689"/>
      <c r="AJ18" s="689"/>
      <c r="AK18" s="689"/>
      <c r="AL18" s="690">
        <v>0.3</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236</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135</v>
      </c>
      <c r="CS18" s="686"/>
      <c r="CT18" s="686"/>
      <c r="CU18" s="686"/>
      <c r="CV18" s="686"/>
      <c r="CW18" s="686"/>
      <c r="CX18" s="686"/>
      <c r="CY18" s="687"/>
      <c r="CZ18" s="688" t="s">
        <v>135</v>
      </c>
      <c r="DA18" s="688"/>
      <c r="DB18" s="688"/>
      <c r="DC18" s="688"/>
      <c r="DD18" s="694" t="s">
        <v>236</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18089</v>
      </c>
      <c r="S19" s="686"/>
      <c r="T19" s="686"/>
      <c r="U19" s="686"/>
      <c r="V19" s="686"/>
      <c r="W19" s="686"/>
      <c r="X19" s="686"/>
      <c r="Y19" s="687"/>
      <c r="Z19" s="688">
        <v>0.1</v>
      </c>
      <c r="AA19" s="688"/>
      <c r="AB19" s="688"/>
      <c r="AC19" s="688"/>
      <c r="AD19" s="689">
        <v>18089</v>
      </c>
      <c r="AE19" s="689"/>
      <c r="AF19" s="689"/>
      <c r="AG19" s="689"/>
      <c r="AH19" s="689"/>
      <c r="AI19" s="689"/>
      <c r="AJ19" s="689"/>
      <c r="AK19" s="689"/>
      <c r="AL19" s="690">
        <v>0.2</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541363</v>
      </c>
      <c r="BH19" s="686"/>
      <c r="BI19" s="686"/>
      <c r="BJ19" s="686"/>
      <c r="BK19" s="686"/>
      <c r="BL19" s="686"/>
      <c r="BM19" s="686"/>
      <c r="BN19" s="687"/>
      <c r="BO19" s="688">
        <v>5.7</v>
      </c>
      <c r="BP19" s="688"/>
      <c r="BQ19" s="688"/>
      <c r="BR19" s="688"/>
      <c r="BS19" s="694" t="s">
        <v>135</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127</v>
      </c>
      <c r="DA19" s="688"/>
      <c r="DB19" s="688"/>
      <c r="DC19" s="688"/>
      <c r="DD19" s="694" t="s">
        <v>236</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5918</v>
      </c>
      <c r="S20" s="686"/>
      <c r="T20" s="686"/>
      <c r="U20" s="686"/>
      <c r="V20" s="686"/>
      <c r="W20" s="686"/>
      <c r="X20" s="686"/>
      <c r="Y20" s="687"/>
      <c r="Z20" s="688">
        <v>0</v>
      </c>
      <c r="AA20" s="688"/>
      <c r="AB20" s="688"/>
      <c r="AC20" s="688"/>
      <c r="AD20" s="689">
        <v>5918</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541363</v>
      </c>
      <c r="BH20" s="686"/>
      <c r="BI20" s="686"/>
      <c r="BJ20" s="686"/>
      <c r="BK20" s="686"/>
      <c r="BL20" s="686"/>
      <c r="BM20" s="686"/>
      <c r="BN20" s="687"/>
      <c r="BO20" s="688">
        <v>5.7</v>
      </c>
      <c r="BP20" s="688"/>
      <c r="BQ20" s="688"/>
      <c r="BR20" s="688"/>
      <c r="BS20" s="694" t="s">
        <v>236</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21538044</v>
      </c>
      <c r="CS20" s="686"/>
      <c r="CT20" s="686"/>
      <c r="CU20" s="686"/>
      <c r="CV20" s="686"/>
      <c r="CW20" s="686"/>
      <c r="CX20" s="686"/>
      <c r="CY20" s="687"/>
      <c r="CZ20" s="688">
        <v>100</v>
      </c>
      <c r="DA20" s="688"/>
      <c r="DB20" s="688"/>
      <c r="DC20" s="688"/>
      <c r="DD20" s="694">
        <v>3015467</v>
      </c>
      <c r="DE20" s="686"/>
      <c r="DF20" s="686"/>
      <c r="DG20" s="686"/>
      <c r="DH20" s="686"/>
      <c r="DI20" s="686"/>
      <c r="DJ20" s="686"/>
      <c r="DK20" s="686"/>
      <c r="DL20" s="686"/>
      <c r="DM20" s="686"/>
      <c r="DN20" s="686"/>
      <c r="DO20" s="686"/>
      <c r="DP20" s="687"/>
      <c r="DQ20" s="694">
        <v>12629206</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2875</v>
      </c>
      <c r="S21" s="686"/>
      <c r="T21" s="686"/>
      <c r="U21" s="686"/>
      <c r="V21" s="686"/>
      <c r="W21" s="686"/>
      <c r="X21" s="686"/>
      <c r="Y21" s="687"/>
      <c r="Z21" s="688">
        <v>0</v>
      </c>
      <c r="AA21" s="688"/>
      <c r="AB21" s="688"/>
      <c r="AC21" s="688"/>
      <c r="AD21" s="689">
        <v>2875</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886</v>
      </c>
      <c r="BH21" s="686"/>
      <c r="BI21" s="686"/>
      <c r="BJ21" s="686"/>
      <c r="BK21" s="686"/>
      <c r="BL21" s="686"/>
      <c r="BM21" s="686"/>
      <c r="BN21" s="687"/>
      <c r="BO21" s="688">
        <v>0</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12509</v>
      </c>
      <c r="S22" s="686"/>
      <c r="T22" s="686"/>
      <c r="U22" s="686"/>
      <c r="V22" s="686"/>
      <c r="W22" s="686"/>
      <c r="X22" s="686"/>
      <c r="Y22" s="687"/>
      <c r="Z22" s="688">
        <v>0.1</v>
      </c>
      <c r="AA22" s="688"/>
      <c r="AB22" s="688"/>
      <c r="AC22" s="688"/>
      <c r="AD22" s="689" t="s">
        <v>127</v>
      </c>
      <c r="AE22" s="689"/>
      <c r="AF22" s="689"/>
      <c r="AG22" s="689"/>
      <c r="AH22" s="689"/>
      <c r="AI22" s="689"/>
      <c r="AJ22" s="689"/>
      <c r="AK22" s="689"/>
      <c r="AL22" s="690" t="s">
        <v>127</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135</v>
      </c>
      <c r="BH22" s="686"/>
      <c r="BI22" s="686"/>
      <c r="BJ22" s="686"/>
      <c r="BK22" s="686"/>
      <c r="BL22" s="686"/>
      <c r="BM22" s="686"/>
      <c r="BN22" s="687"/>
      <c r="BO22" s="688" t="s">
        <v>135</v>
      </c>
      <c r="BP22" s="688"/>
      <c r="BQ22" s="688"/>
      <c r="BR22" s="688"/>
      <c r="BS22" s="694" t="s">
        <v>236</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t="s">
        <v>127</v>
      </c>
      <c r="S23" s="686"/>
      <c r="T23" s="686"/>
      <c r="U23" s="686"/>
      <c r="V23" s="686"/>
      <c r="W23" s="686"/>
      <c r="X23" s="686"/>
      <c r="Y23" s="687"/>
      <c r="Z23" s="688" t="s">
        <v>135</v>
      </c>
      <c r="AA23" s="688"/>
      <c r="AB23" s="688"/>
      <c r="AC23" s="688"/>
      <c r="AD23" s="689" t="s">
        <v>127</v>
      </c>
      <c r="AE23" s="689"/>
      <c r="AF23" s="689"/>
      <c r="AG23" s="689"/>
      <c r="AH23" s="689"/>
      <c r="AI23" s="689"/>
      <c r="AJ23" s="689"/>
      <c r="AK23" s="689"/>
      <c r="AL23" s="690" t="s">
        <v>127</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v>540477</v>
      </c>
      <c r="BH23" s="686"/>
      <c r="BI23" s="686"/>
      <c r="BJ23" s="686"/>
      <c r="BK23" s="686"/>
      <c r="BL23" s="686"/>
      <c r="BM23" s="686"/>
      <c r="BN23" s="687"/>
      <c r="BO23" s="688">
        <v>5.7</v>
      </c>
      <c r="BP23" s="688"/>
      <c r="BQ23" s="688"/>
      <c r="BR23" s="688"/>
      <c r="BS23" s="694" t="s">
        <v>135</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12509</v>
      </c>
      <c r="S24" s="686"/>
      <c r="T24" s="686"/>
      <c r="U24" s="686"/>
      <c r="V24" s="686"/>
      <c r="W24" s="686"/>
      <c r="X24" s="686"/>
      <c r="Y24" s="687"/>
      <c r="Z24" s="688">
        <v>0.1</v>
      </c>
      <c r="AA24" s="688"/>
      <c r="AB24" s="688"/>
      <c r="AC24" s="688"/>
      <c r="AD24" s="689" t="s">
        <v>127</v>
      </c>
      <c r="AE24" s="689"/>
      <c r="AF24" s="689"/>
      <c r="AG24" s="689"/>
      <c r="AH24" s="689"/>
      <c r="AI24" s="689"/>
      <c r="AJ24" s="689"/>
      <c r="AK24" s="689"/>
      <c r="AL24" s="690" t="s">
        <v>236</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135</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5807534</v>
      </c>
      <c r="CS24" s="675"/>
      <c r="CT24" s="675"/>
      <c r="CU24" s="675"/>
      <c r="CV24" s="675"/>
      <c r="CW24" s="675"/>
      <c r="CX24" s="675"/>
      <c r="CY24" s="676"/>
      <c r="CZ24" s="679">
        <v>27</v>
      </c>
      <c r="DA24" s="680"/>
      <c r="DB24" s="680"/>
      <c r="DC24" s="699"/>
      <c r="DD24" s="724">
        <v>3328844</v>
      </c>
      <c r="DE24" s="675"/>
      <c r="DF24" s="675"/>
      <c r="DG24" s="675"/>
      <c r="DH24" s="675"/>
      <c r="DI24" s="675"/>
      <c r="DJ24" s="675"/>
      <c r="DK24" s="676"/>
      <c r="DL24" s="724">
        <v>3318670</v>
      </c>
      <c r="DM24" s="675"/>
      <c r="DN24" s="675"/>
      <c r="DO24" s="675"/>
      <c r="DP24" s="675"/>
      <c r="DQ24" s="675"/>
      <c r="DR24" s="675"/>
      <c r="DS24" s="675"/>
      <c r="DT24" s="675"/>
      <c r="DU24" s="675"/>
      <c r="DV24" s="676"/>
      <c r="DW24" s="679">
        <v>32.200000000000003</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135</v>
      </c>
      <c r="AA25" s="688"/>
      <c r="AB25" s="688"/>
      <c r="AC25" s="688"/>
      <c r="AD25" s="689" t="s">
        <v>127</v>
      </c>
      <c r="AE25" s="689"/>
      <c r="AF25" s="689"/>
      <c r="AG25" s="689"/>
      <c r="AH25" s="689"/>
      <c r="AI25" s="689"/>
      <c r="AJ25" s="689"/>
      <c r="AK25" s="689"/>
      <c r="AL25" s="690" t="s">
        <v>236</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135</v>
      </c>
      <c r="BH25" s="686"/>
      <c r="BI25" s="686"/>
      <c r="BJ25" s="686"/>
      <c r="BK25" s="686"/>
      <c r="BL25" s="686"/>
      <c r="BM25" s="686"/>
      <c r="BN25" s="687"/>
      <c r="BO25" s="688" t="s">
        <v>127</v>
      </c>
      <c r="BP25" s="688"/>
      <c r="BQ25" s="688"/>
      <c r="BR25" s="688"/>
      <c r="BS25" s="694" t="s">
        <v>135</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2248419</v>
      </c>
      <c r="CS25" s="721"/>
      <c r="CT25" s="721"/>
      <c r="CU25" s="721"/>
      <c r="CV25" s="721"/>
      <c r="CW25" s="721"/>
      <c r="CX25" s="721"/>
      <c r="CY25" s="722"/>
      <c r="CZ25" s="690">
        <v>10.4</v>
      </c>
      <c r="DA25" s="719"/>
      <c r="DB25" s="719"/>
      <c r="DC25" s="723"/>
      <c r="DD25" s="694">
        <v>2010941</v>
      </c>
      <c r="DE25" s="721"/>
      <c r="DF25" s="721"/>
      <c r="DG25" s="721"/>
      <c r="DH25" s="721"/>
      <c r="DI25" s="721"/>
      <c r="DJ25" s="721"/>
      <c r="DK25" s="722"/>
      <c r="DL25" s="694">
        <v>2001677</v>
      </c>
      <c r="DM25" s="721"/>
      <c r="DN25" s="721"/>
      <c r="DO25" s="721"/>
      <c r="DP25" s="721"/>
      <c r="DQ25" s="721"/>
      <c r="DR25" s="721"/>
      <c r="DS25" s="721"/>
      <c r="DT25" s="721"/>
      <c r="DU25" s="721"/>
      <c r="DV25" s="722"/>
      <c r="DW25" s="690">
        <v>19.399999999999999</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10810334</v>
      </c>
      <c r="S26" s="686"/>
      <c r="T26" s="686"/>
      <c r="U26" s="686"/>
      <c r="V26" s="686"/>
      <c r="W26" s="686"/>
      <c r="X26" s="686"/>
      <c r="Y26" s="687"/>
      <c r="Z26" s="688">
        <v>49.8</v>
      </c>
      <c r="AA26" s="688"/>
      <c r="AB26" s="688"/>
      <c r="AC26" s="688"/>
      <c r="AD26" s="689">
        <v>10257348</v>
      </c>
      <c r="AE26" s="689"/>
      <c r="AF26" s="689"/>
      <c r="AG26" s="689"/>
      <c r="AH26" s="689"/>
      <c r="AI26" s="689"/>
      <c r="AJ26" s="689"/>
      <c r="AK26" s="689"/>
      <c r="AL26" s="690">
        <v>99.6</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135</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1331340</v>
      </c>
      <c r="CS26" s="686"/>
      <c r="CT26" s="686"/>
      <c r="CU26" s="686"/>
      <c r="CV26" s="686"/>
      <c r="CW26" s="686"/>
      <c r="CX26" s="686"/>
      <c r="CY26" s="687"/>
      <c r="CZ26" s="690">
        <v>6.2</v>
      </c>
      <c r="DA26" s="719"/>
      <c r="DB26" s="719"/>
      <c r="DC26" s="723"/>
      <c r="DD26" s="694">
        <v>1093862</v>
      </c>
      <c r="DE26" s="686"/>
      <c r="DF26" s="686"/>
      <c r="DG26" s="686"/>
      <c r="DH26" s="686"/>
      <c r="DI26" s="686"/>
      <c r="DJ26" s="686"/>
      <c r="DK26" s="687"/>
      <c r="DL26" s="694" t="s">
        <v>236</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10577</v>
      </c>
      <c r="S27" s="686"/>
      <c r="T27" s="686"/>
      <c r="U27" s="686"/>
      <c r="V27" s="686"/>
      <c r="W27" s="686"/>
      <c r="X27" s="686"/>
      <c r="Y27" s="687"/>
      <c r="Z27" s="688">
        <v>0</v>
      </c>
      <c r="AA27" s="688"/>
      <c r="AB27" s="688"/>
      <c r="AC27" s="688"/>
      <c r="AD27" s="689">
        <v>10577</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9423114</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3215848</v>
      </c>
      <c r="CS27" s="721"/>
      <c r="CT27" s="721"/>
      <c r="CU27" s="721"/>
      <c r="CV27" s="721"/>
      <c r="CW27" s="721"/>
      <c r="CX27" s="721"/>
      <c r="CY27" s="722"/>
      <c r="CZ27" s="690">
        <v>14.9</v>
      </c>
      <c r="DA27" s="719"/>
      <c r="DB27" s="719"/>
      <c r="DC27" s="723"/>
      <c r="DD27" s="694">
        <v>974636</v>
      </c>
      <c r="DE27" s="721"/>
      <c r="DF27" s="721"/>
      <c r="DG27" s="721"/>
      <c r="DH27" s="721"/>
      <c r="DI27" s="721"/>
      <c r="DJ27" s="721"/>
      <c r="DK27" s="722"/>
      <c r="DL27" s="694">
        <v>973726</v>
      </c>
      <c r="DM27" s="721"/>
      <c r="DN27" s="721"/>
      <c r="DO27" s="721"/>
      <c r="DP27" s="721"/>
      <c r="DQ27" s="721"/>
      <c r="DR27" s="721"/>
      <c r="DS27" s="721"/>
      <c r="DT27" s="721"/>
      <c r="DU27" s="721"/>
      <c r="DV27" s="722"/>
      <c r="DW27" s="690">
        <v>9.5</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74963</v>
      </c>
      <c r="S28" s="686"/>
      <c r="T28" s="686"/>
      <c r="U28" s="686"/>
      <c r="V28" s="686"/>
      <c r="W28" s="686"/>
      <c r="X28" s="686"/>
      <c r="Y28" s="687"/>
      <c r="Z28" s="688">
        <v>0.3</v>
      </c>
      <c r="AA28" s="688"/>
      <c r="AB28" s="688"/>
      <c r="AC28" s="688"/>
      <c r="AD28" s="689" t="s">
        <v>236</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343267</v>
      </c>
      <c r="CS28" s="686"/>
      <c r="CT28" s="686"/>
      <c r="CU28" s="686"/>
      <c r="CV28" s="686"/>
      <c r="CW28" s="686"/>
      <c r="CX28" s="686"/>
      <c r="CY28" s="687"/>
      <c r="CZ28" s="690">
        <v>1.6</v>
      </c>
      <c r="DA28" s="719"/>
      <c r="DB28" s="719"/>
      <c r="DC28" s="723"/>
      <c r="DD28" s="694">
        <v>343267</v>
      </c>
      <c r="DE28" s="686"/>
      <c r="DF28" s="686"/>
      <c r="DG28" s="686"/>
      <c r="DH28" s="686"/>
      <c r="DI28" s="686"/>
      <c r="DJ28" s="686"/>
      <c r="DK28" s="687"/>
      <c r="DL28" s="694">
        <v>343267</v>
      </c>
      <c r="DM28" s="686"/>
      <c r="DN28" s="686"/>
      <c r="DO28" s="686"/>
      <c r="DP28" s="686"/>
      <c r="DQ28" s="686"/>
      <c r="DR28" s="686"/>
      <c r="DS28" s="686"/>
      <c r="DT28" s="686"/>
      <c r="DU28" s="686"/>
      <c r="DV28" s="687"/>
      <c r="DW28" s="690">
        <v>3.3</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110304</v>
      </c>
      <c r="S29" s="686"/>
      <c r="T29" s="686"/>
      <c r="U29" s="686"/>
      <c r="V29" s="686"/>
      <c r="W29" s="686"/>
      <c r="X29" s="686"/>
      <c r="Y29" s="687"/>
      <c r="Z29" s="688">
        <v>0.5</v>
      </c>
      <c r="AA29" s="688"/>
      <c r="AB29" s="688"/>
      <c r="AC29" s="688"/>
      <c r="AD29" s="689">
        <v>25678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70</v>
      </c>
      <c r="CG29" s="701"/>
      <c r="CH29" s="701"/>
      <c r="CI29" s="701"/>
      <c r="CJ29" s="701"/>
      <c r="CK29" s="701"/>
      <c r="CL29" s="701"/>
      <c r="CM29" s="701"/>
      <c r="CN29" s="701"/>
      <c r="CO29" s="701"/>
      <c r="CP29" s="701"/>
      <c r="CQ29" s="702"/>
      <c r="CR29" s="685">
        <v>343267</v>
      </c>
      <c r="CS29" s="721"/>
      <c r="CT29" s="721"/>
      <c r="CU29" s="721"/>
      <c r="CV29" s="721"/>
      <c r="CW29" s="721"/>
      <c r="CX29" s="721"/>
      <c r="CY29" s="722"/>
      <c r="CZ29" s="690">
        <v>1.6</v>
      </c>
      <c r="DA29" s="719"/>
      <c r="DB29" s="719"/>
      <c r="DC29" s="723"/>
      <c r="DD29" s="694">
        <v>343267</v>
      </c>
      <c r="DE29" s="721"/>
      <c r="DF29" s="721"/>
      <c r="DG29" s="721"/>
      <c r="DH29" s="721"/>
      <c r="DI29" s="721"/>
      <c r="DJ29" s="721"/>
      <c r="DK29" s="722"/>
      <c r="DL29" s="694">
        <v>343267</v>
      </c>
      <c r="DM29" s="721"/>
      <c r="DN29" s="721"/>
      <c r="DO29" s="721"/>
      <c r="DP29" s="721"/>
      <c r="DQ29" s="721"/>
      <c r="DR29" s="721"/>
      <c r="DS29" s="721"/>
      <c r="DT29" s="721"/>
      <c r="DU29" s="721"/>
      <c r="DV29" s="722"/>
      <c r="DW29" s="690">
        <v>3.3</v>
      </c>
      <c r="DX29" s="719"/>
      <c r="DY29" s="719"/>
      <c r="DZ29" s="719"/>
      <c r="EA29" s="719"/>
      <c r="EB29" s="719"/>
      <c r="EC29" s="720"/>
    </row>
    <row r="30" spans="2:133" ht="11.25" customHeight="1" x14ac:dyDescent="0.15">
      <c r="B30" s="682" t="s">
        <v>299</v>
      </c>
      <c r="C30" s="683"/>
      <c r="D30" s="683"/>
      <c r="E30" s="683"/>
      <c r="F30" s="683"/>
      <c r="G30" s="683"/>
      <c r="H30" s="683"/>
      <c r="I30" s="683"/>
      <c r="J30" s="683"/>
      <c r="K30" s="683"/>
      <c r="L30" s="683"/>
      <c r="M30" s="683"/>
      <c r="N30" s="683"/>
      <c r="O30" s="683"/>
      <c r="P30" s="683"/>
      <c r="Q30" s="684"/>
      <c r="R30" s="685">
        <v>39428</v>
      </c>
      <c r="S30" s="686"/>
      <c r="T30" s="686"/>
      <c r="U30" s="686"/>
      <c r="V30" s="686"/>
      <c r="W30" s="686"/>
      <c r="X30" s="686"/>
      <c r="Y30" s="687"/>
      <c r="Z30" s="688">
        <v>0.2</v>
      </c>
      <c r="AA30" s="688"/>
      <c r="AB30" s="688"/>
      <c r="AC30" s="688"/>
      <c r="AD30" s="689" t="s">
        <v>135</v>
      </c>
      <c r="AE30" s="689"/>
      <c r="AF30" s="689"/>
      <c r="AG30" s="689"/>
      <c r="AH30" s="689"/>
      <c r="AI30" s="689"/>
      <c r="AJ30" s="689"/>
      <c r="AK30" s="689"/>
      <c r="AL30" s="690" t="s">
        <v>236</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300</v>
      </c>
      <c r="BH30" s="738"/>
      <c r="BI30" s="738"/>
      <c r="BJ30" s="738"/>
      <c r="BK30" s="738"/>
      <c r="BL30" s="738"/>
      <c r="BM30" s="738"/>
      <c r="BN30" s="738"/>
      <c r="BO30" s="738"/>
      <c r="BP30" s="738"/>
      <c r="BQ30" s="739"/>
      <c r="BR30" s="664" t="s">
        <v>301</v>
      </c>
      <c r="BS30" s="738"/>
      <c r="BT30" s="738"/>
      <c r="BU30" s="738"/>
      <c r="BV30" s="738"/>
      <c r="BW30" s="738"/>
      <c r="BX30" s="738"/>
      <c r="BY30" s="738"/>
      <c r="BZ30" s="738"/>
      <c r="CA30" s="738"/>
      <c r="CB30" s="739"/>
      <c r="CD30" s="727"/>
      <c r="CE30" s="728"/>
      <c r="CF30" s="700" t="s">
        <v>302</v>
      </c>
      <c r="CG30" s="701"/>
      <c r="CH30" s="701"/>
      <c r="CI30" s="701"/>
      <c r="CJ30" s="701"/>
      <c r="CK30" s="701"/>
      <c r="CL30" s="701"/>
      <c r="CM30" s="701"/>
      <c r="CN30" s="701"/>
      <c r="CO30" s="701"/>
      <c r="CP30" s="701"/>
      <c r="CQ30" s="702"/>
      <c r="CR30" s="685">
        <v>334133</v>
      </c>
      <c r="CS30" s="686"/>
      <c r="CT30" s="686"/>
      <c r="CU30" s="686"/>
      <c r="CV30" s="686"/>
      <c r="CW30" s="686"/>
      <c r="CX30" s="686"/>
      <c r="CY30" s="687"/>
      <c r="CZ30" s="690">
        <v>1.6</v>
      </c>
      <c r="DA30" s="719"/>
      <c r="DB30" s="719"/>
      <c r="DC30" s="723"/>
      <c r="DD30" s="694">
        <v>334133</v>
      </c>
      <c r="DE30" s="686"/>
      <c r="DF30" s="686"/>
      <c r="DG30" s="686"/>
      <c r="DH30" s="686"/>
      <c r="DI30" s="686"/>
      <c r="DJ30" s="686"/>
      <c r="DK30" s="687"/>
      <c r="DL30" s="694">
        <v>334133</v>
      </c>
      <c r="DM30" s="686"/>
      <c r="DN30" s="686"/>
      <c r="DO30" s="686"/>
      <c r="DP30" s="686"/>
      <c r="DQ30" s="686"/>
      <c r="DR30" s="686"/>
      <c r="DS30" s="686"/>
      <c r="DT30" s="686"/>
      <c r="DU30" s="686"/>
      <c r="DV30" s="687"/>
      <c r="DW30" s="690">
        <v>3.2</v>
      </c>
      <c r="DX30" s="719"/>
      <c r="DY30" s="719"/>
      <c r="DZ30" s="719"/>
      <c r="EA30" s="719"/>
      <c r="EB30" s="719"/>
      <c r="EC30" s="720"/>
    </row>
    <row r="31" spans="2:133" ht="11.25" customHeight="1" x14ac:dyDescent="0.15">
      <c r="B31" s="682" t="s">
        <v>303</v>
      </c>
      <c r="C31" s="683"/>
      <c r="D31" s="683"/>
      <c r="E31" s="683"/>
      <c r="F31" s="683"/>
      <c r="G31" s="683"/>
      <c r="H31" s="683"/>
      <c r="I31" s="683"/>
      <c r="J31" s="683"/>
      <c r="K31" s="683"/>
      <c r="L31" s="683"/>
      <c r="M31" s="683"/>
      <c r="N31" s="683"/>
      <c r="O31" s="683"/>
      <c r="P31" s="683"/>
      <c r="Q31" s="684"/>
      <c r="R31" s="685">
        <v>6839571</v>
      </c>
      <c r="S31" s="686"/>
      <c r="T31" s="686"/>
      <c r="U31" s="686"/>
      <c r="V31" s="686"/>
      <c r="W31" s="686"/>
      <c r="X31" s="686"/>
      <c r="Y31" s="687"/>
      <c r="Z31" s="688">
        <v>31.5</v>
      </c>
      <c r="AA31" s="688"/>
      <c r="AB31" s="688"/>
      <c r="AC31" s="688"/>
      <c r="AD31" s="689" t="s">
        <v>236</v>
      </c>
      <c r="AE31" s="689"/>
      <c r="AF31" s="689"/>
      <c r="AG31" s="689"/>
      <c r="AH31" s="689"/>
      <c r="AI31" s="689"/>
      <c r="AJ31" s="689"/>
      <c r="AK31" s="689"/>
      <c r="AL31" s="690" t="s">
        <v>127</v>
      </c>
      <c r="AM31" s="691"/>
      <c r="AN31" s="691"/>
      <c r="AO31" s="692"/>
      <c r="AP31" s="742" t="s">
        <v>304</v>
      </c>
      <c r="AQ31" s="743"/>
      <c r="AR31" s="743"/>
      <c r="AS31" s="743"/>
      <c r="AT31" s="748" t="s">
        <v>305</v>
      </c>
      <c r="AU31" s="231"/>
      <c r="AV31" s="231"/>
      <c r="AW31" s="231"/>
      <c r="AX31" s="671" t="s">
        <v>182</v>
      </c>
      <c r="AY31" s="672"/>
      <c r="AZ31" s="672"/>
      <c r="BA31" s="672"/>
      <c r="BB31" s="672"/>
      <c r="BC31" s="672"/>
      <c r="BD31" s="672"/>
      <c r="BE31" s="672"/>
      <c r="BF31" s="673"/>
      <c r="BG31" s="753">
        <v>98.5</v>
      </c>
      <c r="BH31" s="740"/>
      <c r="BI31" s="740"/>
      <c r="BJ31" s="740"/>
      <c r="BK31" s="740"/>
      <c r="BL31" s="740"/>
      <c r="BM31" s="680">
        <v>96.1</v>
      </c>
      <c r="BN31" s="740"/>
      <c r="BO31" s="740"/>
      <c r="BP31" s="740"/>
      <c r="BQ31" s="741"/>
      <c r="BR31" s="753">
        <v>99.1</v>
      </c>
      <c r="BS31" s="740"/>
      <c r="BT31" s="740"/>
      <c r="BU31" s="740"/>
      <c r="BV31" s="740"/>
      <c r="BW31" s="740"/>
      <c r="BX31" s="680">
        <v>97.1</v>
      </c>
      <c r="BY31" s="740"/>
      <c r="BZ31" s="740"/>
      <c r="CA31" s="740"/>
      <c r="CB31" s="741"/>
      <c r="CD31" s="727"/>
      <c r="CE31" s="728"/>
      <c r="CF31" s="700" t="s">
        <v>306</v>
      </c>
      <c r="CG31" s="701"/>
      <c r="CH31" s="701"/>
      <c r="CI31" s="701"/>
      <c r="CJ31" s="701"/>
      <c r="CK31" s="701"/>
      <c r="CL31" s="701"/>
      <c r="CM31" s="701"/>
      <c r="CN31" s="701"/>
      <c r="CO31" s="701"/>
      <c r="CP31" s="701"/>
      <c r="CQ31" s="702"/>
      <c r="CR31" s="685">
        <v>9134</v>
      </c>
      <c r="CS31" s="721"/>
      <c r="CT31" s="721"/>
      <c r="CU31" s="721"/>
      <c r="CV31" s="721"/>
      <c r="CW31" s="721"/>
      <c r="CX31" s="721"/>
      <c r="CY31" s="722"/>
      <c r="CZ31" s="690">
        <v>0</v>
      </c>
      <c r="DA31" s="719"/>
      <c r="DB31" s="719"/>
      <c r="DC31" s="723"/>
      <c r="DD31" s="694">
        <v>9134</v>
      </c>
      <c r="DE31" s="721"/>
      <c r="DF31" s="721"/>
      <c r="DG31" s="721"/>
      <c r="DH31" s="721"/>
      <c r="DI31" s="721"/>
      <c r="DJ31" s="721"/>
      <c r="DK31" s="722"/>
      <c r="DL31" s="694">
        <v>9134</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15">
      <c r="B32" s="731" t="s">
        <v>307</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308</v>
      </c>
      <c r="AV32" s="230"/>
      <c r="AW32" s="230"/>
      <c r="AX32" s="682" t="s">
        <v>309</v>
      </c>
      <c r="AY32" s="683"/>
      <c r="AZ32" s="683"/>
      <c r="BA32" s="683"/>
      <c r="BB32" s="683"/>
      <c r="BC32" s="683"/>
      <c r="BD32" s="683"/>
      <c r="BE32" s="683"/>
      <c r="BF32" s="684"/>
      <c r="BG32" s="754">
        <v>97.8</v>
      </c>
      <c r="BH32" s="721"/>
      <c r="BI32" s="721"/>
      <c r="BJ32" s="721"/>
      <c r="BK32" s="721"/>
      <c r="BL32" s="721"/>
      <c r="BM32" s="691">
        <v>96.2</v>
      </c>
      <c r="BN32" s="751"/>
      <c r="BO32" s="751"/>
      <c r="BP32" s="751"/>
      <c r="BQ32" s="752"/>
      <c r="BR32" s="754">
        <v>99.3</v>
      </c>
      <c r="BS32" s="721"/>
      <c r="BT32" s="721"/>
      <c r="BU32" s="721"/>
      <c r="BV32" s="721"/>
      <c r="BW32" s="721"/>
      <c r="BX32" s="691">
        <v>97.8</v>
      </c>
      <c r="BY32" s="751"/>
      <c r="BZ32" s="751"/>
      <c r="CA32" s="751"/>
      <c r="CB32" s="752"/>
      <c r="CD32" s="729"/>
      <c r="CE32" s="730"/>
      <c r="CF32" s="700" t="s">
        <v>310</v>
      </c>
      <c r="CG32" s="701"/>
      <c r="CH32" s="701"/>
      <c r="CI32" s="701"/>
      <c r="CJ32" s="701"/>
      <c r="CK32" s="701"/>
      <c r="CL32" s="701"/>
      <c r="CM32" s="701"/>
      <c r="CN32" s="701"/>
      <c r="CO32" s="701"/>
      <c r="CP32" s="701"/>
      <c r="CQ32" s="702"/>
      <c r="CR32" s="685" t="s">
        <v>236</v>
      </c>
      <c r="CS32" s="686"/>
      <c r="CT32" s="686"/>
      <c r="CU32" s="686"/>
      <c r="CV32" s="686"/>
      <c r="CW32" s="686"/>
      <c r="CX32" s="686"/>
      <c r="CY32" s="687"/>
      <c r="CZ32" s="690" t="s">
        <v>135</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311</v>
      </c>
      <c r="C33" s="683"/>
      <c r="D33" s="683"/>
      <c r="E33" s="683"/>
      <c r="F33" s="683"/>
      <c r="G33" s="683"/>
      <c r="H33" s="683"/>
      <c r="I33" s="683"/>
      <c r="J33" s="683"/>
      <c r="K33" s="683"/>
      <c r="L33" s="683"/>
      <c r="M33" s="683"/>
      <c r="N33" s="683"/>
      <c r="O33" s="683"/>
      <c r="P33" s="683"/>
      <c r="Q33" s="684"/>
      <c r="R33" s="685">
        <v>1066187</v>
      </c>
      <c r="S33" s="686"/>
      <c r="T33" s="686"/>
      <c r="U33" s="686"/>
      <c r="V33" s="686"/>
      <c r="W33" s="686"/>
      <c r="X33" s="686"/>
      <c r="Y33" s="687"/>
      <c r="Z33" s="688">
        <v>4.9000000000000004</v>
      </c>
      <c r="AA33" s="688"/>
      <c r="AB33" s="688"/>
      <c r="AC33" s="688"/>
      <c r="AD33" s="689" t="s">
        <v>135</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312</v>
      </c>
      <c r="AY33" s="736"/>
      <c r="AZ33" s="736"/>
      <c r="BA33" s="736"/>
      <c r="BB33" s="736"/>
      <c r="BC33" s="736"/>
      <c r="BD33" s="736"/>
      <c r="BE33" s="736"/>
      <c r="BF33" s="737"/>
      <c r="BG33" s="755">
        <v>98.8</v>
      </c>
      <c r="BH33" s="756"/>
      <c r="BI33" s="756"/>
      <c r="BJ33" s="756"/>
      <c r="BK33" s="756"/>
      <c r="BL33" s="756"/>
      <c r="BM33" s="757">
        <v>95.5</v>
      </c>
      <c r="BN33" s="756"/>
      <c r="BO33" s="756"/>
      <c r="BP33" s="756"/>
      <c r="BQ33" s="758"/>
      <c r="BR33" s="755">
        <v>98.8</v>
      </c>
      <c r="BS33" s="756"/>
      <c r="BT33" s="756"/>
      <c r="BU33" s="756"/>
      <c r="BV33" s="756"/>
      <c r="BW33" s="756"/>
      <c r="BX33" s="757">
        <v>96.1</v>
      </c>
      <c r="BY33" s="756"/>
      <c r="BZ33" s="756"/>
      <c r="CA33" s="756"/>
      <c r="CB33" s="758"/>
      <c r="CD33" s="700" t="s">
        <v>313</v>
      </c>
      <c r="CE33" s="701"/>
      <c r="CF33" s="701"/>
      <c r="CG33" s="701"/>
      <c r="CH33" s="701"/>
      <c r="CI33" s="701"/>
      <c r="CJ33" s="701"/>
      <c r="CK33" s="701"/>
      <c r="CL33" s="701"/>
      <c r="CM33" s="701"/>
      <c r="CN33" s="701"/>
      <c r="CO33" s="701"/>
      <c r="CP33" s="701"/>
      <c r="CQ33" s="702"/>
      <c r="CR33" s="685">
        <v>12715043</v>
      </c>
      <c r="CS33" s="721"/>
      <c r="CT33" s="721"/>
      <c r="CU33" s="721"/>
      <c r="CV33" s="721"/>
      <c r="CW33" s="721"/>
      <c r="CX33" s="721"/>
      <c r="CY33" s="722"/>
      <c r="CZ33" s="690">
        <v>59</v>
      </c>
      <c r="DA33" s="719"/>
      <c r="DB33" s="719"/>
      <c r="DC33" s="723"/>
      <c r="DD33" s="694">
        <v>7162102</v>
      </c>
      <c r="DE33" s="721"/>
      <c r="DF33" s="721"/>
      <c r="DG33" s="721"/>
      <c r="DH33" s="721"/>
      <c r="DI33" s="721"/>
      <c r="DJ33" s="721"/>
      <c r="DK33" s="722"/>
      <c r="DL33" s="694">
        <v>4778149</v>
      </c>
      <c r="DM33" s="721"/>
      <c r="DN33" s="721"/>
      <c r="DO33" s="721"/>
      <c r="DP33" s="721"/>
      <c r="DQ33" s="721"/>
      <c r="DR33" s="721"/>
      <c r="DS33" s="721"/>
      <c r="DT33" s="721"/>
      <c r="DU33" s="721"/>
      <c r="DV33" s="722"/>
      <c r="DW33" s="690">
        <v>46.4</v>
      </c>
      <c r="DX33" s="719"/>
      <c r="DY33" s="719"/>
      <c r="DZ33" s="719"/>
      <c r="EA33" s="719"/>
      <c r="EB33" s="719"/>
      <c r="EC33" s="720"/>
    </row>
    <row r="34" spans="2:133" ht="11.25" customHeight="1" x14ac:dyDescent="0.15">
      <c r="B34" s="682" t="s">
        <v>314</v>
      </c>
      <c r="C34" s="683"/>
      <c r="D34" s="683"/>
      <c r="E34" s="683"/>
      <c r="F34" s="683"/>
      <c r="G34" s="683"/>
      <c r="H34" s="683"/>
      <c r="I34" s="683"/>
      <c r="J34" s="683"/>
      <c r="K34" s="683"/>
      <c r="L34" s="683"/>
      <c r="M34" s="683"/>
      <c r="N34" s="683"/>
      <c r="O34" s="683"/>
      <c r="P34" s="683"/>
      <c r="Q34" s="684"/>
      <c r="R34" s="685">
        <v>47398</v>
      </c>
      <c r="S34" s="686"/>
      <c r="T34" s="686"/>
      <c r="U34" s="686"/>
      <c r="V34" s="686"/>
      <c r="W34" s="686"/>
      <c r="X34" s="686"/>
      <c r="Y34" s="687"/>
      <c r="Z34" s="688">
        <v>0.2</v>
      </c>
      <c r="AA34" s="688"/>
      <c r="AB34" s="688"/>
      <c r="AC34" s="688"/>
      <c r="AD34" s="689" t="s">
        <v>135</v>
      </c>
      <c r="AE34" s="689"/>
      <c r="AF34" s="689"/>
      <c r="AG34" s="689"/>
      <c r="AH34" s="689"/>
      <c r="AI34" s="689"/>
      <c r="AJ34" s="689"/>
      <c r="AK34" s="689"/>
      <c r="AL34" s="690" t="s">
        <v>127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315</v>
      </c>
      <c r="CE34" s="701"/>
      <c r="CF34" s="701"/>
      <c r="CG34" s="701"/>
      <c r="CH34" s="701"/>
      <c r="CI34" s="701"/>
      <c r="CJ34" s="701"/>
      <c r="CK34" s="701"/>
      <c r="CL34" s="701"/>
      <c r="CM34" s="701"/>
      <c r="CN34" s="701"/>
      <c r="CO34" s="701"/>
      <c r="CP34" s="701"/>
      <c r="CQ34" s="702"/>
      <c r="CR34" s="685">
        <v>3448374</v>
      </c>
      <c r="CS34" s="686"/>
      <c r="CT34" s="686"/>
      <c r="CU34" s="686"/>
      <c r="CV34" s="686"/>
      <c r="CW34" s="686"/>
      <c r="CX34" s="686"/>
      <c r="CY34" s="687"/>
      <c r="CZ34" s="690">
        <v>16</v>
      </c>
      <c r="DA34" s="719"/>
      <c r="DB34" s="719"/>
      <c r="DC34" s="723"/>
      <c r="DD34" s="694">
        <v>3008065</v>
      </c>
      <c r="DE34" s="686"/>
      <c r="DF34" s="686"/>
      <c r="DG34" s="686"/>
      <c r="DH34" s="686"/>
      <c r="DI34" s="686"/>
      <c r="DJ34" s="686"/>
      <c r="DK34" s="687"/>
      <c r="DL34" s="694">
        <v>2536378</v>
      </c>
      <c r="DM34" s="686"/>
      <c r="DN34" s="686"/>
      <c r="DO34" s="686"/>
      <c r="DP34" s="686"/>
      <c r="DQ34" s="686"/>
      <c r="DR34" s="686"/>
      <c r="DS34" s="686"/>
      <c r="DT34" s="686"/>
      <c r="DU34" s="686"/>
      <c r="DV34" s="687"/>
      <c r="DW34" s="690">
        <v>24.6</v>
      </c>
      <c r="DX34" s="719"/>
      <c r="DY34" s="719"/>
      <c r="DZ34" s="719"/>
      <c r="EA34" s="719"/>
      <c r="EB34" s="719"/>
      <c r="EC34" s="720"/>
    </row>
    <row r="35" spans="2:133" ht="11.25" customHeight="1" x14ac:dyDescent="0.15">
      <c r="B35" s="682" t="s">
        <v>316</v>
      </c>
      <c r="C35" s="683"/>
      <c r="D35" s="683"/>
      <c r="E35" s="683"/>
      <c r="F35" s="683"/>
      <c r="G35" s="683"/>
      <c r="H35" s="683"/>
      <c r="I35" s="683"/>
      <c r="J35" s="683"/>
      <c r="K35" s="683"/>
      <c r="L35" s="683"/>
      <c r="M35" s="683"/>
      <c r="N35" s="683"/>
      <c r="O35" s="683"/>
      <c r="P35" s="683"/>
      <c r="Q35" s="684"/>
      <c r="R35" s="685">
        <v>7332</v>
      </c>
      <c r="S35" s="686"/>
      <c r="T35" s="686"/>
      <c r="U35" s="686"/>
      <c r="V35" s="686"/>
      <c r="W35" s="686"/>
      <c r="X35" s="686"/>
      <c r="Y35" s="687"/>
      <c r="Z35" s="688">
        <v>0</v>
      </c>
      <c r="AA35" s="688"/>
      <c r="AB35" s="688"/>
      <c r="AC35" s="688"/>
      <c r="AD35" s="689" t="s">
        <v>127</v>
      </c>
      <c r="AE35" s="689"/>
      <c r="AF35" s="689"/>
      <c r="AG35" s="689"/>
      <c r="AH35" s="689"/>
      <c r="AI35" s="689"/>
      <c r="AJ35" s="689"/>
      <c r="AK35" s="689"/>
      <c r="AL35" s="690" t="s">
        <v>135</v>
      </c>
      <c r="AM35" s="691"/>
      <c r="AN35" s="691"/>
      <c r="AO35" s="692"/>
      <c r="AP35" s="235"/>
      <c r="AQ35" s="664" t="s">
        <v>317</v>
      </c>
      <c r="AR35" s="665"/>
      <c r="AS35" s="665"/>
      <c r="AT35" s="665"/>
      <c r="AU35" s="665"/>
      <c r="AV35" s="665"/>
      <c r="AW35" s="665"/>
      <c r="AX35" s="665"/>
      <c r="AY35" s="665"/>
      <c r="AZ35" s="665"/>
      <c r="BA35" s="665"/>
      <c r="BB35" s="665"/>
      <c r="BC35" s="665"/>
      <c r="BD35" s="665"/>
      <c r="BE35" s="665"/>
      <c r="BF35" s="666"/>
      <c r="BG35" s="664" t="s">
        <v>318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319</v>
      </c>
      <c r="CE35" s="701"/>
      <c r="CF35" s="701"/>
      <c r="CG35" s="701"/>
      <c r="CH35" s="701"/>
      <c r="CI35" s="701"/>
      <c r="CJ35" s="701"/>
      <c r="CK35" s="701"/>
      <c r="CL35" s="701"/>
      <c r="CM35" s="701"/>
      <c r="CN35" s="701"/>
      <c r="CO35" s="701"/>
      <c r="CP35" s="701"/>
      <c r="CQ35" s="702"/>
      <c r="CR35" s="685">
        <v>190038</v>
      </c>
      <c r="CS35" s="721"/>
      <c r="CT35" s="721"/>
      <c r="CU35" s="721"/>
      <c r="CV35" s="721"/>
      <c r="CW35" s="721"/>
      <c r="CX35" s="721"/>
      <c r="CY35" s="722"/>
      <c r="CZ35" s="690">
        <v>0.9</v>
      </c>
      <c r="DA35" s="719"/>
      <c r="DB35" s="719"/>
      <c r="DC35" s="723"/>
      <c r="DD35" s="694">
        <v>173120</v>
      </c>
      <c r="DE35" s="721"/>
      <c r="DF35" s="721"/>
      <c r="DG35" s="721"/>
      <c r="DH35" s="721"/>
      <c r="DI35" s="721"/>
      <c r="DJ35" s="721"/>
      <c r="DK35" s="722"/>
      <c r="DL35" s="694">
        <v>162758</v>
      </c>
      <c r="DM35" s="721"/>
      <c r="DN35" s="721"/>
      <c r="DO35" s="721"/>
      <c r="DP35" s="721"/>
      <c r="DQ35" s="721"/>
      <c r="DR35" s="721"/>
      <c r="DS35" s="721"/>
      <c r="DT35" s="721"/>
      <c r="DU35" s="721"/>
      <c r="DV35" s="722"/>
      <c r="DW35" s="690">
        <v>1.6</v>
      </c>
      <c r="DX35" s="719"/>
      <c r="DY35" s="719"/>
      <c r="DZ35" s="719"/>
      <c r="EA35" s="719"/>
      <c r="EB35" s="719"/>
      <c r="EC35" s="720"/>
    </row>
    <row r="36" spans="2:133" ht="11.25" customHeight="1" x14ac:dyDescent="0.15">
      <c r="B36" s="682" t="s">
        <v>320</v>
      </c>
      <c r="C36" s="683"/>
      <c r="D36" s="683"/>
      <c r="E36" s="683"/>
      <c r="F36" s="683"/>
      <c r="G36" s="683"/>
      <c r="H36" s="683"/>
      <c r="I36" s="683"/>
      <c r="J36" s="683"/>
      <c r="K36" s="683"/>
      <c r="L36" s="683"/>
      <c r="M36" s="683"/>
      <c r="N36" s="683"/>
      <c r="O36" s="683"/>
      <c r="P36" s="683"/>
      <c r="Q36" s="684"/>
      <c r="R36" s="685">
        <v>1413500</v>
      </c>
      <c r="S36" s="686"/>
      <c r="T36" s="686"/>
      <c r="U36" s="686"/>
      <c r="V36" s="686"/>
      <c r="W36" s="686"/>
      <c r="X36" s="686"/>
      <c r="Y36" s="687"/>
      <c r="Z36" s="688">
        <v>6.5</v>
      </c>
      <c r="AA36" s="688"/>
      <c r="AB36" s="688"/>
      <c r="AC36" s="688"/>
      <c r="AD36" s="689" t="s">
        <v>236</v>
      </c>
      <c r="AE36" s="689"/>
      <c r="AF36" s="689"/>
      <c r="AG36" s="689"/>
      <c r="AH36" s="689"/>
      <c r="AI36" s="689"/>
      <c r="AJ36" s="689"/>
      <c r="AK36" s="689"/>
      <c r="AL36" s="690" t="s">
        <v>236</v>
      </c>
      <c r="AM36" s="691"/>
      <c r="AN36" s="691"/>
      <c r="AO36" s="692"/>
      <c r="AP36" s="235"/>
      <c r="AQ36" s="759" t="s">
        <v>321</v>
      </c>
      <c r="AR36" s="760"/>
      <c r="AS36" s="760"/>
      <c r="AT36" s="760"/>
      <c r="AU36" s="760"/>
      <c r="AV36" s="760"/>
      <c r="AW36" s="760"/>
      <c r="AX36" s="760"/>
      <c r="AY36" s="761"/>
      <c r="AZ36" s="674">
        <v>1875035</v>
      </c>
      <c r="BA36" s="675"/>
      <c r="BB36" s="675"/>
      <c r="BC36" s="675"/>
      <c r="BD36" s="675"/>
      <c r="BE36" s="675"/>
      <c r="BF36" s="762"/>
      <c r="BG36" s="696" t="s">
        <v>322</v>
      </c>
      <c r="BH36" s="697"/>
      <c r="BI36" s="697"/>
      <c r="BJ36" s="697"/>
      <c r="BK36" s="697"/>
      <c r="BL36" s="697"/>
      <c r="BM36" s="697"/>
      <c r="BN36" s="697"/>
      <c r="BO36" s="697"/>
      <c r="BP36" s="697"/>
      <c r="BQ36" s="697"/>
      <c r="BR36" s="697"/>
      <c r="BS36" s="697"/>
      <c r="BT36" s="697"/>
      <c r="BU36" s="698"/>
      <c r="BV36" s="674">
        <v>52755</v>
      </c>
      <c r="BW36" s="675"/>
      <c r="BX36" s="675"/>
      <c r="BY36" s="675"/>
      <c r="BZ36" s="675"/>
      <c r="CA36" s="675"/>
      <c r="CB36" s="762"/>
      <c r="CD36" s="700" t="s">
        <v>323</v>
      </c>
      <c r="CE36" s="701"/>
      <c r="CF36" s="701"/>
      <c r="CG36" s="701"/>
      <c r="CH36" s="701"/>
      <c r="CI36" s="701"/>
      <c r="CJ36" s="701"/>
      <c r="CK36" s="701"/>
      <c r="CL36" s="701"/>
      <c r="CM36" s="701"/>
      <c r="CN36" s="701"/>
      <c r="CO36" s="701"/>
      <c r="CP36" s="701"/>
      <c r="CQ36" s="702"/>
      <c r="CR36" s="685">
        <v>7226682</v>
      </c>
      <c r="CS36" s="686"/>
      <c r="CT36" s="686"/>
      <c r="CU36" s="686"/>
      <c r="CV36" s="686"/>
      <c r="CW36" s="686"/>
      <c r="CX36" s="686"/>
      <c r="CY36" s="687"/>
      <c r="CZ36" s="690">
        <v>33.6</v>
      </c>
      <c r="DA36" s="719"/>
      <c r="DB36" s="719"/>
      <c r="DC36" s="723"/>
      <c r="DD36" s="694">
        <v>2325349</v>
      </c>
      <c r="DE36" s="686"/>
      <c r="DF36" s="686"/>
      <c r="DG36" s="686"/>
      <c r="DH36" s="686"/>
      <c r="DI36" s="686"/>
      <c r="DJ36" s="686"/>
      <c r="DK36" s="687"/>
      <c r="DL36" s="694">
        <v>1153567</v>
      </c>
      <c r="DM36" s="686"/>
      <c r="DN36" s="686"/>
      <c r="DO36" s="686"/>
      <c r="DP36" s="686"/>
      <c r="DQ36" s="686"/>
      <c r="DR36" s="686"/>
      <c r="DS36" s="686"/>
      <c r="DT36" s="686"/>
      <c r="DU36" s="686"/>
      <c r="DV36" s="687"/>
      <c r="DW36" s="690">
        <v>11.2</v>
      </c>
      <c r="DX36" s="719"/>
      <c r="DY36" s="719"/>
      <c r="DZ36" s="719"/>
      <c r="EA36" s="719"/>
      <c r="EB36" s="719"/>
      <c r="EC36" s="720"/>
    </row>
    <row r="37" spans="2:133" ht="11.25" customHeight="1" x14ac:dyDescent="0.15">
      <c r="B37" s="682" t="s">
        <v>324</v>
      </c>
      <c r="C37" s="683"/>
      <c r="D37" s="683"/>
      <c r="E37" s="683"/>
      <c r="F37" s="683"/>
      <c r="G37" s="683"/>
      <c r="H37" s="683"/>
      <c r="I37" s="683"/>
      <c r="J37" s="683"/>
      <c r="K37" s="683"/>
      <c r="L37" s="683"/>
      <c r="M37" s="683"/>
      <c r="N37" s="683"/>
      <c r="O37" s="683"/>
      <c r="P37" s="683"/>
      <c r="Q37" s="684"/>
      <c r="R37" s="685">
        <v>820908</v>
      </c>
      <c r="S37" s="686"/>
      <c r="T37" s="686"/>
      <c r="U37" s="686"/>
      <c r="V37" s="686"/>
      <c r="W37" s="686"/>
      <c r="X37" s="686"/>
      <c r="Y37" s="687"/>
      <c r="Z37" s="688">
        <v>3.8</v>
      </c>
      <c r="AA37" s="688"/>
      <c r="AB37" s="688"/>
      <c r="AC37" s="688"/>
      <c r="AD37" s="689" t="s">
        <v>127</v>
      </c>
      <c r="AE37" s="689"/>
      <c r="AF37" s="689"/>
      <c r="AG37" s="689"/>
      <c r="AH37" s="689"/>
      <c r="AI37" s="689"/>
      <c r="AJ37" s="689"/>
      <c r="AK37" s="689"/>
      <c r="AL37" s="690" t="s">
        <v>236</v>
      </c>
      <c r="AM37" s="691"/>
      <c r="AN37" s="691"/>
      <c r="AO37" s="692"/>
      <c r="AQ37" s="763" t="s">
        <v>325</v>
      </c>
      <c r="AR37" s="764"/>
      <c r="AS37" s="764"/>
      <c r="AT37" s="764"/>
      <c r="AU37" s="764"/>
      <c r="AV37" s="764"/>
      <c r="AW37" s="764"/>
      <c r="AX37" s="764"/>
      <c r="AY37" s="765"/>
      <c r="AZ37" s="685">
        <v>560000</v>
      </c>
      <c r="BA37" s="686"/>
      <c r="BB37" s="686"/>
      <c r="BC37" s="686"/>
      <c r="BD37" s="721"/>
      <c r="BE37" s="721"/>
      <c r="BF37" s="752"/>
      <c r="BG37" s="700" t="s">
        <v>326</v>
      </c>
      <c r="BH37" s="701"/>
      <c r="BI37" s="701"/>
      <c r="BJ37" s="701"/>
      <c r="BK37" s="701"/>
      <c r="BL37" s="701"/>
      <c r="BM37" s="701"/>
      <c r="BN37" s="701"/>
      <c r="BO37" s="701"/>
      <c r="BP37" s="701"/>
      <c r="BQ37" s="701"/>
      <c r="BR37" s="701"/>
      <c r="BS37" s="701"/>
      <c r="BT37" s="701"/>
      <c r="BU37" s="702"/>
      <c r="BV37" s="685">
        <v>29601</v>
      </c>
      <c r="BW37" s="686"/>
      <c r="BX37" s="686"/>
      <c r="BY37" s="686"/>
      <c r="BZ37" s="686"/>
      <c r="CA37" s="686"/>
      <c r="CB37" s="695"/>
      <c r="CD37" s="700" t="s">
        <v>327</v>
      </c>
      <c r="CE37" s="701"/>
      <c r="CF37" s="701"/>
      <c r="CG37" s="701"/>
      <c r="CH37" s="701"/>
      <c r="CI37" s="701"/>
      <c r="CJ37" s="701"/>
      <c r="CK37" s="701"/>
      <c r="CL37" s="701"/>
      <c r="CM37" s="701"/>
      <c r="CN37" s="701"/>
      <c r="CO37" s="701"/>
      <c r="CP37" s="701"/>
      <c r="CQ37" s="702"/>
      <c r="CR37" s="685">
        <v>1024694</v>
      </c>
      <c r="CS37" s="721"/>
      <c r="CT37" s="721"/>
      <c r="CU37" s="721"/>
      <c r="CV37" s="721"/>
      <c r="CW37" s="721"/>
      <c r="CX37" s="721"/>
      <c r="CY37" s="722"/>
      <c r="CZ37" s="690">
        <v>4.8</v>
      </c>
      <c r="DA37" s="719"/>
      <c r="DB37" s="719"/>
      <c r="DC37" s="723"/>
      <c r="DD37" s="694">
        <v>648908</v>
      </c>
      <c r="DE37" s="721"/>
      <c r="DF37" s="721"/>
      <c r="DG37" s="721"/>
      <c r="DH37" s="721"/>
      <c r="DI37" s="721"/>
      <c r="DJ37" s="721"/>
      <c r="DK37" s="722"/>
      <c r="DL37" s="694">
        <v>643659</v>
      </c>
      <c r="DM37" s="721"/>
      <c r="DN37" s="721"/>
      <c r="DO37" s="721"/>
      <c r="DP37" s="721"/>
      <c r="DQ37" s="721"/>
      <c r="DR37" s="721"/>
      <c r="DS37" s="721"/>
      <c r="DT37" s="721"/>
      <c r="DU37" s="721"/>
      <c r="DV37" s="722"/>
      <c r="DW37" s="690">
        <v>6.3</v>
      </c>
      <c r="DX37" s="719"/>
      <c r="DY37" s="719"/>
      <c r="DZ37" s="719"/>
      <c r="EA37" s="719"/>
      <c r="EB37" s="719"/>
      <c r="EC37" s="720"/>
    </row>
    <row r="38" spans="2:133" ht="11.25" customHeight="1" x14ac:dyDescent="0.15">
      <c r="B38" s="682" t="s">
        <v>328</v>
      </c>
      <c r="C38" s="683"/>
      <c r="D38" s="683"/>
      <c r="E38" s="683"/>
      <c r="F38" s="683"/>
      <c r="G38" s="683"/>
      <c r="H38" s="683"/>
      <c r="I38" s="683"/>
      <c r="J38" s="683"/>
      <c r="K38" s="683"/>
      <c r="L38" s="683"/>
      <c r="M38" s="683"/>
      <c r="N38" s="683"/>
      <c r="O38" s="683"/>
      <c r="P38" s="683"/>
      <c r="Q38" s="684"/>
      <c r="R38" s="685">
        <v>322374</v>
      </c>
      <c r="S38" s="686"/>
      <c r="T38" s="686"/>
      <c r="U38" s="686"/>
      <c r="V38" s="686"/>
      <c r="W38" s="686"/>
      <c r="X38" s="686"/>
      <c r="Y38" s="687"/>
      <c r="Z38" s="688">
        <v>1.5</v>
      </c>
      <c r="AA38" s="688"/>
      <c r="AB38" s="688"/>
      <c r="AC38" s="688"/>
      <c r="AD38" s="689" t="s">
        <v>127</v>
      </c>
      <c r="AE38" s="689"/>
      <c r="AF38" s="689"/>
      <c r="AG38" s="689"/>
      <c r="AH38" s="689"/>
      <c r="AI38" s="689"/>
      <c r="AJ38" s="689"/>
      <c r="AK38" s="689"/>
      <c r="AL38" s="690" t="s">
        <v>236</v>
      </c>
      <c r="AM38" s="691"/>
      <c r="AN38" s="691"/>
      <c r="AO38" s="692"/>
      <c r="AQ38" s="763" t="s">
        <v>329</v>
      </c>
      <c r="AR38" s="764"/>
      <c r="AS38" s="764"/>
      <c r="AT38" s="764"/>
      <c r="AU38" s="764"/>
      <c r="AV38" s="764"/>
      <c r="AW38" s="764"/>
      <c r="AX38" s="764"/>
      <c r="AY38" s="765"/>
      <c r="AZ38" s="685">
        <v>173800</v>
      </c>
      <c r="BA38" s="686"/>
      <c r="BB38" s="686"/>
      <c r="BC38" s="686"/>
      <c r="BD38" s="721"/>
      <c r="BE38" s="721"/>
      <c r="BF38" s="752"/>
      <c r="BG38" s="700" t="s">
        <v>330</v>
      </c>
      <c r="BH38" s="701"/>
      <c r="BI38" s="701"/>
      <c r="BJ38" s="701"/>
      <c r="BK38" s="701"/>
      <c r="BL38" s="701"/>
      <c r="BM38" s="701"/>
      <c r="BN38" s="701"/>
      <c r="BO38" s="701"/>
      <c r="BP38" s="701"/>
      <c r="BQ38" s="701"/>
      <c r="BR38" s="701"/>
      <c r="BS38" s="701"/>
      <c r="BT38" s="701"/>
      <c r="BU38" s="702"/>
      <c r="BV38" s="685">
        <v>4529</v>
      </c>
      <c r="BW38" s="686"/>
      <c r="BX38" s="686"/>
      <c r="BY38" s="686"/>
      <c r="BZ38" s="686"/>
      <c r="CA38" s="686"/>
      <c r="CB38" s="695"/>
      <c r="CD38" s="700" t="s">
        <v>331</v>
      </c>
      <c r="CE38" s="701"/>
      <c r="CF38" s="701"/>
      <c r="CG38" s="701"/>
      <c r="CH38" s="701"/>
      <c r="CI38" s="701"/>
      <c r="CJ38" s="701"/>
      <c r="CK38" s="701"/>
      <c r="CL38" s="701"/>
      <c r="CM38" s="701"/>
      <c r="CN38" s="701"/>
      <c r="CO38" s="701"/>
      <c r="CP38" s="701"/>
      <c r="CQ38" s="702"/>
      <c r="CR38" s="685">
        <v>1141235</v>
      </c>
      <c r="CS38" s="686"/>
      <c r="CT38" s="686"/>
      <c r="CU38" s="686"/>
      <c r="CV38" s="686"/>
      <c r="CW38" s="686"/>
      <c r="CX38" s="686"/>
      <c r="CY38" s="687"/>
      <c r="CZ38" s="690">
        <v>5.3</v>
      </c>
      <c r="DA38" s="719"/>
      <c r="DB38" s="719"/>
      <c r="DC38" s="723"/>
      <c r="DD38" s="694">
        <v>959800</v>
      </c>
      <c r="DE38" s="686"/>
      <c r="DF38" s="686"/>
      <c r="DG38" s="686"/>
      <c r="DH38" s="686"/>
      <c r="DI38" s="686"/>
      <c r="DJ38" s="686"/>
      <c r="DK38" s="687"/>
      <c r="DL38" s="694">
        <v>925446</v>
      </c>
      <c r="DM38" s="686"/>
      <c r="DN38" s="686"/>
      <c r="DO38" s="686"/>
      <c r="DP38" s="686"/>
      <c r="DQ38" s="686"/>
      <c r="DR38" s="686"/>
      <c r="DS38" s="686"/>
      <c r="DT38" s="686"/>
      <c r="DU38" s="686"/>
      <c r="DV38" s="687"/>
      <c r="DW38" s="690">
        <v>9</v>
      </c>
      <c r="DX38" s="719"/>
      <c r="DY38" s="719"/>
      <c r="DZ38" s="719"/>
      <c r="EA38" s="719"/>
      <c r="EB38" s="719"/>
      <c r="EC38" s="720"/>
    </row>
    <row r="39" spans="2:133" ht="11.25" customHeight="1" x14ac:dyDescent="0.15">
      <c r="B39" s="682" t="s">
        <v>332</v>
      </c>
      <c r="C39" s="683"/>
      <c r="D39" s="683"/>
      <c r="E39" s="683"/>
      <c r="F39" s="683"/>
      <c r="G39" s="683"/>
      <c r="H39" s="683"/>
      <c r="I39" s="683"/>
      <c r="J39" s="683"/>
      <c r="K39" s="683"/>
      <c r="L39" s="683"/>
      <c r="M39" s="683"/>
      <c r="N39" s="683"/>
      <c r="O39" s="683"/>
      <c r="P39" s="683"/>
      <c r="Q39" s="684"/>
      <c r="R39" s="685">
        <v>150000</v>
      </c>
      <c r="S39" s="686"/>
      <c r="T39" s="686"/>
      <c r="U39" s="686"/>
      <c r="V39" s="686"/>
      <c r="W39" s="686"/>
      <c r="X39" s="686"/>
      <c r="Y39" s="687"/>
      <c r="Z39" s="688">
        <v>0.7</v>
      </c>
      <c r="AA39" s="688"/>
      <c r="AB39" s="688"/>
      <c r="AC39" s="688"/>
      <c r="AD39" s="689" t="s">
        <v>236</v>
      </c>
      <c r="AE39" s="689"/>
      <c r="AF39" s="689"/>
      <c r="AG39" s="689"/>
      <c r="AH39" s="689"/>
      <c r="AI39" s="689"/>
      <c r="AJ39" s="689"/>
      <c r="AK39" s="689"/>
      <c r="AL39" s="690" t="s">
        <v>236</v>
      </c>
      <c r="AM39" s="691"/>
      <c r="AN39" s="691"/>
      <c r="AO39" s="692"/>
      <c r="AQ39" s="763" t="s">
        <v>333</v>
      </c>
      <c r="AR39" s="764"/>
      <c r="AS39" s="764"/>
      <c r="AT39" s="764"/>
      <c r="AU39" s="764"/>
      <c r="AV39" s="764"/>
      <c r="AW39" s="764"/>
      <c r="AX39" s="764"/>
      <c r="AY39" s="765"/>
      <c r="AZ39" s="685" t="s">
        <v>127</v>
      </c>
      <c r="BA39" s="686"/>
      <c r="BB39" s="686"/>
      <c r="BC39" s="686"/>
      <c r="BD39" s="721"/>
      <c r="BE39" s="721"/>
      <c r="BF39" s="752"/>
      <c r="BG39" s="700" t="s">
        <v>334</v>
      </c>
      <c r="BH39" s="701"/>
      <c r="BI39" s="701"/>
      <c r="BJ39" s="701"/>
      <c r="BK39" s="701"/>
      <c r="BL39" s="701"/>
      <c r="BM39" s="701"/>
      <c r="BN39" s="701"/>
      <c r="BO39" s="701"/>
      <c r="BP39" s="701"/>
      <c r="BQ39" s="701"/>
      <c r="BR39" s="701"/>
      <c r="BS39" s="701"/>
      <c r="BT39" s="701"/>
      <c r="BU39" s="702"/>
      <c r="BV39" s="685">
        <v>7031</v>
      </c>
      <c r="BW39" s="686"/>
      <c r="BX39" s="686"/>
      <c r="BY39" s="686"/>
      <c r="BZ39" s="686"/>
      <c r="CA39" s="686"/>
      <c r="CB39" s="695"/>
      <c r="CD39" s="700" t="s">
        <v>335</v>
      </c>
      <c r="CE39" s="701"/>
      <c r="CF39" s="701"/>
      <c r="CG39" s="701"/>
      <c r="CH39" s="701"/>
      <c r="CI39" s="701"/>
      <c r="CJ39" s="701"/>
      <c r="CK39" s="701"/>
      <c r="CL39" s="701"/>
      <c r="CM39" s="701"/>
      <c r="CN39" s="701"/>
      <c r="CO39" s="701"/>
      <c r="CP39" s="701"/>
      <c r="CQ39" s="702"/>
      <c r="CR39" s="685">
        <v>534914</v>
      </c>
      <c r="CS39" s="721"/>
      <c r="CT39" s="721"/>
      <c r="CU39" s="721"/>
      <c r="CV39" s="721"/>
      <c r="CW39" s="721"/>
      <c r="CX39" s="721"/>
      <c r="CY39" s="722"/>
      <c r="CZ39" s="690">
        <v>2.5</v>
      </c>
      <c r="DA39" s="719"/>
      <c r="DB39" s="719"/>
      <c r="DC39" s="723"/>
      <c r="DD39" s="694">
        <v>521968</v>
      </c>
      <c r="DE39" s="721"/>
      <c r="DF39" s="721"/>
      <c r="DG39" s="721"/>
      <c r="DH39" s="721"/>
      <c r="DI39" s="721"/>
      <c r="DJ39" s="721"/>
      <c r="DK39" s="722"/>
      <c r="DL39" s="694" t="s">
        <v>236</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336</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135</v>
      </c>
      <c r="AE40" s="689"/>
      <c r="AF40" s="689"/>
      <c r="AG40" s="689"/>
      <c r="AH40" s="689"/>
      <c r="AI40" s="689"/>
      <c r="AJ40" s="689"/>
      <c r="AK40" s="689"/>
      <c r="AL40" s="690" t="s">
        <v>135</v>
      </c>
      <c r="AM40" s="691"/>
      <c r="AN40" s="691"/>
      <c r="AO40" s="692"/>
      <c r="AQ40" s="763" t="s">
        <v>337</v>
      </c>
      <c r="AR40" s="764"/>
      <c r="AS40" s="764"/>
      <c r="AT40" s="764"/>
      <c r="AU40" s="764"/>
      <c r="AV40" s="764"/>
      <c r="AW40" s="764"/>
      <c r="AX40" s="764"/>
      <c r="AY40" s="765"/>
      <c r="AZ40" s="685" t="s">
        <v>236</v>
      </c>
      <c r="BA40" s="686"/>
      <c r="BB40" s="686"/>
      <c r="BC40" s="686"/>
      <c r="BD40" s="721"/>
      <c r="BE40" s="721"/>
      <c r="BF40" s="752"/>
      <c r="BG40" s="772" t="s">
        <v>338</v>
      </c>
      <c r="BH40" s="773"/>
      <c r="BI40" s="773"/>
      <c r="BJ40" s="773"/>
      <c r="BK40" s="773"/>
      <c r="BL40" s="236"/>
      <c r="BM40" s="701" t="s">
        <v>339</v>
      </c>
      <c r="BN40" s="701"/>
      <c r="BO40" s="701"/>
      <c r="BP40" s="701"/>
      <c r="BQ40" s="701"/>
      <c r="BR40" s="701"/>
      <c r="BS40" s="701"/>
      <c r="BT40" s="701"/>
      <c r="BU40" s="702"/>
      <c r="BV40" s="685">
        <v>113</v>
      </c>
      <c r="BW40" s="686"/>
      <c r="BX40" s="686"/>
      <c r="BY40" s="686"/>
      <c r="BZ40" s="686"/>
      <c r="CA40" s="686"/>
      <c r="CB40" s="695"/>
      <c r="CD40" s="700" t="s">
        <v>340</v>
      </c>
      <c r="CE40" s="701"/>
      <c r="CF40" s="701"/>
      <c r="CG40" s="701"/>
      <c r="CH40" s="701"/>
      <c r="CI40" s="701"/>
      <c r="CJ40" s="701"/>
      <c r="CK40" s="701"/>
      <c r="CL40" s="701"/>
      <c r="CM40" s="701"/>
      <c r="CN40" s="701"/>
      <c r="CO40" s="701"/>
      <c r="CP40" s="701"/>
      <c r="CQ40" s="702"/>
      <c r="CR40" s="685">
        <v>173800</v>
      </c>
      <c r="CS40" s="686"/>
      <c r="CT40" s="686"/>
      <c r="CU40" s="686"/>
      <c r="CV40" s="686"/>
      <c r="CW40" s="686"/>
      <c r="CX40" s="686"/>
      <c r="CY40" s="687"/>
      <c r="CZ40" s="690">
        <v>0.8</v>
      </c>
      <c r="DA40" s="719"/>
      <c r="DB40" s="719"/>
      <c r="DC40" s="723"/>
      <c r="DD40" s="694">
        <v>173800</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341</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236</v>
      </c>
      <c r="AA41" s="688"/>
      <c r="AB41" s="688"/>
      <c r="AC41" s="688"/>
      <c r="AD41" s="689" t="s">
        <v>135</v>
      </c>
      <c r="AE41" s="689"/>
      <c r="AF41" s="689"/>
      <c r="AG41" s="689"/>
      <c r="AH41" s="689"/>
      <c r="AI41" s="689"/>
      <c r="AJ41" s="689"/>
      <c r="AK41" s="689"/>
      <c r="AL41" s="690" t="s">
        <v>135</v>
      </c>
      <c r="AM41" s="691"/>
      <c r="AN41" s="691"/>
      <c r="AO41" s="692"/>
      <c r="AQ41" s="763" t="s">
        <v>342</v>
      </c>
      <c r="AR41" s="764"/>
      <c r="AS41" s="764"/>
      <c r="AT41" s="764"/>
      <c r="AU41" s="764"/>
      <c r="AV41" s="764"/>
      <c r="AW41" s="764"/>
      <c r="AX41" s="764"/>
      <c r="AY41" s="765"/>
      <c r="AZ41" s="685">
        <v>242128</v>
      </c>
      <c r="BA41" s="686"/>
      <c r="BB41" s="686"/>
      <c r="BC41" s="686"/>
      <c r="BD41" s="721"/>
      <c r="BE41" s="721"/>
      <c r="BF41" s="752"/>
      <c r="BG41" s="772"/>
      <c r="BH41" s="773"/>
      <c r="BI41" s="773"/>
      <c r="BJ41" s="773"/>
      <c r="BK41" s="773"/>
      <c r="BL41" s="236"/>
      <c r="BM41" s="701" t="s">
        <v>343</v>
      </c>
      <c r="BN41" s="701"/>
      <c r="BO41" s="701"/>
      <c r="BP41" s="701"/>
      <c r="BQ41" s="701"/>
      <c r="BR41" s="701"/>
      <c r="BS41" s="701"/>
      <c r="BT41" s="701"/>
      <c r="BU41" s="702"/>
      <c r="BV41" s="685" t="s">
        <v>236</v>
      </c>
      <c r="BW41" s="686"/>
      <c r="BX41" s="686"/>
      <c r="BY41" s="686"/>
      <c r="BZ41" s="686"/>
      <c r="CA41" s="686"/>
      <c r="CB41" s="695"/>
      <c r="CD41" s="700" t="s">
        <v>344</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127</v>
      </c>
      <c r="DA41" s="719"/>
      <c r="DB41" s="719"/>
      <c r="DC41" s="723"/>
      <c r="DD41" s="694" t="s">
        <v>135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345</v>
      </c>
      <c r="C42" s="683"/>
      <c r="D42" s="683"/>
      <c r="E42" s="683"/>
      <c r="F42" s="683"/>
      <c r="G42" s="683"/>
      <c r="H42" s="683"/>
      <c r="I42" s="683"/>
      <c r="J42" s="683"/>
      <c r="K42" s="683"/>
      <c r="L42" s="683"/>
      <c r="M42" s="683"/>
      <c r="N42" s="683"/>
      <c r="O42" s="683"/>
      <c r="P42" s="683"/>
      <c r="Q42" s="684"/>
      <c r="R42" s="685" t="s">
        <v>236</v>
      </c>
      <c r="S42" s="686"/>
      <c r="T42" s="686"/>
      <c r="U42" s="686"/>
      <c r="V42" s="686"/>
      <c r="W42" s="686"/>
      <c r="X42" s="686"/>
      <c r="Y42" s="687"/>
      <c r="Z42" s="688" t="s">
        <v>127</v>
      </c>
      <c r="AA42" s="688"/>
      <c r="AB42" s="688"/>
      <c r="AC42" s="688"/>
      <c r="AD42" s="689" t="s">
        <v>127</v>
      </c>
      <c r="AE42" s="689"/>
      <c r="AF42" s="689"/>
      <c r="AG42" s="689"/>
      <c r="AH42" s="689"/>
      <c r="AI42" s="689"/>
      <c r="AJ42" s="689"/>
      <c r="AK42" s="689"/>
      <c r="AL42" s="690" t="s">
        <v>127</v>
      </c>
      <c r="AM42" s="691"/>
      <c r="AN42" s="691"/>
      <c r="AO42" s="692"/>
      <c r="AQ42" s="784" t="s">
        <v>346</v>
      </c>
      <c r="AR42" s="785"/>
      <c r="AS42" s="785"/>
      <c r="AT42" s="785"/>
      <c r="AU42" s="785"/>
      <c r="AV42" s="785"/>
      <c r="AW42" s="785"/>
      <c r="AX42" s="785"/>
      <c r="AY42" s="786"/>
      <c r="AZ42" s="776">
        <v>899107</v>
      </c>
      <c r="BA42" s="777"/>
      <c r="BB42" s="777"/>
      <c r="BC42" s="777"/>
      <c r="BD42" s="756"/>
      <c r="BE42" s="756"/>
      <c r="BF42" s="758"/>
      <c r="BG42" s="774"/>
      <c r="BH42" s="775"/>
      <c r="BI42" s="775"/>
      <c r="BJ42" s="775"/>
      <c r="BK42" s="775"/>
      <c r="BL42" s="237"/>
      <c r="BM42" s="711" t="s">
        <v>347</v>
      </c>
      <c r="BN42" s="711"/>
      <c r="BO42" s="711"/>
      <c r="BP42" s="711"/>
      <c r="BQ42" s="711"/>
      <c r="BR42" s="711"/>
      <c r="BS42" s="711"/>
      <c r="BT42" s="711"/>
      <c r="BU42" s="712"/>
      <c r="BV42" s="776">
        <v>310</v>
      </c>
      <c r="BW42" s="777"/>
      <c r="BX42" s="777"/>
      <c r="BY42" s="777"/>
      <c r="BZ42" s="777"/>
      <c r="CA42" s="777"/>
      <c r="CB42" s="783"/>
      <c r="CD42" s="682" t="s">
        <v>348</v>
      </c>
      <c r="CE42" s="683"/>
      <c r="CF42" s="683"/>
      <c r="CG42" s="683"/>
      <c r="CH42" s="683"/>
      <c r="CI42" s="683"/>
      <c r="CJ42" s="683"/>
      <c r="CK42" s="683"/>
      <c r="CL42" s="683"/>
      <c r="CM42" s="683"/>
      <c r="CN42" s="683"/>
      <c r="CO42" s="683"/>
      <c r="CP42" s="683"/>
      <c r="CQ42" s="684"/>
      <c r="CR42" s="685">
        <v>3015467</v>
      </c>
      <c r="CS42" s="686"/>
      <c r="CT42" s="686"/>
      <c r="CU42" s="686"/>
      <c r="CV42" s="686"/>
      <c r="CW42" s="686"/>
      <c r="CX42" s="686"/>
      <c r="CY42" s="687"/>
      <c r="CZ42" s="690">
        <v>14</v>
      </c>
      <c r="DA42" s="691"/>
      <c r="DB42" s="691"/>
      <c r="DC42" s="703"/>
      <c r="DD42" s="694">
        <v>2138260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349</v>
      </c>
      <c r="C43" s="736"/>
      <c r="D43" s="736"/>
      <c r="E43" s="736"/>
      <c r="F43" s="736"/>
      <c r="G43" s="736"/>
      <c r="H43" s="736"/>
      <c r="I43" s="736"/>
      <c r="J43" s="736"/>
      <c r="K43" s="736"/>
      <c r="L43" s="736"/>
      <c r="M43" s="736"/>
      <c r="N43" s="736"/>
      <c r="O43" s="736"/>
      <c r="P43" s="736"/>
      <c r="Q43" s="737"/>
      <c r="R43" s="776">
        <v>21712876</v>
      </c>
      <c r="S43" s="777"/>
      <c r="T43" s="777"/>
      <c r="U43" s="777"/>
      <c r="V43" s="777"/>
      <c r="W43" s="777"/>
      <c r="X43" s="777"/>
      <c r="Y43" s="778"/>
      <c r="Z43" s="779">
        <v>100</v>
      </c>
      <c r="AA43" s="779"/>
      <c r="AB43" s="779"/>
      <c r="AC43" s="779"/>
      <c r="AD43" s="780">
        <v>10293603</v>
      </c>
      <c r="AE43" s="780"/>
      <c r="AF43" s="780"/>
      <c r="AG43" s="780"/>
      <c r="AH43" s="780"/>
      <c r="AI43" s="780"/>
      <c r="AJ43" s="780"/>
      <c r="AK43" s="780"/>
      <c r="AL43" s="781">
        <v>100</v>
      </c>
      <c r="AM43" s="757"/>
      <c r="AN43" s="757"/>
      <c r="AO43" s="782"/>
      <c r="BV43" s="238"/>
      <c r="BW43" s="238"/>
      <c r="BX43" s="238"/>
      <c r="BY43" s="238"/>
      <c r="BZ43" s="238"/>
      <c r="CA43" s="238"/>
      <c r="CB43" s="238"/>
      <c r="CD43" s="682" t="s">
        <v>350</v>
      </c>
      <c r="CE43" s="683"/>
      <c r="CF43" s="683"/>
      <c r="CG43" s="683"/>
      <c r="CH43" s="683"/>
      <c r="CI43" s="683"/>
      <c r="CJ43" s="683"/>
      <c r="CK43" s="683"/>
      <c r="CL43" s="683"/>
      <c r="CM43" s="683"/>
      <c r="CN43" s="683"/>
      <c r="CO43" s="683"/>
      <c r="CP43" s="683"/>
      <c r="CQ43" s="684"/>
      <c r="CR43" s="685">
        <v>85904</v>
      </c>
      <c r="CS43" s="721"/>
      <c r="CT43" s="721"/>
      <c r="CU43" s="721"/>
      <c r="CV43" s="721"/>
      <c r="CW43" s="721"/>
      <c r="CX43" s="721"/>
      <c r="CY43" s="722"/>
      <c r="CZ43" s="690">
        <v>0.4</v>
      </c>
      <c r="DA43" s="719"/>
      <c r="DB43" s="719"/>
      <c r="DC43" s="723"/>
      <c r="DD43" s="694">
        <v>85904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351</v>
      </c>
      <c r="CG44" s="683"/>
      <c r="CH44" s="683"/>
      <c r="CI44" s="683"/>
      <c r="CJ44" s="683"/>
      <c r="CK44" s="683"/>
      <c r="CL44" s="683"/>
      <c r="CM44" s="683"/>
      <c r="CN44" s="683"/>
      <c r="CO44" s="683"/>
      <c r="CP44" s="683"/>
      <c r="CQ44" s="684"/>
      <c r="CR44" s="685">
        <v>3015467</v>
      </c>
      <c r="CS44" s="686"/>
      <c r="CT44" s="686"/>
      <c r="CU44" s="686"/>
      <c r="CV44" s="686"/>
      <c r="CW44" s="686"/>
      <c r="CX44" s="686"/>
      <c r="CY44" s="687"/>
      <c r="CZ44" s="690">
        <v>14</v>
      </c>
      <c r="DA44" s="691"/>
      <c r="DB44" s="691"/>
      <c r="DC44" s="703"/>
      <c r="DD44" s="694">
        <v>2138260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353</v>
      </c>
      <c r="CG45" s="683"/>
      <c r="CH45" s="683"/>
      <c r="CI45" s="683"/>
      <c r="CJ45" s="683"/>
      <c r="CK45" s="683"/>
      <c r="CL45" s="683"/>
      <c r="CM45" s="683"/>
      <c r="CN45" s="683"/>
      <c r="CO45" s="683"/>
      <c r="CP45" s="683"/>
      <c r="CQ45" s="684"/>
      <c r="CR45" s="685">
        <v>986570</v>
      </c>
      <c r="CS45" s="721"/>
      <c r="CT45" s="721"/>
      <c r="CU45" s="721"/>
      <c r="CV45" s="721"/>
      <c r="CW45" s="721"/>
      <c r="CX45" s="721"/>
      <c r="CY45" s="722"/>
      <c r="CZ45" s="690">
        <v>4.5999999999999996</v>
      </c>
      <c r="DA45" s="719"/>
      <c r="DB45" s="719"/>
      <c r="DC45" s="723"/>
      <c r="DD45" s="694">
        <v>491260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355</v>
      </c>
      <c r="CG46" s="683"/>
      <c r="CH46" s="683"/>
      <c r="CI46" s="683"/>
      <c r="CJ46" s="683"/>
      <c r="CK46" s="683"/>
      <c r="CL46" s="683"/>
      <c r="CM46" s="683"/>
      <c r="CN46" s="683"/>
      <c r="CO46" s="683"/>
      <c r="CP46" s="683"/>
      <c r="CQ46" s="684"/>
      <c r="CR46" s="685">
        <v>1935097</v>
      </c>
      <c r="CS46" s="686"/>
      <c r="CT46" s="686"/>
      <c r="CU46" s="686"/>
      <c r="CV46" s="686"/>
      <c r="CW46" s="686"/>
      <c r="CX46" s="686"/>
      <c r="CY46" s="687"/>
      <c r="CZ46" s="690">
        <v>9</v>
      </c>
      <c r="DA46" s="691"/>
      <c r="DB46" s="691"/>
      <c r="DC46" s="703"/>
      <c r="DD46" s="694">
        <v>1553200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357</v>
      </c>
      <c r="CG47" s="683"/>
      <c r="CH47" s="683"/>
      <c r="CI47" s="683"/>
      <c r="CJ47" s="683"/>
      <c r="CK47" s="683"/>
      <c r="CL47" s="683"/>
      <c r="CM47" s="683"/>
      <c r="CN47" s="683"/>
      <c r="CO47" s="683"/>
      <c r="CP47" s="683"/>
      <c r="CQ47" s="684"/>
      <c r="CR47" s="685" t="s">
        <v>236</v>
      </c>
      <c r="CS47" s="721"/>
      <c r="CT47" s="721"/>
      <c r="CU47" s="721"/>
      <c r="CV47" s="721"/>
      <c r="CW47" s="721"/>
      <c r="CX47" s="721"/>
      <c r="CY47" s="722"/>
      <c r="CZ47" s="690" t="s">
        <v>236</v>
      </c>
      <c r="DA47" s="719"/>
      <c r="DB47" s="719"/>
      <c r="DC47" s="723"/>
      <c r="DD47" s="694" t="s">
        <v>236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358</v>
      </c>
      <c r="CG48" s="683"/>
      <c r="CH48" s="683"/>
      <c r="CI48" s="683"/>
      <c r="CJ48" s="683"/>
      <c r="CK48" s="683"/>
      <c r="CL48" s="683"/>
      <c r="CM48" s="683"/>
      <c r="CN48" s="683"/>
      <c r="CO48" s="683"/>
      <c r="CP48" s="683"/>
      <c r="CQ48" s="684"/>
      <c r="CR48" s="685" t="s">
        <v>135</v>
      </c>
      <c r="CS48" s="686"/>
      <c r="CT48" s="686"/>
      <c r="CU48" s="686"/>
      <c r="CV48" s="686"/>
      <c r="CW48" s="686"/>
      <c r="CX48" s="686"/>
      <c r="CY48" s="687"/>
      <c r="CZ48" s="690" t="s">
        <v>236</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359</v>
      </c>
      <c r="CE49" s="736"/>
      <c r="CF49" s="736"/>
      <c r="CG49" s="736"/>
      <c r="CH49" s="736"/>
      <c r="CI49" s="736"/>
      <c r="CJ49" s="736"/>
      <c r="CK49" s="736"/>
      <c r="CL49" s="736"/>
      <c r="CM49" s="736"/>
      <c r="CN49" s="736"/>
      <c r="CO49" s="736"/>
      <c r="CP49" s="736"/>
      <c r="CQ49" s="737"/>
      <c r="CR49" s="776">
        <v>21538044</v>
      </c>
      <c r="CS49" s="756"/>
      <c r="CT49" s="756"/>
      <c r="CU49" s="756"/>
      <c r="CV49" s="756"/>
      <c r="CW49" s="756"/>
      <c r="CX49" s="756"/>
      <c r="CY49" s="787"/>
      <c r="CZ49" s="781">
        <v>100</v>
      </c>
      <c r="DA49" s="788"/>
      <c r="DB49" s="788"/>
      <c r="DC49" s="789"/>
      <c r="DD49" s="790">
        <v>12629206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4Wbglwn0w6kWl2K3rW9Sh3bXMOO9UOnmT0YEg2kNzWXH4P9nz/a63mLxv8rArvhPL/a0ZABTM+0jSPsypoPnQ==" saltValue="e9tlAM182ppcNbzaEyV6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361</v>
      </c>
      <c r="DK2" s="833"/>
      <c r="DL2" s="833"/>
      <c r="DM2" s="833"/>
      <c r="DN2" s="833"/>
      <c r="DO2" s="834"/>
      <c r="DP2" s="251"/>
      <c r="DQ2" s="832" t="s">
        <v>362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365</v>
      </c>
      <c r="B5" s="827"/>
      <c r="C5" s="827"/>
      <c r="D5" s="827"/>
      <c r="E5" s="827"/>
      <c r="F5" s="827"/>
      <c r="G5" s="827"/>
      <c r="H5" s="827"/>
      <c r="I5" s="827"/>
      <c r="J5" s="827"/>
      <c r="K5" s="827"/>
      <c r="L5" s="827"/>
      <c r="M5" s="827"/>
      <c r="N5" s="827"/>
      <c r="O5" s="827"/>
      <c r="P5" s="828"/>
      <c r="Q5" s="803" t="s">
        <v>366</v>
      </c>
      <c r="R5" s="804"/>
      <c r="S5" s="804"/>
      <c r="T5" s="804"/>
      <c r="U5" s="805"/>
      <c r="V5" s="803" t="s">
        <v>367</v>
      </c>
      <c r="W5" s="804"/>
      <c r="X5" s="804"/>
      <c r="Y5" s="804"/>
      <c r="Z5" s="805"/>
      <c r="AA5" s="803" t="s">
        <v>368</v>
      </c>
      <c r="AB5" s="804"/>
      <c r="AC5" s="804"/>
      <c r="AD5" s="804"/>
      <c r="AE5" s="804"/>
      <c r="AF5" s="836" t="s">
        <v>369</v>
      </c>
      <c r="AG5" s="804"/>
      <c r="AH5" s="804"/>
      <c r="AI5" s="804"/>
      <c r="AJ5" s="815"/>
      <c r="AK5" s="804" t="s">
        <v>370</v>
      </c>
      <c r="AL5" s="804"/>
      <c r="AM5" s="804"/>
      <c r="AN5" s="804"/>
      <c r="AO5" s="805"/>
      <c r="AP5" s="803" t="s">
        <v>371</v>
      </c>
      <c r="AQ5" s="804"/>
      <c r="AR5" s="804"/>
      <c r="AS5" s="804"/>
      <c r="AT5" s="805"/>
      <c r="AU5" s="803" t="s">
        <v>372</v>
      </c>
      <c r="AV5" s="804"/>
      <c r="AW5" s="804"/>
      <c r="AX5" s="804"/>
      <c r="AY5" s="815"/>
      <c r="AZ5" s="258"/>
      <c r="BA5" s="258"/>
      <c r="BB5" s="258"/>
      <c r="BC5" s="258"/>
      <c r="BD5" s="258"/>
      <c r="BE5" s="259"/>
      <c r="BF5" s="259"/>
      <c r="BG5" s="259"/>
      <c r="BH5" s="259"/>
      <c r="BI5" s="259"/>
      <c r="BJ5" s="259"/>
      <c r="BK5" s="259"/>
      <c r="BL5" s="259"/>
      <c r="BM5" s="259"/>
      <c r="BN5" s="259"/>
      <c r="BO5" s="259"/>
      <c r="BP5" s="259"/>
      <c r="BQ5" s="826" t="s">
        <v>373</v>
      </c>
      <c r="BR5" s="827"/>
      <c r="BS5" s="827"/>
      <c r="BT5" s="827"/>
      <c r="BU5" s="827"/>
      <c r="BV5" s="827"/>
      <c r="BW5" s="827"/>
      <c r="BX5" s="827"/>
      <c r="BY5" s="827"/>
      <c r="BZ5" s="827"/>
      <c r="CA5" s="827"/>
      <c r="CB5" s="827"/>
      <c r="CC5" s="827"/>
      <c r="CD5" s="827"/>
      <c r="CE5" s="827"/>
      <c r="CF5" s="827"/>
      <c r="CG5" s="828"/>
      <c r="CH5" s="803" t="s">
        <v>374</v>
      </c>
      <c r="CI5" s="804"/>
      <c r="CJ5" s="804"/>
      <c r="CK5" s="804"/>
      <c r="CL5" s="805"/>
      <c r="CM5" s="803" t="s">
        <v>375</v>
      </c>
      <c r="CN5" s="804"/>
      <c r="CO5" s="804"/>
      <c r="CP5" s="804"/>
      <c r="CQ5" s="805"/>
      <c r="CR5" s="803" t="s">
        <v>376</v>
      </c>
      <c r="CS5" s="804"/>
      <c r="CT5" s="804"/>
      <c r="CU5" s="804"/>
      <c r="CV5" s="805"/>
      <c r="CW5" s="803" t="s">
        <v>377</v>
      </c>
      <c r="CX5" s="804"/>
      <c r="CY5" s="804"/>
      <c r="CZ5" s="804"/>
      <c r="DA5" s="805"/>
      <c r="DB5" s="803" t="s">
        <v>378</v>
      </c>
      <c r="DC5" s="804"/>
      <c r="DD5" s="804"/>
      <c r="DE5" s="804"/>
      <c r="DF5" s="805"/>
      <c r="DG5" s="809" t="s">
        <v>379</v>
      </c>
      <c r="DH5" s="810"/>
      <c r="DI5" s="810"/>
      <c r="DJ5" s="810"/>
      <c r="DK5" s="811"/>
      <c r="DL5" s="809" t="s">
        <v>380</v>
      </c>
      <c r="DM5" s="810"/>
      <c r="DN5" s="810"/>
      <c r="DO5" s="810"/>
      <c r="DP5" s="811"/>
      <c r="DQ5" s="803" t="s">
        <v>381</v>
      </c>
      <c r="DR5" s="804"/>
      <c r="DS5" s="804"/>
      <c r="DT5" s="804"/>
      <c r="DU5" s="805"/>
      <c r="DV5" s="803" t="s">
        <v>372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382</v>
      </c>
      <c r="C7" s="818"/>
      <c r="D7" s="818"/>
      <c r="E7" s="818"/>
      <c r="F7" s="818"/>
      <c r="G7" s="818"/>
      <c r="H7" s="818"/>
      <c r="I7" s="818"/>
      <c r="J7" s="818"/>
      <c r="K7" s="818"/>
      <c r="L7" s="818"/>
      <c r="M7" s="818"/>
      <c r="N7" s="818"/>
      <c r="O7" s="818"/>
      <c r="P7" s="819"/>
      <c r="Q7" s="820">
        <v>21713</v>
      </c>
      <c r="R7" s="821"/>
      <c r="S7" s="821"/>
      <c r="T7" s="821"/>
      <c r="U7" s="821"/>
      <c r="V7" s="821">
        <v>21538</v>
      </c>
      <c r="W7" s="821"/>
      <c r="X7" s="821"/>
      <c r="Y7" s="821"/>
      <c r="Z7" s="821"/>
      <c r="AA7" s="821">
        <v>175</v>
      </c>
      <c r="AB7" s="821"/>
      <c r="AC7" s="821"/>
      <c r="AD7" s="821"/>
      <c r="AE7" s="822"/>
      <c r="AF7" s="823">
        <v>106</v>
      </c>
      <c r="AG7" s="824"/>
      <c r="AH7" s="824"/>
      <c r="AI7" s="824"/>
      <c r="AJ7" s="825"/>
      <c r="AK7" s="860">
        <v>1413</v>
      </c>
      <c r="AL7" s="861"/>
      <c r="AM7" s="861"/>
      <c r="AN7" s="861"/>
      <c r="AO7" s="861"/>
      <c r="AP7" s="861">
        <v>2534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383</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567</v>
      </c>
      <c r="AB8" s="845"/>
      <c r="AC8" s="845"/>
      <c r="AD8" s="845"/>
      <c r="AE8" s="846"/>
      <c r="AF8" s="847" t="s">
        <v>127</v>
      </c>
      <c r="AG8" s="848"/>
      <c r="AH8" s="848"/>
      <c r="AI8" s="848"/>
      <c r="AJ8" s="849"/>
      <c r="AK8" s="850" t="s">
        <v>567</v>
      </c>
      <c r="AL8" s="851"/>
      <c r="AM8" s="851"/>
      <c r="AN8" s="851"/>
      <c r="AO8" s="851"/>
      <c r="AP8" s="851" t="s">
        <v>567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385</v>
      </c>
      <c r="B23" s="876" t="s">
        <v>386</v>
      </c>
      <c r="C23" s="877"/>
      <c r="D23" s="877"/>
      <c r="E23" s="877"/>
      <c r="F23" s="877"/>
      <c r="G23" s="877"/>
      <c r="H23" s="877"/>
      <c r="I23" s="877"/>
      <c r="J23" s="877"/>
      <c r="K23" s="877"/>
      <c r="L23" s="877"/>
      <c r="M23" s="877"/>
      <c r="N23" s="877"/>
      <c r="O23" s="877"/>
      <c r="P23" s="878"/>
      <c r="Q23" s="879">
        <v>21713</v>
      </c>
      <c r="R23" s="880"/>
      <c r="S23" s="880"/>
      <c r="T23" s="880"/>
      <c r="U23" s="880"/>
      <c r="V23" s="880">
        <v>21538</v>
      </c>
      <c r="W23" s="880"/>
      <c r="X23" s="880"/>
      <c r="Y23" s="880"/>
      <c r="Z23" s="880"/>
      <c r="AA23" s="880">
        <v>175</v>
      </c>
      <c r="AB23" s="880"/>
      <c r="AC23" s="880"/>
      <c r="AD23" s="880"/>
      <c r="AE23" s="881"/>
      <c r="AF23" s="882">
        <v>106</v>
      </c>
      <c r="AG23" s="880"/>
      <c r="AH23" s="880"/>
      <c r="AI23" s="880"/>
      <c r="AJ23" s="883"/>
      <c r="AK23" s="884"/>
      <c r="AL23" s="885"/>
      <c r="AM23" s="885"/>
      <c r="AN23" s="885"/>
      <c r="AO23" s="885"/>
      <c r="AP23" s="880">
        <v>2534</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365</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397</v>
      </c>
      <c r="C28" s="818"/>
      <c r="D28" s="818"/>
      <c r="E28" s="818"/>
      <c r="F28" s="818"/>
      <c r="G28" s="818"/>
      <c r="H28" s="818"/>
      <c r="I28" s="818"/>
      <c r="J28" s="818"/>
      <c r="K28" s="818"/>
      <c r="L28" s="818"/>
      <c r="M28" s="818"/>
      <c r="N28" s="818"/>
      <c r="O28" s="818"/>
      <c r="P28" s="819"/>
      <c r="Q28" s="908">
        <v>3375</v>
      </c>
      <c r="R28" s="909"/>
      <c r="S28" s="909"/>
      <c r="T28" s="909"/>
      <c r="U28" s="909"/>
      <c r="V28" s="909">
        <v>3322</v>
      </c>
      <c r="W28" s="909"/>
      <c r="X28" s="909"/>
      <c r="Y28" s="909"/>
      <c r="Z28" s="909"/>
      <c r="AA28" s="909">
        <v>53</v>
      </c>
      <c r="AB28" s="909"/>
      <c r="AC28" s="909"/>
      <c r="AD28" s="909"/>
      <c r="AE28" s="910"/>
      <c r="AF28" s="911">
        <v>53</v>
      </c>
      <c r="AG28" s="909"/>
      <c r="AH28" s="909"/>
      <c r="AI28" s="909"/>
      <c r="AJ28" s="912"/>
      <c r="AK28" s="913">
        <v>248</v>
      </c>
      <c r="AL28" s="904"/>
      <c r="AM28" s="904"/>
      <c r="AN28" s="904"/>
      <c r="AO28" s="904"/>
      <c r="AP28" s="904" t="s">
        <v>568</v>
      </c>
      <c r="AQ28" s="904"/>
      <c r="AR28" s="904"/>
      <c r="AS28" s="904"/>
      <c r="AT28" s="904"/>
      <c r="AU28" s="904" t="s">
        <v>568</v>
      </c>
      <c r="AV28" s="904"/>
      <c r="AW28" s="904"/>
      <c r="AX28" s="904"/>
      <c r="AY28" s="904"/>
      <c r="AZ28" s="905" t="s">
        <v>568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398</v>
      </c>
      <c r="C29" s="842"/>
      <c r="D29" s="842"/>
      <c r="E29" s="842"/>
      <c r="F29" s="842"/>
      <c r="G29" s="842"/>
      <c r="H29" s="842"/>
      <c r="I29" s="842"/>
      <c r="J29" s="842"/>
      <c r="K29" s="842"/>
      <c r="L29" s="842"/>
      <c r="M29" s="842"/>
      <c r="N29" s="842"/>
      <c r="O29" s="842"/>
      <c r="P29" s="843"/>
      <c r="Q29" s="844">
        <v>2854</v>
      </c>
      <c r="R29" s="845"/>
      <c r="S29" s="845"/>
      <c r="T29" s="845"/>
      <c r="U29" s="845"/>
      <c r="V29" s="845">
        <v>2818</v>
      </c>
      <c r="W29" s="845"/>
      <c r="X29" s="845"/>
      <c r="Y29" s="845"/>
      <c r="Z29" s="845"/>
      <c r="AA29" s="845">
        <v>36</v>
      </c>
      <c r="AB29" s="845"/>
      <c r="AC29" s="845"/>
      <c r="AD29" s="845"/>
      <c r="AE29" s="846"/>
      <c r="AF29" s="847">
        <v>36</v>
      </c>
      <c r="AG29" s="848"/>
      <c r="AH29" s="848"/>
      <c r="AI29" s="848"/>
      <c r="AJ29" s="849"/>
      <c r="AK29" s="916">
        <v>527</v>
      </c>
      <c r="AL29" s="917"/>
      <c r="AM29" s="917"/>
      <c r="AN29" s="917"/>
      <c r="AO29" s="917"/>
      <c r="AP29" s="917" t="s">
        <v>567</v>
      </c>
      <c r="AQ29" s="917"/>
      <c r="AR29" s="917"/>
      <c r="AS29" s="917"/>
      <c r="AT29" s="917"/>
      <c r="AU29" s="917" t="s">
        <v>567</v>
      </c>
      <c r="AV29" s="917"/>
      <c r="AW29" s="917"/>
      <c r="AX29" s="917"/>
      <c r="AY29" s="917"/>
      <c r="AZ29" s="918" t="s">
        <v>567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399</v>
      </c>
      <c r="C30" s="842"/>
      <c r="D30" s="842"/>
      <c r="E30" s="842"/>
      <c r="F30" s="842"/>
      <c r="G30" s="842"/>
      <c r="H30" s="842"/>
      <c r="I30" s="842"/>
      <c r="J30" s="842"/>
      <c r="K30" s="842"/>
      <c r="L30" s="842"/>
      <c r="M30" s="842"/>
      <c r="N30" s="842"/>
      <c r="O30" s="842"/>
      <c r="P30" s="843"/>
      <c r="Q30" s="844">
        <v>829</v>
      </c>
      <c r="R30" s="845"/>
      <c r="S30" s="845"/>
      <c r="T30" s="845"/>
      <c r="U30" s="845"/>
      <c r="V30" s="845">
        <v>819</v>
      </c>
      <c r="W30" s="845"/>
      <c r="X30" s="845"/>
      <c r="Y30" s="845"/>
      <c r="Z30" s="845"/>
      <c r="AA30" s="845">
        <v>10</v>
      </c>
      <c r="AB30" s="845"/>
      <c r="AC30" s="845"/>
      <c r="AD30" s="845"/>
      <c r="AE30" s="846"/>
      <c r="AF30" s="847">
        <v>10</v>
      </c>
      <c r="AG30" s="848"/>
      <c r="AH30" s="848"/>
      <c r="AI30" s="848"/>
      <c r="AJ30" s="849"/>
      <c r="AK30" s="916">
        <v>387</v>
      </c>
      <c r="AL30" s="917"/>
      <c r="AM30" s="917"/>
      <c r="AN30" s="917"/>
      <c r="AO30" s="917"/>
      <c r="AP30" s="917" t="s">
        <v>567</v>
      </c>
      <c r="AQ30" s="917"/>
      <c r="AR30" s="917"/>
      <c r="AS30" s="917"/>
      <c r="AT30" s="917"/>
      <c r="AU30" s="917" t="s">
        <v>567</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400</v>
      </c>
      <c r="C31" s="842"/>
      <c r="D31" s="842"/>
      <c r="E31" s="842"/>
      <c r="F31" s="842"/>
      <c r="G31" s="842"/>
      <c r="H31" s="842"/>
      <c r="I31" s="842"/>
      <c r="J31" s="842"/>
      <c r="K31" s="842"/>
      <c r="L31" s="842"/>
      <c r="M31" s="842"/>
      <c r="N31" s="842"/>
      <c r="O31" s="842"/>
      <c r="P31" s="843"/>
      <c r="Q31" s="844">
        <v>536</v>
      </c>
      <c r="R31" s="845"/>
      <c r="S31" s="845"/>
      <c r="T31" s="845"/>
      <c r="U31" s="845"/>
      <c r="V31" s="845">
        <v>421</v>
      </c>
      <c r="W31" s="845"/>
      <c r="X31" s="845"/>
      <c r="Y31" s="845"/>
      <c r="Z31" s="845"/>
      <c r="AA31" s="845">
        <v>115</v>
      </c>
      <c r="AB31" s="845"/>
      <c r="AC31" s="845"/>
      <c r="AD31" s="845"/>
      <c r="AE31" s="846"/>
      <c r="AF31" s="847">
        <v>1490</v>
      </c>
      <c r="AG31" s="848"/>
      <c r="AH31" s="848"/>
      <c r="AI31" s="848"/>
      <c r="AJ31" s="849"/>
      <c r="AK31" s="916" t="s">
        <v>567</v>
      </c>
      <c r="AL31" s="917"/>
      <c r="AM31" s="917"/>
      <c r="AN31" s="917"/>
      <c r="AO31" s="917"/>
      <c r="AP31" s="917">
        <v>31</v>
      </c>
      <c r="AQ31" s="917"/>
      <c r="AR31" s="917"/>
      <c r="AS31" s="917"/>
      <c r="AT31" s="917"/>
      <c r="AU31" s="917" t="s">
        <v>567</v>
      </c>
      <c r="AV31" s="917"/>
      <c r="AW31" s="917"/>
      <c r="AX31" s="917"/>
      <c r="AY31" s="917"/>
      <c r="AZ31" s="918" t="s">
        <v>567</v>
      </c>
      <c r="BA31" s="918"/>
      <c r="BB31" s="918"/>
      <c r="BC31" s="918"/>
      <c r="BD31" s="918"/>
      <c r="BE31" s="914" t="s">
        <v>401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402</v>
      </c>
      <c r="C32" s="842"/>
      <c r="D32" s="842"/>
      <c r="E32" s="842"/>
      <c r="F32" s="842"/>
      <c r="G32" s="842"/>
      <c r="H32" s="842"/>
      <c r="I32" s="842"/>
      <c r="J32" s="842"/>
      <c r="K32" s="842"/>
      <c r="L32" s="842"/>
      <c r="M32" s="842"/>
      <c r="N32" s="842"/>
      <c r="O32" s="842"/>
      <c r="P32" s="843"/>
      <c r="Q32" s="844">
        <v>824</v>
      </c>
      <c r="R32" s="845"/>
      <c r="S32" s="845"/>
      <c r="T32" s="845"/>
      <c r="U32" s="845"/>
      <c r="V32" s="845">
        <v>765</v>
      </c>
      <c r="W32" s="845"/>
      <c r="X32" s="845"/>
      <c r="Y32" s="845"/>
      <c r="Z32" s="845"/>
      <c r="AA32" s="845">
        <v>59</v>
      </c>
      <c r="AB32" s="845"/>
      <c r="AC32" s="845"/>
      <c r="AD32" s="845"/>
      <c r="AE32" s="846"/>
      <c r="AF32" s="847">
        <v>342</v>
      </c>
      <c r="AG32" s="848"/>
      <c r="AH32" s="848"/>
      <c r="AI32" s="848"/>
      <c r="AJ32" s="849"/>
      <c r="AK32" s="916" t="s">
        <v>567</v>
      </c>
      <c r="AL32" s="917"/>
      <c r="AM32" s="917"/>
      <c r="AN32" s="917"/>
      <c r="AO32" s="917"/>
      <c r="AP32" s="917">
        <v>2592</v>
      </c>
      <c r="AQ32" s="917"/>
      <c r="AR32" s="917"/>
      <c r="AS32" s="917"/>
      <c r="AT32" s="917"/>
      <c r="AU32" s="917">
        <v>2509</v>
      </c>
      <c r="AV32" s="917"/>
      <c r="AW32" s="917"/>
      <c r="AX32" s="917"/>
      <c r="AY32" s="917"/>
      <c r="AZ32" s="918" t="s">
        <v>567</v>
      </c>
      <c r="BA32" s="918"/>
      <c r="BB32" s="918"/>
      <c r="BC32" s="918"/>
      <c r="BD32" s="918"/>
      <c r="BE32" s="914" t="s">
        <v>401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385</v>
      </c>
      <c r="B63" s="876" t="s">
        <v>404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1931</v>
      </c>
      <c r="AG63" s="928"/>
      <c r="AH63" s="928"/>
      <c r="AI63" s="928"/>
      <c r="AJ63" s="929"/>
      <c r="AK63" s="930"/>
      <c r="AL63" s="925"/>
      <c r="AM63" s="925"/>
      <c r="AN63" s="925"/>
      <c r="AO63" s="925"/>
      <c r="AP63" s="928">
        <v>2623</v>
      </c>
      <c r="AQ63" s="928"/>
      <c r="AR63" s="928"/>
      <c r="AS63" s="928"/>
      <c r="AT63" s="928"/>
      <c r="AU63" s="928">
        <v>2509</v>
      </c>
      <c r="AV63" s="928"/>
      <c r="AW63" s="928"/>
      <c r="AX63" s="928"/>
      <c r="AY63" s="928"/>
      <c r="AZ63" s="932"/>
      <c r="BA63" s="932"/>
      <c r="BB63" s="932"/>
      <c r="BC63" s="932"/>
      <c r="BD63" s="932"/>
      <c r="BE63" s="933"/>
      <c r="BF63" s="933"/>
      <c r="BG63" s="933"/>
      <c r="BH63" s="933"/>
      <c r="BI63" s="934"/>
      <c r="BJ63" s="935" t="s">
        <v>405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407</v>
      </c>
      <c r="B66" s="827"/>
      <c r="C66" s="827"/>
      <c r="D66" s="827"/>
      <c r="E66" s="827"/>
      <c r="F66" s="827"/>
      <c r="G66" s="827"/>
      <c r="H66" s="827"/>
      <c r="I66" s="827"/>
      <c r="J66" s="827"/>
      <c r="K66" s="827"/>
      <c r="L66" s="827"/>
      <c r="M66" s="827"/>
      <c r="N66" s="827"/>
      <c r="O66" s="827"/>
      <c r="P66" s="828"/>
      <c r="Q66" s="803" t="s">
        <v>389</v>
      </c>
      <c r="R66" s="804"/>
      <c r="S66" s="804"/>
      <c r="T66" s="804"/>
      <c r="U66" s="805"/>
      <c r="V66" s="803" t="s">
        <v>408</v>
      </c>
      <c r="W66" s="804"/>
      <c r="X66" s="804"/>
      <c r="Y66" s="804"/>
      <c r="Z66" s="805"/>
      <c r="AA66" s="803" t="s">
        <v>391</v>
      </c>
      <c r="AB66" s="804"/>
      <c r="AC66" s="804"/>
      <c r="AD66" s="804"/>
      <c r="AE66" s="805"/>
      <c r="AF66" s="938" t="s">
        <v>409</v>
      </c>
      <c r="AG66" s="899"/>
      <c r="AH66" s="899"/>
      <c r="AI66" s="899"/>
      <c r="AJ66" s="939"/>
      <c r="AK66" s="803" t="s">
        <v>410</v>
      </c>
      <c r="AL66" s="827"/>
      <c r="AM66" s="827"/>
      <c r="AN66" s="827"/>
      <c r="AO66" s="828"/>
      <c r="AP66" s="803" t="s">
        <v>411</v>
      </c>
      <c r="AQ66" s="804"/>
      <c r="AR66" s="804"/>
      <c r="AS66" s="804"/>
      <c r="AT66" s="805"/>
      <c r="AU66" s="803" t="s">
        <v>412</v>
      </c>
      <c r="AV66" s="804"/>
      <c r="AW66" s="804"/>
      <c r="AX66" s="804"/>
      <c r="AY66" s="805"/>
      <c r="AZ66" s="803" t="s">
        <v>372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569</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567</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570</v>
      </c>
      <c r="C69" s="960"/>
      <c r="D69" s="960"/>
      <c r="E69" s="960"/>
      <c r="F69" s="960"/>
      <c r="G69" s="960"/>
      <c r="H69" s="960"/>
      <c r="I69" s="960"/>
      <c r="J69" s="960"/>
      <c r="K69" s="960"/>
      <c r="L69" s="960"/>
      <c r="M69" s="960"/>
      <c r="N69" s="960"/>
      <c r="O69" s="960"/>
      <c r="P69" s="961"/>
      <c r="Q69" s="962">
        <v>1171</v>
      </c>
      <c r="R69" s="917"/>
      <c r="S69" s="917"/>
      <c r="T69" s="917"/>
      <c r="U69" s="917"/>
      <c r="V69" s="917">
        <v>1086</v>
      </c>
      <c r="W69" s="917"/>
      <c r="X69" s="917"/>
      <c r="Y69" s="917"/>
      <c r="Z69" s="917"/>
      <c r="AA69" s="917">
        <v>84</v>
      </c>
      <c r="AB69" s="917"/>
      <c r="AC69" s="917"/>
      <c r="AD69" s="917"/>
      <c r="AE69" s="917"/>
      <c r="AF69" s="917">
        <v>84</v>
      </c>
      <c r="AG69" s="917"/>
      <c r="AH69" s="917"/>
      <c r="AI69" s="917"/>
      <c r="AJ69" s="917"/>
      <c r="AK69" s="917" t="s">
        <v>567</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571</v>
      </c>
      <c r="C70" s="960"/>
      <c r="D70" s="960"/>
      <c r="E70" s="960"/>
      <c r="F70" s="960"/>
      <c r="G70" s="960"/>
      <c r="H70" s="960"/>
      <c r="I70" s="960"/>
      <c r="J70" s="960"/>
      <c r="K70" s="960"/>
      <c r="L70" s="960"/>
      <c r="M70" s="960"/>
      <c r="N70" s="960"/>
      <c r="O70" s="960"/>
      <c r="P70" s="961"/>
      <c r="Q70" s="962">
        <v>13</v>
      </c>
      <c r="R70" s="917"/>
      <c r="S70" s="917"/>
      <c r="T70" s="917"/>
      <c r="U70" s="917"/>
      <c r="V70" s="917">
        <v>8</v>
      </c>
      <c r="W70" s="917"/>
      <c r="X70" s="917"/>
      <c r="Y70" s="917"/>
      <c r="Z70" s="917"/>
      <c r="AA70" s="917">
        <v>5</v>
      </c>
      <c r="AB70" s="917"/>
      <c r="AC70" s="917"/>
      <c r="AD70" s="917"/>
      <c r="AE70" s="917"/>
      <c r="AF70" s="917">
        <v>5</v>
      </c>
      <c r="AG70" s="917"/>
      <c r="AH70" s="917"/>
      <c r="AI70" s="917"/>
      <c r="AJ70" s="917"/>
      <c r="AK70" s="917" t="s">
        <v>567</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572</v>
      </c>
      <c r="C71" s="960"/>
      <c r="D71" s="960"/>
      <c r="E71" s="960"/>
      <c r="F71" s="960"/>
      <c r="G71" s="960"/>
      <c r="H71" s="960"/>
      <c r="I71" s="960"/>
      <c r="J71" s="960"/>
      <c r="K71" s="960"/>
      <c r="L71" s="960"/>
      <c r="M71" s="960"/>
      <c r="N71" s="960"/>
      <c r="O71" s="960"/>
      <c r="P71" s="961"/>
      <c r="Q71" s="962">
        <v>367</v>
      </c>
      <c r="R71" s="917"/>
      <c r="S71" s="917"/>
      <c r="T71" s="917"/>
      <c r="U71" s="917"/>
      <c r="V71" s="917">
        <v>318</v>
      </c>
      <c r="W71" s="917"/>
      <c r="X71" s="917"/>
      <c r="Y71" s="917"/>
      <c r="Z71" s="917"/>
      <c r="AA71" s="917">
        <v>49</v>
      </c>
      <c r="AB71" s="917"/>
      <c r="AC71" s="917"/>
      <c r="AD71" s="917"/>
      <c r="AE71" s="917"/>
      <c r="AF71" s="917">
        <v>49</v>
      </c>
      <c r="AG71" s="917"/>
      <c r="AH71" s="917"/>
      <c r="AI71" s="917"/>
      <c r="AJ71" s="917"/>
      <c r="AK71" s="917">
        <v>50</v>
      </c>
      <c r="AL71" s="917"/>
      <c r="AM71" s="917"/>
      <c r="AN71" s="917"/>
      <c r="AO71" s="917"/>
      <c r="AP71" s="917">
        <v>7</v>
      </c>
      <c r="AQ71" s="917"/>
      <c r="AR71" s="917"/>
      <c r="AS71" s="917"/>
      <c r="AT71" s="917"/>
      <c r="AU71" s="917">
        <v>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573</v>
      </c>
      <c r="C72" s="960"/>
      <c r="D72" s="960"/>
      <c r="E72" s="960"/>
      <c r="F72" s="960"/>
      <c r="G72" s="960"/>
      <c r="H72" s="960"/>
      <c r="I72" s="960"/>
      <c r="J72" s="960"/>
      <c r="K72" s="960"/>
      <c r="L72" s="960"/>
      <c r="M72" s="960"/>
      <c r="N72" s="960"/>
      <c r="O72" s="960"/>
      <c r="P72" s="961"/>
      <c r="Q72" s="962">
        <v>486</v>
      </c>
      <c r="R72" s="917"/>
      <c r="S72" s="917"/>
      <c r="T72" s="917"/>
      <c r="U72" s="917"/>
      <c r="V72" s="917">
        <v>483</v>
      </c>
      <c r="W72" s="917"/>
      <c r="X72" s="917"/>
      <c r="Y72" s="917"/>
      <c r="Z72" s="917"/>
      <c r="AA72" s="917">
        <v>4</v>
      </c>
      <c r="AB72" s="917"/>
      <c r="AC72" s="917"/>
      <c r="AD72" s="917"/>
      <c r="AE72" s="917"/>
      <c r="AF72" s="917">
        <v>4</v>
      </c>
      <c r="AG72" s="917"/>
      <c r="AH72" s="917"/>
      <c r="AI72" s="917"/>
      <c r="AJ72" s="917"/>
      <c r="AK72" s="917" t="s">
        <v>567</v>
      </c>
      <c r="AL72" s="917"/>
      <c r="AM72" s="917"/>
      <c r="AN72" s="917"/>
      <c r="AO72" s="917"/>
      <c r="AP72" s="917" t="s">
        <v>567</v>
      </c>
      <c r="AQ72" s="917"/>
      <c r="AR72" s="917"/>
      <c r="AS72" s="917"/>
      <c r="AT72" s="917"/>
      <c r="AU72" s="917" t="s">
        <v>567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574</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567</v>
      </c>
      <c r="AQ73" s="917"/>
      <c r="AR73" s="917"/>
      <c r="AS73" s="917"/>
      <c r="AT73" s="917"/>
      <c r="AU73" s="917" t="s">
        <v>567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575</v>
      </c>
      <c r="C74" s="960"/>
      <c r="D74" s="960"/>
      <c r="E74" s="960"/>
      <c r="F74" s="960"/>
      <c r="G74" s="960"/>
      <c r="H74" s="960"/>
      <c r="I74" s="960"/>
      <c r="J74" s="960"/>
      <c r="K74" s="960"/>
      <c r="L74" s="960"/>
      <c r="M74" s="960"/>
      <c r="N74" s="960"/>
      <c r="O74" s="960"/>
      <c r="P74" s="961"/>
      <c r="Q74" s="962">
        <v>2648</v>
      </c>
      <c r="R74" s="917"/>
      <c r="S74" s="917"/>
      <c r="T74" s="917"/>
      <c r="U74" s="917"/>
      <c r="V74" s="917">
        <v>2556</v>
      </c>
      <c r="W74" s="917"/>
      <c r="X74" s="917"/>
      <c r="Y74" s="917"/>
      <c r="Z74" s="917"/>
      <c r="AA74" s="917">
        <v>92</v>
      </c>
      <c r="AB74" s="917"/>
      <c r="AC74" s="917"/>
      <c r="AD74" s="917"/>
      <c r="AE74" s="917"/>
      <c r="AF74" s="917">
        <v>89</v>
      </c>
      <c r="AG74" s="917"/>
      <c r="AH74" s="917"/>
      <c r="AI74" s="917"/>
      <c r="AJ74" s="917"/>
      <c r="AK74" s="917" t="s">
        <v>567</v>
      </c>
      <c r="AL74" s="917"/>
      <c r="AM74" s="917"/>
      <c r="AN74" s="917"/>
      <c r="AO74" s="917"/>
      <c r="AP74" s="917">
        <v>926</v>
      </c>
      <c r="AQ74" s="917"/>
      <c r="AR74" s="917"/>
      <c r="AS74" s="917"/>
      <c r="AT74" s="917"/>
      <c r="AU74" s="917">
        <v>210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576</v>
      </c>
      <c r="C75" s="960"/>
      <c r="D75" s="960"/>
      <c r="E75" s="960"/>
      <c r="F75" s="960"/>
      <c r="G75" s="960"/>
      <c r="H75" s="960"/>
      <c r="I75" s="960"/>
      <c r="J75" s="960"/>
      <c r="K75" s="960"/>
      <c r="L75" s="960"/>
      <c r="M75" s="960"/>
      <c r="N75" s="960"/>
      <c r="O75" s="960"/>
      <c r="P75" s="961"/>
      <c r="Q75" s="965">
        <v>45</v>
      </c>
      <c r="R75" s="966"/>
      <c r="S75" s="966"/>
      <c r="T75" s="966"/>
      <c r="U75" s="916"/>
      <c r="V75" s="967">
        <v>39</v>
      </c>
      <c r="W75" s="966"/>
      <c r="X75" s="966"/>
      <c r="Y75" s="966"/>
      <c r="Z75" s="916"/>
      <c r="AA75" s="967">
        <v>6</v>
      </c>
      <c r="AB75" s="966"/>
      <c r="AC75" s="966"/>
      <c r="AD75" s="966"/>
      <c r="AE75" s="916"/>
      <c r="AF75" s="967">
        <v>6</v>
      </c>
      <c r="AG75" s="966"/>
      <c r="AH75" s="966"/>
      <c r="AI75" s="966"/>
      <c r="AJ75" s="916"/>
      <c r="AK75" s="967" t="s">
        <v>567</v>
      </c>
      <c r="AL75" s="966"/>
      <c r="AM75" s="966"/>
      <c r="AN75" s="966"/>
      <c r="AO75" s="916"/>
      <c r="AP75" s="967" t="s">
        <v>567</v>
      </c>
      <c r="AQ75" s="966"/>
      <c r="AR75" s="966"/>
      <c r="AS75" s="966"/>
      <c r="AT75" s="916"/>
      <c r="AU75" s="967" t="s">
        <v>567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577</v>
      </c>
      <c r="C76" s="960"/>
      <c r="D76" s="960"/>
      <c r="E76" s="960"/>
      <c r="F76" s="960"/>
      <c r="G76" s="960"/>
      <c r="H76" s="960"/>
      <c r="I76" s="960"/>
      <c r="J76" s="960"/>
      <c r="K76" s="960"/>
      <c r="L76" s="960"/>
      <c r="M76" s="960"/>
      <c r="N76" s="960"/>
      <c r="O76" s="960"/>
      <c r="P76" s="961"/>
      <c r="Q76" s="965">
        <v>440293</v>
      </c>
      <c r="R76" s="966"/>
      <c r="S76" s="966"/>
      <c r="T76" s="966"/>
      <c r="U76" s="916"/>
      <c r="V76" s="967">
        <v>419504</v>
      </c>
      <c r="W76" s="966"/>
      <c r="X76" s="966"/>
      <c r="Y76" s="966"/>
      <c r="Z76" s="916"/>
      <c r="AA76" s="967">
        <v>20789</v>
      </c>
      <c r="AB76" s="966"/>
      <c r="AC76" s="966"/>
      <c r="AD76" s="966"/>
      <c r="AE76" s="916"/>
      <c r="AF76" s="967">
        <v>20789</v>
      </c>
      <c r="AG76" s="966"/>
      <c r="AH76" s="966"/>
      <c r="AI76" s="966"/>
      <c r="AJ76" s="916"/>
      <c r="AK76" s="967">
        <v>358</v>
      </c>
      <c r="AL76" s="966"/>
      <c r="AM76" s="966"/>
      <c r="AN76" s="966"/>
      <c r="AO76" s="916"/>
      <c r="AP76" s="967" t="s">
        <v>567</v>
      </c>
      <c r="AQ76" s="966"/>
      <c r="AR76" s="966"/>
      <c r="AS76" s="966"/>
      <c r="AT76" s="916"/>
      <c r="AU76" s="967" t="s">
        <v>567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385</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21411</v>
      </c>
      <c r="AG88" s="928"/>
      <c r="AH88" s="928"/>
      <c r="AI88" s="928"/>
      <c r="AJ88" s="928"/>
      <c r="AK88" s="925"/>
      <c r="AL88" s="925"/>
      <c r="AM88" s="925"/>
      <c r="AN88" s="925"/>
      <c r="AO88" s="925"/>
      <c r="AP88" s="928">
        <v>933</v>
      </c>
      <c r="AQ88" s="928"/>
      <c r="AR88" s="928"/>
      <c r="AS88" s="928"/>
      <c r="AT88" s="928"/>
      <c r="AU88" s="928">
        <v>210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300</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300</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300</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397632</v>
      </c>
      <c r="AB110" s="988"/>
      <c r="AC110" s="988"/>
      <c r="AD110" s="988"/>
      <c r="AE110" s="989"/>
      <c r="AF110" s="990">
        <v>361539</v>
      </c>
      <c r="AG110" s="988"/>
      <c r="AH110" s="988"/>
      <c r="AI110" s="988"/>
      <c r="AJ110" s="989"/>
      <c r="AK110" s="990">
        <v>343267</v>
      </c>
      <c r="AL110" s="988"/>
      <c r="AM110" s="988"/>
      <c r="AN110" s="988"/>
      <c r="AO110" s="989"/>
      <c r="AP110" s="991">
        <v>3.4</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2899725</v>
      </c>
      <c r="BR110" s="1023"/>
      <c r="BS110" s="1023"/>
      <c r="BT110" s="1023"/>
      <c r="BU110" s="1023"/>
      <c r="BV110" s="1023">
        <v>2718010</v>
      </c>
      <c r="BW110" s="1023"/>
      <c r="BX110" s="1023"/>
      <c r="BY110" s="1023"/>
      <c r="BZ110" s="1023"/>
      <c r="CA110" s="1023">
        <v>2533877</v>
      </c>
      <c r="CB110" s="1023"/>
      <c r="CC110" s="1023"/>
      <c r="CD110" s="1023"/>
      <c r="CE110" s="1023"/>
      <c r="CF110" s="1037">
        <v>24.8</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406887</v>
      </c>
      <c r="DH110" s="1023"/>
      <c r="DI110" s="1023"/>
      <c r="DJ110" s="1023"/>
      <c r="DK110" s="1023"/>
      <c r="DL110" s="1023">
        <v>228600</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431</v>
      </c>
      <c r="BA111" s="1046"/>
      <c r="BB111" s="1046"/>
      <c r="BC111" s="1046"/>
      <c r="BD111" s="1046"/>
      <c r="BE111" s="1046"/>
      <c r="BF111" s="1046"/>
      <c r="BG111" s="1046"/>
      <c r="BH111" s="1046"/>
      <c r="BI111" s="1046"/>
      <c r="BJ111" s="1046"/>
      <c r="BK111" s="1046"/>
      <c r="BL111" s="1046"/>
      <c r="BM111" s="1046"/>
      <c r="BN111" s="1046"/>
      <c r="BO111" s="1046"/>
      <c r="BP111" s="1047"/>
      <c r="BQ111" s="1015">
        <v>681031</v>
      </c>
      <c r="BR111" s="1016"/>
      <c r="BS111" s="1016"/>
      <c r="BT111" s="1016"/>
      <c r="BU111" s="1016"/>
      <c r="BV111" s="1016">
        <v>1065603</v>
      </c>
      <c r="BW111" s="1016"/>
      <c r="BX111" s="1016"/>
      <c r="BY111" s="1016"/>
      <c r="BZ111" s="1016"/>
      <c r="CA111" s="1016">
        <v>780974</v>
      </c>
      <c r="CB111" s="1016"/>
      <c r="CC111" s="1016"/>
      <c r="CD111" s="1016"/>
      <c r="CE111" s="1016"/>
      <c r="CF111" s="1010">
        <v>7.6</v>
      </c>
      <c r="CG111" s="1011"/>
      <c r="CH111" s="1011"/>
      <c r="CI111" s="1011"/>
      <c r="CJ111" s="1011"/>
      <c r="CK111" s="1041"/>
      <c r="CL111" s="1042"/>
      <c r="CM111" s="1012" t="s">
        <v>432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405</v>
      </c>
      <c r="DW111" s="1017"/>
      <c r="DX111" s="1017"/>
      <c r="DY111" s="1017"/>
      <c r="DZ111" s="1018"/>
    </row>
    <row r="112" spans="1:131" s="248" customFormat="1" ht="26.25" customHeight="1" x14ac:dyDescent="0.15">
      <c r="A112" s="1048" t="s">
        <v>433</v>
      </c>
      <c r="B112" s="1049"/>
      <c r="C112" s="1046" t="s">
        <v>434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405</v>
      </c>
      <c r="AB112" s="1055"/>
      <c r="AC112" s="1055"/>
      <c r="AD112" s="1055"/>
      <c r="AE112" s="1056"/>
      <c r="AF112" s="1057" t="s">
        <v>127</v>
      </c>
      <c r="AG112" s="1055"/>
      <c r="AH112" s="1055"/>
      <c r="AI112" s="1055"/>
      <c r="AJ112" s="1056"/>
      <c r="AK112" s="1057" t="s">
        <v>127</v>
      </c>
      <c r="AL112" s="1055"/>
      <c r="AM112" s="1055"/>
      <c r="AN112" s="1055"/>
      <c r="AO112" s="1056"/>
      <c r="AP112" s="1058" t="s">
        <v>405</v>
      </c>
      <c r="AQ112" s="1059"/>
      <c r="AR112" s="1059"/>
      <c r="AS112" s="1059"/>
      <c r="AT112" s="1060"/>
      <c r="AU112" s="996"/>
      <c r="AV112" s="997"/>
      <c r="AW112" s="997"/>
      <c r="AX112" s="997"/>
      <c r="AY112" s="997"/>
      <c r="AZ112" s="1045" t="s">
        <v>435</v>
      </c>
      <c r="BA112" s="1046"/>
      <c r="BB112" s="1046"/>
      <c r="BC112" s="1046"/>
      <c r="BD112" s="1046"/>
      <c r="BE112" s="1046"/>
      <c r="BF112" s="1046"/>
      <c r="BG112" s="1046"/>
      <c r="BH112" s="1046"/>
      <c r="BI112" s="1046"/>
      <c r="BJ112" s="1046"/>
      <c r="BK112" s="1046"/>
      <c r="BL112" s="1046"/>
      <c r="BM112" s="1046"/>
      <c r="BN112" s="1046"/>
      <c r="BO112" s="1046"/>
      <c r="BP112" s="1047"/>
      <c r="BQ112" s="1015">
        <v>2293548</v>
      </c>
      <c r="BR112" s="1016"/>
      <c r="BS112" s="1016"/>
      <c r="BT112" s="1016"/>
      <c r="BU112" s="1016"/>
      <c r="BV112" s="1016">
        <v>2651615</v>
      </c>
      <c r="BW112" s="1016"/>
      <c r="BX112" s="1016"/>
      <c r="BY112" s="1016"/>
      <c r="BZ112" s="1016"/>
      <c r="CA112" s="1016">
        <v>2509451</v>
      </c>
      <c r="CB112" s="1016"/>
      <c r="CC112" s="1016"/>
      <c r="CD112" s="1016"/>
      <c r="CE112" s="1016"/>
      <c r="CF112" s="1010">
        <v>24.6</v>
      </c>
      <c r="CG112" s="1011"/>
      <c r="CH112" s="1011"/>
      <c r="CI112" s="1011"/>
      <c r="CJ112" s="1011"/>
      <c r="CK112" s="1041"/>
      <c r="CL112" s="1042"/>
      <c r="CM112" s="1012" t="s">
        <v>436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437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319558</v>
      </c>
      <c r="AB113" s="1030"/>
      <c r="AC113" s="1030"/>
      <c r="AD113" s="1030"/>
      <c r="AE113" s="1031"/>
      <c r="AF113" s="1032">
        <v>319733</v>
      </c>
      <c r="AG113" s="1030"/>
      <c r="AH113" s="1030"/>
      <c r="AI113" s="1030"/>
      <c r="AJ113" s="1031"/>
      <c r="AK113" s="1032">
        <v>312260</v>
      </c>
      <c r="AL113" s="1030"/>
      <c r="AM113" s="1030"/>
      <c r="AN113" s="1030"/>
      <c r="AO113" s="1031"/>
      <c r="AP113" s="1033">
        <v>3.1</v>
      </c>
      <c r="AQ113" s="1034"/>
      <c r="AR113" s="1034"/>
      <c r="AS113" s="1034"/>
      <c r="AT113" s="1035"/>
      <c r="AU113" s="996"/>
      <c r="AV113" s="997"/>
      <c r="AW113" s="997"/>
      <c r="AX113" s="997"/>
      <c r="AY113" s="997"/>
      <c r="AZ113" s="1045" t="s">
        <v>438</v>
      </c>
      <c r="BA113" s="1046"/>
      <c r="BB113" s="1046"/>
      <c r="BC113" s="1046"/>
      <c r="BD113" s="1046"/>
      <c r="BE113" s="1046"/>
      <c r="BF113" s="1046"/>
      <c r="BG113" s="1046"/>
      <c r="BH113" s="1046"/>
      <c r="BI113" s="1046"/>
      <c r="BJ113" s="1046"/>
      <c r="BK113" s="1046"/>
      <c r="BL113" s="1046"/>
      <c r="BM113" s="1046"/>
      <c r="BN113" s="1046"/>
      <c r="BO113" s="1046"/>
      <c r="BP113" s="1047"/>
      <c r="BQ113" s="1015">
        <v>99597</v>
      </c>
      <c r="BR113" s="1016"/>
      <c r="BS113" s="1016"/>
      <c r="BT113" s="1016"/>
      <c r="BU113" s="1016"/>
      <c r="BV113" s="1016">
        <v>210999</v>
      </c>
      <c r="BW113" s="1016"/>
      <c r="BX113" s="1016"/>
      <c r="BY113" s="1016"/>
      <c r="BZ113" s="1016"/>
      <c r="CA113" s="1016">
        <v>210544</v>
      </c>
      <c r="CB113" s="1016"/>
      <c r="CC113" s="1016"/>
      <c r="CD113" s="1016"/>
      <c r="CE113" s="1016"/>
      <c r="CF113" s="1010">
        <v>2.1</v>
      </c>
      <c r="CG113" s="1011"/>
      <c r="CH113" s="1011"/>
      <c r="CI113" s="1011"/>
      <c r="CJ113" s="1011"/>
      <c r="CK113" s="1041"/>
      <c r="CL113" s="1042"/>
      <c r="CM113" s="1012" t="s">
        <v>439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405</v>
      </c>
      <c r="DR113" s="1055"/>
      <c r="DS113" s="1055"/>
      <c r="DT113" s="1055"/>
      <c r="DU113" s="1056"/>
      <c r="DV113" s="1058" t="s">
        <v>127</v>
      </c>
      <c r="DW113" s="1059"/>
      <c r="DX113" s="1059"/>
      <c r="DY113" s="1059"/>
      <c r="DZ113" s="1060"/>
    </row>
    <row r="114" spans="1:130" s="248" customFormat="1" ht="26.25" customHeight="1" x14ac:dyDescent="0.15">
      <c r="A114" s="1050"/>
      <c r="B114" s="1051"/>
      <c r="C114" s="1046" t="s">
        <v>440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1963</v>
      </c>
      <c r="AB114" s="1055"/>
      <c r="AC114" s="1055"/>
      <c r="AD114" s="1055"/>
      <c r="AE114" s="1056"/>
      <c r="AF114" s="1057">
        <v>2668</v>
      </c>
      <c r="AG114" s="1055"/>
      <c r="AH114" s="1055"/>
      <c r="AI114" s="1055"/>
      <c r="AJ114" s="1056"/>
      <c r="AK114" s="1057">
        <v>6158</v>
      </c>
      <c r="AL114" s="1055"/>
      <c r="AM114" s="1055"/>
      <c r="AN114" s="1055"/>
      <c r="AO114" s="1056"/>
      <c r="AP114" s="1058">
        <v>0.1</v>
      </c>
      <c r="AQ114" s="1059"/>
      <c r="AR114" s="1059"/>
      <c r="AS114" s="1059"/>
      <c r="AT114" s="1060"/>
      <c r="AU114" s="996"/>
      <c r="AV114" s="997"/>
      <c r="AW114" s="997"/>
      <c r="AX114" s="997"/>
      <c r="AY114" s="997"/>
      <c r="AZ114" s="1045" t="s">
        <v>441</v>
      </c>
      <c r="BA114" s="1046"/>
      <c r="BB114" s="1046"/>
      <c r="BC114" s="1046"/>
      <c r="BD114" s="1046"/>
      <c r="BE114" s="1046"/>
      <c r="BF114" s="1046"/>
      <c r="BG114" s="1046"/>
      <c r="BH114" s="1046"/>
      <c r="BI114" s="1046"/>
      <c r="BJ114" s="1046"/>
      <c r="BK114" s="1046"/>
      <c r="BL114" s="1046"/>
      <c r="BM114" s="1046"/>
      <c r="BN114" s="1046"/>
      <c r="BO114" s="1046"/>
      <c r="BP114" s="1047"/>
      <c r="BQ114" s="1015">
        <v>1097221</v>
      </c>
      <c r="BR114" s="1016"/>
      <c r="BS114" s="1016"/>
      <c r="BT114" s="1016"/>
      <c r="BU114" s="1016"/>
      <c r="BV114" s="1016">
        <v>965153</v>
      </c>
      <c r="BW114" s="1016"/>
      <c r="BX114" s="1016"/>
      <c r="BY114" s="1016"/>
      <c r="BZ114" s="1016"/>
      <c r="CA114" s="1016">
        <v>980543</v>
      </c>
      <c r="CB114" s="1016"/>
      <c r="CC114" s="1016"/>
      <c r="CD114" s="1016"/>
      <c r="CE114" s="1016"/>
      <c r="CF114" s="1010">
        <v>9.6</v>
      </c>
      <c r="CG114" s="1011"/>
      <c r="CH114" s="1011"/>
      <c r="CI114" s="1011"/>
      <c r="CJ114" s="1011"/>
      <c r="CK114" s="1041"/>
      <c r="CL114" s="1042"/>
      <c r="CM114" s="1012" t="s">
        <v>442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405</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443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199561</v>
      </c>
      <c r="AB115" s="1030"/>
      <c r="AC115" s="1030"/>
      <c r="AD115" s="1030"/>
      <c r="AE115" s="1031"/>
      <c r="AF115" s="1032">
        <v>232774</v>
      </c>
      <c r="AG115" s="1030"/>
      <c r="AH115" s="1030"/>
      <c r="AI115" s="1030"/>
      <c r="AJ115" s="1031"/>
      <c r="AK115" s="1032">
        <v>366890</v>
      </c>
      <c r="AL115" s="1030"/>
      <c r="AM115" s="1030"/>
      <c r="AN115" s="1030"/>
      <c r="AO115" s="1031"/>
      <c r="AP115" s="1033">
        <v>3.6</v>
      </c>
      <c r="AQ115" s="1034"/>
      <c r="AR115" s="1034"/>
      <c r="AS115" s="1034"/>
      <c r="AT115" s="1035"/>
      <c r="AU115" s="996"/>
      <c r="AV115" s="997"/>
      <c r="AW115" s="997"/>
      <c r="AX115" s="997"/>
      <c r="AY115" s="997"/>
      <c r="AZ115" s="1045" t="s">
        <v>444</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445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111768</v>
      </c>
      <c r="DH115" s="1055"/>
      <c r="DI115" s="1055"/>
      <c r="DJ115" s="1055"/>
      <c r="DK115" s="1056"/>
      <c r="DL115" s="1057">
        <v>833726</v>
      </c>
      <c r="DM115" s="1055"/>
      <c r="DN115" s="1055"/>
      <c r="DO115" s="1055"/>
      <c r="DP115" s="1056"/>
      <c r="DQ115" s="1057">
        <v>779146</v>
      </c>
      <c r="DR115" s="1055"/>
      <c r="DS115" s="1055"/>
      <c r="DT115" s="1055"/>
      <c r="DU115" s="1056"/>
      <c r="DV115" s="1058">
        <v>7.6</v>
      </c>
      <c r="DW115" s="1059"/>
      <c r="DX115" s="1059"/>
      <c r="DY115" s="1059"/>
      <c r="DZ115" s="1060"/>
    </row>
    <row r="116" spans="1:130" s="248" customFormat="1" ht="26.25" customHeight="1" x14ac:dyDescent="0.15">
      <c r="A116" s="1052"/>
      <c r="B116" s="1053"/>
      <c r="C116" s="1061" t="s">
        <v>446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127</v>
      </c>
      <c r="AB116" s="1055"/>
      <c r="AC116" s="1055"/>
      <c r="AD116" s="1055"/>
      <c r="AE116" s="1056"/>
      <c r="AF116" s="1057" t="s">
        <v>127</v>
      </c>
      <c r="AG116" s="1055"/>
      <c r="AH116" s="1055"/>
      <c r="AI116" s="1055"/>
      <c r="AJ116" s="1056"/>
      <c r="AK116" s="1057" t="s">
        <v>127</v>
      </c>
      <c r="AL116" s="1055"/>
      <c r="AM116" s="1055"/>
      <c r="AN116" s="1055"/>
      <c r="AO116" s="1056"/>
      <c r="AP116" s="1058" t="s">
        <v>405</v>
      </c>
      <c r="AQ116" s="1059"/>
      <c r="AR116" s="1059"/>
      <c r="AS116" s="1059"/>
      <c r="AT116" s="1060"/>
      <c r="AU116" s="996"/>
      <c r="AV116" s="997"/>
      <c r="AW116" s="997"/>
      <c r="AX116" s="997"/>
      <c r="AY116" s="997"/>
      <c r="AZ116" s="1063" t="s">
        <v>447</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405</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448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4916</v>
      </c>
      <c r="DH116" s="1055"/>
      <c r="DI116" s="1055"/>
      <c r="DJ116" s="1055"/>
      <c r="DK116" s="1056"/>
      <c r="DL116" s="1057">
        <v>3277</v>
      </c>
      <c r="DM116" s="1055"/>
      <c r="DN116" s="1055"/>
      <c r="DO116" s="1055"/>
      <c r="DP116" s="1056"/>
      <c r="DQ116" s="1057">
        <v>1828</v>
      </c>
      <c r="DR116" s="1055"/>
      <c r="DS116" s="1055"/>
      <c r="DT116" s="1055"/>
      <c r="DU116" s="1056"/>
      <c r="DV116" s="1058">
        <v>0</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449</v>
      </c>
      <c r="Z117" s="982"/>
      <c r="AA117" s="1072">
        <v>918714</v>
      </c>
      <c r="AB117" s="1073"/>
      <c r="AC117" s="1073"/>
      <c r="AD117" s="1073"/>
      <c r="AE117" s="1074"/>
      <c r="AF117" s="1075">
        <v>916714</v>
      </c>
      <c r="AG117" s="1073"/>
      <c r="AH117" s="1073"/>
      <c r="AI117" s="1073"/>
      <c r="AJ117" s="1074"/>
      <c r="AK117" s="1075">
        <v>1028575</v>
      </c>
      <c r="AL117" s="1073"/>
      <c r="AM117" s="1073"/>
      <c r="AN117" s="1073"/>
      <c r="AO117" s="1074"/>
      <c r="AP117" s="1076"/>
      <c r="AQ117" s="1077"/>
      <c r="AR117" s="1077"/>
      <c r="AS117" s="1077"/>
      <c r="AT117" s="1078"/>
      <c r="AU117" s="996"/>
      <c r="AV117" s="997"/>
      <c r="AW117" s="997"/>
      <c r="AX117" s="997"/>
      <c r="AY117" s="997"/>
      <c r="AZ117" s="1063" t="s">
        <v>450</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405</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v>157460</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300</v>
      </c>
      <c r="AL118" s="981"/>
      <c r="AM118" s="981"/>
      <c r="AN118" s="981"/>
      <c r="AO118" s="982"/>
      <c r="AP118" s="1067" t="s">
        <v>424</v>
      </c>
      <c r="AQ118" s="1068"/>
      <c r="AR118" s="1068"/>
      <c r="AS118" s="1068"/>
      <c r="AT118" s="1069"/>
      <c r="AU118" s="996"/>
      <c r="AV118" s="997"/>
      <c r="AW118" s="997"/>
      <c r="AX118" s="997"/>
      <c r="AY118" s="997"/>
      <c r="AZ118" s="1070" t="s">
        <v>452</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197594</v>
      </c>
      <c r="AB119" s="988"/>
      <c r="AC119" s="988"/>
      <c r="AD119" s="988"/>
      <c r="AE119" s="989"/>
      <c r="AF119" s="990">
        <v>192995</v>
      </c>
      <c r="AG119" s="988"/>
      <c r="AH119" s="988"/>
      <c r="AI119" s="988"/>
      <c r="AJ119" s="989"/>
      <c r="AK119" s="990">
        <v>119224</v>
      </c>
      <c r="AL119" s="988"/>
      <c r="AM119" s="988"/>
      <c r="AN119" s="988"/>
      <c r="AO119" s="989"/>
      <c r="AP119" s="991">
        <v>1.2</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454</v>
      </c>
      <c r="BP119" s="1102"/>
      <c r="BQ119" s="1093">
        <v>7071122</v>
      </c>
      <c r="BR119" s="1094"/>
      <c r="BS119" s="1094"/>
      <c r="BT119" s="1094"/>
      <c r="BU119" s="1094"/>
      <c r="BV119" s="1094">
        <v>7611380</v>
      </c>
      <c r="BW119" s="1094"/>
      <c r="BX119" s="1094"/>
      <c r="BY119" s="1094"/>
      <c r="BZ119" s="1094"/>
      <c r="CA119" s="1094">
        <v>7015389</v>
      </c>
      <c r="CB119" s="1094"/>
      <c r="CC119" s="1094"/>
      <c r="CD119" s="1094"/>
      <c r="CE119" s="1094"/>
      <c r="CF119" s="1095"/>
      <c r="CG119" s="1096"/>
      <c r="CH119" s="1096"/>
      <c r="CI119" s="1096"/>
      <c r="CJ119" s="1097"/>
      <c r="CK119" s="1043"/>
      <c r="CL119" s="1044"/>
      <c r="CM119" s="1098" t="s">
        <v>455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15">
      <c r="A120" s="1155"/>
      <c r="B120" s="1042"/>
      <c r="C120" s="1012" t="s">
        <v>432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456</v>
      </c>
      <c r="AV120" s="1086"/>
      <c r="AW120" s="1086"/>
      <c r="AX120" s="1086"/>
      <c r="AY120" s="1087"/>
      <c r="AZ120" s="1036" t="s">
        <v>457</v>
      </c>
      <c r="BA120" s="985"/>
      <c r="BB120" s="985"/>
      <c r="BC120" s="985"/>
      <c r="BD120" s="985"/>
      <c r="BE120" s="985"/>
      <c r="BF120" s="985"/>
      <c r="BG120" s="985"/>
      <c r="BH120" s="985"/>
      <c r="BI120" s="985"/>
      <c r="BJ120" s="985"/>
      <c r="BK120" s="985"/>
      <c r="BL120" s="985"/>
      <c r="BM120" s="985"/>
      <c r="BN120" s="985"/>
      <c r="BO120" s="985"/>
      <c r="BP120" s="986"/>
      <c r="BQ120" s="1022">
        <v>8100211</v>
      </c>
      <c r="BR120" s="1023"/>
      <c r="BS120" s="1023"/>
      <c r="BT120" s="1023"/>
      <c r="BU120" s="1023"/>
      <c r="BV120" s="1023">
        <v>7892096</v>
      </c>
      <c r="BW120" s="1023"/>
      <c r="BX120" s="1023"/>
      <c r="BY120" s="1023"/>
      <c r="BZ120" s="1023"/>
      <c r="CA120" s="1023">
        <v>6993568</v>
      </c>
      <c r="CB120" s="1023"/>
      <c r="CC120" s="1023"/>
      <c r="CD120" s="1023"/>
      <c r="CE120" s="1023"/>
      <c r="CF120" s="1037">
        <v>68.5</v>
      </c>
      <c r="CG120" s="1038"/>
      <c r="CH120" s="1038"/>
      <c r="CI120" s="1038"/>
      <c r="CJ120" s="1038"/>
      <c r="CK120" s="1103" t="s">
        <v>458</v>
      </c>
      <c r="CL120" s="1104"/>
      <c r="CM120" s="1104"/>
      <c r="CN120" s="1104"/>
      <c r="CO120" s="1105"/>
      <c r="CP120" s="1111" t="s">
        <v>402</v>
      </c>
      <c r="CQ120" s="1112"/>
      <c r="CR120" s="1112"/>
      <c r="CS120" s="1112"/>
      <c r="CT120" s="1112"/>
      <c r="CU120" s="1112"/>
      <c r="CV120" s="1112"/>
      <c r="CW120" s="1112"/>
      <c r="CX120" s="1112"/>
      <c r="CY120" s="1112"/>
      <c r="CZ120" s="1112"/>
      <c r="DA120" s="1112"/>
      <c r="DB120" s="1112"/>
      <c r="DC120" s="1112"/>
      <c r="DD120" s="1112"/>
      <c r="DE120" s="1112"/>
      <c r="DF120" s="1113"/>
      <c r="DG120" s="1022">
        <v>2293548</v>
      </c>
      <c r="DH120" s="1023"/>
      <c r="DI120" s="1023"/>
      <c r="DJ120" s="1023"/>
      <c r="DK120" s="1023"/>
      <c r="DL120" s="1023">
        <v>2651615</v>
      </c>
      <c r="DM120" s="1023"/>
      <c r="DN120" s="1023"/>
      <c r="DO120" s="1023"/>
      <c r="DP120" s="1023"/>
      <c r="DQ120" s="1023">
        <v>2509451</v>
      </c>
      <c r="DR120" s="1023"/>
      <c r="DS120" s="1023"/>
      <c r="DT120" s="1023"/>
      <c r="DU120" s="1023"/>
      <c r="DV120" s="1024">
        <v>24.6</v>
      </c>
      <c r="DW120" s="1024"/>
      <c r="DX120" s="1024"/>
      <c r="DY120" s="1024"/>
      <c r="DZ120" s="1025"/>
    </row>
    <row r="121" spans="1:130" s="248" customFormat="1" ht="26.25" customHeight="1" x14ac:dyDescent="0.15">
      <c r="A121" s="1155"/>
      <c r="B121" s="1042"/>
      <c r="C121" s="1063" t="s">
        <v>459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405</v>
      </c>
      <c r="AG121" s="1055"/>
      <c r="AH121" s="1055"/>
      <c r="AI121" s="1055"/>
      <c r="AJ121" s="1056"/>
      <c r="AK121" s="1057" t="s">
        <v>460</v>
      </c>
      <c r="AL121" s="1055"/>
      <c r="AM121" s="1055"/>
      <c r="AN121" s="1055"/>
      <c r="AO121" s="1056"/>
      <c r="AP121" s="1058" t="s">
        <v>127</v>
      </c>
      <c r="AQ121" s="1059"/>
      <c r="AR121" s="1059"/>
      <c r="AS121" s="1059"/>
      <c r="AT121" s="1060"/>
      <c r="AU121" s="1088"/>
      <c r="AV121" s="1089"/>
      <c r="AW121" s="1089"/>
      <c r="AX121" s="1089"/>
      <c r="AY121" s="1090"/>
      <c r="AZ121" s="1045" t="s">
        <v>461</v>
      </c>
      <c r="BA121" s="1046"/>
      <c r="BB121" s="1046"/>
      <c r="BC121" s="1046"/>
      <c r="BD121" s="1046"/>
      <c r="BE121" s="1046"/>
      <c r="BF121" s="1046"/>
      <c r="BG121" s="1046"/>
      <c r="BH121" s="1046"/>
      <c r="BI121" s="1046"/>
      <c r="BJ121" s="1046"/>
      <c r="BK121" s="1046"/>
      <c r="BL121" s="1046"/>
      <c r="BM121" s="1046"/>
      <c r="BN121" s="1046"/>
      <c r="BO121" s="1046"/>
      <c r="BP121" s="1047"/>
      <c r="BQ121" s="1015">
        <v>1998724</v>
      </c>
      <c r="BR121" s="1016"/>
      <c r="BS121" s="1016"/>
      <c r="BT121" s="1016"/>
      <c r="BU121" s="1016"/>
      <c r="BV121" s="1016">
        <v>2011657</v>
      </c>
      <c r="BW121" s="1016"/>
      <c r="BX121" s="1016"/>
      <c r="BY121" s="1016"/>
      <c r="BZ121" s="1016"/>
      <c r="CA121" s="1016">
        <v>1773389</v>
      </c>
      <c r="CB121" s="1016"/>
      <c r="CC121" s="1016"/>
      <c r="CD121" s="1016"/>
      <c r="CE121" s="1016"/>
      <c r="CF121" s="1010">
        <v>17.399999999999999</v>
      </c>
      <c r="CG121" s="1011"/>
      <c r="CH121" s="1011"/>
      <c r="CI121" s="1011"/>
      <c r="CJ121" s="1011"/>
      <c r="CK121" s="1106"/>
      <c r="CL121" s="1107"/>
      <c r="CM121" s="1107"/>
      <c r="CN121" s="1107"/>
      <c r="CO121" s="1108"/>
      <c r="CP121" s="1116" t="s">
        <v>462</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t="s">
        <v>127</v>
      </c>
      <c r="DM121" s="1016"/>
      <c r="DN121" s="1016"/>
      <c r="DO121" s="1016"/>
      <c r="DP121" s="1016"/>
      <c r="DQ121" s="1016" t="s">
        <v>127</v>
      </c>
      <c r="DR121" s="1016"/>
      <c r="DS121" s="1016"/>
      <c r="DT121" s="1016"/>
      <c r="DU121" s="1016"/>
      <c r="DV121" s="1017" t="s">
        <v>405</v>
      </c>
      <c r="DW121" s="1017"/>
      <c r="DX121" s="1017"/>
      <c r="DY121" s="1017"/>
      <c r="DZ121" s="1018"/>
    </row>
    <row r="122" spans="1:130" s="248" customFormat="1" ht="26.25" customHeight="1" x14ac:dyDescent="0.15">
      <c r="A122" s="1155"/>
      <c r="B122" s="1042"/>
      <c r="C122" s="1012" t="s">
        <v>442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405</v>
      </c>
      <c r="AL122" s="1055"/>
      <c r="AM122" s="1055"/>
      <c r="AN122" s="1055"/>
      <c r="AO122" s="1056"/>
      <c r="AP122" s="1058" t="s">
        <v>127</v>
      </c>
      <c r="AQ122" s="1059"/>
      <c r="AR122" s="1059"/>
      <c r="AS122" s="1059"/>
      <c r="AT122" s="1060"/>
      <c r="AU122" s="1088"/>
      <c r="AV122" s="1089"/>
      <c r="AW122" s="1089"/>
      <c r="AX122" s="1089"/>
      <c r="AY122" s="1090"/>
      <c r="AZ122" s="1070" t="s">
        <v>463</v>
      </c>
      <c r="BA122" s="1061"/>
      <c r="BB122" s="1061"/>
      <c r="BC122" s="1061"/>
      <c r="BD122" s="1061"/>
      <c r="BE122" s="1061"/>
      <c r="BF122" s="1061"/>
      <c r="BG122" s="1061"/>
      <c r="BH122" s="1061"/>
      <c r="BI122" s="1061"/>
      <c r="BJ122" s="1061"/>
      <c r="BK122" s="1061"/>
      <c r="BL122" s="1061"/>
      <c r="BM122" s="1061"/>
      <c r="BN122" s="1061"/>
      <c r="BO122" s="1061"/>
      <c r="BP122" s="1062"/>
      <c r="BQ122" s="1093">
        <v>4102340</v>
      </c>
      <c r="BR122" s="1094"/>
      <c r="BS122" s="1094"/>
      <c r="BT122" s="1094"/>
      <c r="BU122" s="1094"/>
      <c r="BV122" s="1094">
        <v>3820850</v>
      </c>
      <c r="BW122" s="1094"/>
      <c r="BX122" s="1094"/>
      <c r="BY122" s="1094"/>
      <c r="BZ122" s="1094"/>
      <c r="CA122" s="1094">
        <v>3451168</v>
      </c>
      <c r="CB122" s="1094"/>
      <c r="CC122" s="1094"/>
      <c r="CD122" s="1094"/>
      <c r="CE122" s="1094"/>
      <c r="CF122" s="1114">
        <v>33.799999999999997</v>
      </c>
      <c r="CG122" s="1115"/>
      <c r="CH122" s="1115"/>
      <c r="CI122" s="1115"/>
      <c r="CJ122" s="1115"/>
      <c r="CK122" s="1106"/>
      <c r="CL122" s="1107"/>
      <c r="CM122" s="1107"/>
      <c r="CN122" s="1107"/>
      <c r="CO122" s="1108"/>
      <c r="CP122" s="1116" t="s">
        <v>399</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405</v>
      </c>
      <c r="DM122" s="1016"/>
      <c r="DN122" s="1016"/>
      <c r="DO122" s="1016"/>
      <c r="DP122" s="1016"/>
      <c r="DQ122" s="1016" t="s">
        <v>127</v>
      </c>
      <c r="DR122" s="1016"/>
      <c r="DS122" s="1016"/>
      <c r="DT122" s="1016"/>
      <c r="DU122" s="1016"/>
      <c r="DV122" s="1017" t="s">
        <v>405</v>
      </c>
      <c r="DW122" s="1017"/>
      <c r="DX122" s="1017"/>
      <c r="DY122" s="1017"/>
      <c r="DZ122" s="1018"/>
    </row>
    <row r="123" spans="1:130" s="248" customFormat="1" ht="26.25" customHeight="1" x14ac:dyDescent="0.15">
      <c r="A123" s="1155"/>
      <c r="B123" s="1042"/>
      <c r="C123" s="1012" t="s">
        <v>448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1967</v>
      </c>
      <c r="AB123" s="1055"/>
      <c r="AC123" s="1055"/>
      <c r="AD123" s="1055"/>
      <c r="AE123" s="1056"/>
      <c r="AF123" s="1057">
        <v>1639</v>
      </c>
      <c r="AG123" s="1055"/>
      <c r="AH123" s="1055"/>
      <c r="AI123" s="1055"/>
      <c r="AJ123" s="1056"/>
      <c r="AK123" s="1057">
        <v>1449</v>
      </c>
      <c r="AL123" s="1055"/>
      <c r="AM123" s="1055"/>
      <c r="AN123" s="1055"/>
      <c r="AO123" s="1056"/>
      <c r="AP123" s="1058">
        <v>0</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464</v>
      </c>
      <c r="BP123" s="1102"/>
      <c r="BQ123" s="1161">
        <v>14201275</v>
      </c>
      <c r="BR123" s="1162"/>
      <c r="BS123" s="1162"/>
      <c r="BT123" s="1162"/>
      <c r="BU123" s="1162"/>
      <c r="BV123" s="1162">
        <v>13724603</v>
      </c>
      <c r="BW123" s="1162"/>
      <c r="BX123" s="1162"/>
      <c r="BY123" s="1162"/>
      <c r="BZ123" s="1162"/>
      <c r="CA123" s="1162">
        <v>12218125</v>
      </c>
      <c r="CB123" s="1162"/>
      <c r="CC123" s="1162"/>
      <c r="CD123" s="1162"/>
      <c r="CE123" s="1162"/>
      <c r="CF123" s="1095"/>
      <c r="CG123" s="1096"/>
      <c r="CH123" s="1096"/>
      <c r="CI123" s="1096"/>
      <c r="CJ123" s="1097"/>
      <c r="CK123" s="1106"/>
      <c r="CL123" s="1107"/>
      <c r="CM123" s="1107"/>
      <c r="CN123" s="1107"/>
      <c r="CO123" s="1108"/>
      <c r="CP123" s="1116" t="s">
        <v>397</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451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405</v>
      </c>
      <c r="AB124" s="1055"/>
      <c r="AC124" s="1055"/>
      <c r="AD124" s="1055"/>
      <c r="AE124" s="1056"/>
      <c r="AF124" s="1057" t="s">
        <v>460</v>
      </c>
      <c r="AG124" s="1055"/>
      <c r="AH124" s="1055"/>
      <c r="AI124" s="1055"/>
      <c r="AJ124" s="1056"/>
      <c r="AK124" s="1057" t="s">
        <v>127</v>
      </c>
      <c r="AL124" s="1055"/>
      <c r="AM124" s="1055"/>
      <c r="AN124" s="1055"/>
      <c r="AO124" s="1056"/>
      <c r="AP124" s="1058" t="s">
        <v>127</v>
      </c>
      <c r="AQ124" s="1059"/>
      <c r="AR124" s="1059"/>
      <c r="AS124" s="1059"/>
      <c r="AT124" s="1060"/>
      <c r="AU124" s="1157" t="s">
        <v>465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t="s">
        <v>127</v>
      </c>
      <c r="BW124" s="1124"/>
      <c r="BX124" s="1124"/>
      <c r="BY124" s="1124"/>
      <c r="BZ124" s="1124"/>
      <c r="CA124" s="1124" t="s">
        <v>460</v>
      </c>
      <c r="CB124" s="1124"/>
      <c r="CC124" s="1124"/>
      <c r="CD124" s="1124"/>
      <c r="CE124" s="1124"/>
      <c r="CF124" s="1125"/>
      <c r="CG124" s="1126"/>
      <c r="CH124" s="1126"/>
      <c r="CI124" s="1126"/>
      <c r="CJ124" s="1127"/>
      <c r="CK124" s="1109"/>
      <c r="CL124" s="1109"/>
      <c r="CM124" s="1109"/>
      <c r="CN124" s="1109"/>
      <c r="CO124" s="1110"/>
      <c r="CP124" s="1116" t="s">
        <v>466</v>
      </c>
      <c r="CQ124" s="1117"/>
      <c r="CR124" s="1117"/>
      <c r="CS124" s="1117"/>
      <c r="CT124" s="1117"/>
      <c r="CU124" s="1117"/>
      <c r="CV124" s="1117"/>
      <c r="CW124" s="1117"/>
      <c r="CX124" s="1117"/>
      <c r="CY124" s="1117"/>
      <c r="CZ124" s="1117"/>
      <c r="DA124" s="1117"/>
      <c r="DB124" s="1117"/>
      <c r="DC124" s="1117"/>
      <c r="DD124" s="1117"/>
      <c r="DE124" s="1117"/>
      <c r="DF124" s="1118"/>
      <c r="DG124" s="1101" t="s">
        <v>460</v>
      </c>
      <c r="DH124" s="1080"/>
      <c r="DI124" s="1080"/>
      <c r="DJ124" s="1080"/>
      <c r="DK124" s="1081"/>
      <c r="DL124" s="1079" t="s">
        <v>460</v>
      </c>
      <c r="DM124" s="1080"/>
      <c r="DN124" s="1080"/>
      <c r="DO124" s="1080"/>
      <c r="DP124" s="1081"/>
      <c r="DQ124" s="1079" t="s">
        <v>460</v>
      </c>
      <c r="DR124" s="1080"/>
      <c r="DS124" s="1080"/>
      <c r="DT124" s="1080"/>
      <c r="DU124" s="1081"/>
      <c r="DV124" s="1082" t="s">
        <v>460</v>
      </c>
      <c r="DW124" s="1083"/>
      <c r="DX124" s="1083"/>
      <c r="DY124" s="1083"/>
      <c r="DZ124" s="1084"/>
    </row>
    <row r="125" spans="1:130" s="248" customFormat="1" ht="26.25" customHeight="1" x14ac:dyDescent="0.15">
      <c r="A125" s="1155"/>
      <c r="B125" s="1042"/>
      <c r="C125" s="1012" t="s">
        <v>453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460</v>
      </c>
      <c r="AB125" s="1055"/>
      <c r="AC125" s="1055"/>
      <c r="AD125" s="1055"/>
      <c r="AE125" s="1056"/>
      <c r="AF125" s="1057" t="s">
        <v>460</v>
      </c>
      <c r="AG125" s="1055"/>
      <c r="AH125" s="1055"/>
      <c r="AI125" s="1055"/>
      <c r="AJ125" s="1056"/>
      <c r="AK125" s="1057" t="s">
        <v>460</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467</v>
      </c>
      <c r="CL125" s="1104"/>
      <c r="CM125" s="1104"/>
      <c r="CN125" s="1104"/>
      <c r="CO125" s="1105"/>
      <c r="CP125" s="1036" t="s">
        <v>468</v>
      </c>
      <c r="CQ125" s="985"/>
      <c r="CR125" s="985"/>
      <c r="CS125" s="985"/>
      <c r="CT125" s="985"/>
      <c r="CU125" s="985"/>
      <c r="CV125" s="985"/>
      <c r="CW125" s="985"/>
      <c r="CX125" s="985"/>
      <c r="CY125" s="985"/>
      <c r="CZ125" s="985"/>
      <c r="DA125" s="985"/>
      <c r="DB125" s="985"/>
      <c r="DC125" s="985"/>
      <c r="DD125" s="985"/>
      <c r="DE125" s="985"/>
      <c r="DF125" s="986"/>
      <c r="DG125" s="1022" t="s">
        <v>460</v>
      </c>
      <c r="DH125" s="1023"/>
      <c r="DI125" s="1023"/>
      <c r="DJ125" s="1023"/>
      <c r="DK125" s="1023"/>
      <c r="DL125" s="1023" t="s">
        <v>460</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455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460</v>
      </c>
      <c r="AB126" s="1055"/>
      <c r="AC126" s="1055"/>
      <c r="AD126" s="1055"/>
      <c r="AE126" s="1056"/>
      <c r="AF126" s="1057">
        <v>38140</v>
      </c>
      <c r="AG126" s="1055"/>
      <c r="AH126" s="1055"/>
      <c r="AI126" s="1055"/>
      <c r="AJ126" s="1056"/>
      <c r="AK126" s="1057">
        <v>246217</v>
      </c>
      <c r="AL126" s="1055"/>
      <c r="AM126" s="1055"/>
      <c r="AN126" s="1055"/>
      <c r="AO126" s="1056"/>
      <c r="AP126" s="1058">
        <v>2.4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469</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460</v>
      </c>
      <c r="DR126" s="1016"/>
      <c r="DS126" s="1016"/>
      <c r="DT126" s="1016"/>
      <c r="DU126" s="1016"/>
      <c r="DV126" s="1017" t="s">
        <v>127</v>
      </c>
      <c r="DW126" s="1017"/>
      <c r="DX126" s="1017"/>
      <c r="DY126" s="1017"/>
      <c r="DZ126" s="1018"/>
    </row>
    <row r="127" spans="1:130" s="248" customFormat="1" ht="26.25" customHeight="1" x14ac:dyDescent="0.15">
      <c r="A127" s="1156"/>
      <c r="B127" s="1044"/>
      <c r="C127" s="1098" t="s">
        <v>470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460</v>
      </c>
      <c r="AB127" s="1055"/>
      <c r="AC127" s="1055"/>
      <c r="AD127" s="1055"/>
      <c r="AE127" s="1056"/>
      <c r="AF127" s="1057" t="s">
        <v>460</v>
      </c>
      <c r="AG127" s="1055"/>
      <c r="AH127" s="1055"/>
      <c r="AI127" s="1055"/>
      <c r="AJ127" s="1056"/>
      <c r="AK127" s="1057" t="s">
        <v>460</v>
      </c>
      <c r="AL127" s="1055"/>
      <c r="AM127" s="1055"/>
      <c r="AN127" s="1055"/>
      <c r="AO127" s="1056"/>
      <c r="AP127" s="1058" t="s">
        <v>460</v>
      </c>
      <c r="AQ127" s="1059"/>
      <c r="AR127" s="1059"/>
      <c r="AS127" s="1059"/>
      <c r="AT127" s="1060"/>
      <c r="AU127" s="284"/>
      <c r="AV127" s="284"/>
      <c r="AW127" s="284"/>
      <c r="AX127" s="1128" t="s">
        <v>471</v>
      </c>
      <c r="AY127" s="1129"/>
      <c r="AZ127" s="1129"/>
      <c r="BA127" s="1129"/>
      <c r="BB127" s="1129"/>
      <c r="BC127" s="1129"/>
      <c r="BD127" s="1129"/>
      <c r="BE127" s="1130"/>
      <c r="BF127" s="1131" t="s">
        <v>472</v>
      </c>
      <c r="BG127" s="1129"/>
      <c r="BH127" s="1129"/>
      <c r="BI127" s="1129"/>
      <c r="BJ127" s="1129"/>
      <c r="BK127" s="1129"/>
      <c r="BL127" s="1130"/>
      <c r="BM127" s="1131" t="s">
        <v>473</v>
      </c>
      <c r="BN127" s="1129"/>
      <c r="BO127" s="1129"/>
      <c r="BP127" s="1129"/>
      <c r="BQ127" s="1129"/>
      <c r="BR127" s="1129"/>
      <c r="BS127" s="1130"/>
      <c r="BT127" s="1131" t="s">
        <v>474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475</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460</v>
      </c>
      <c r="DM127" s="1016"/>
      <c r="DN127" s="1016"/>
      <c r="DO127" s="1016"/>
      <c r="DP127" s="1016"/>
      <c r="DQ127" s="1016" t="s">
        <v>405</v>
      </c>
      <c r="DR127" s="1016"/>
      <c r="DS127" s="1016"/>
      <c r="DT127" s="1016"/>
      <c r="DU127" s="1016"/>
      <c r="DV127" s="1017" t="s">
        <v>127</v>
      </c>
      <c r="DW127" s="1017"/>
      <c r="DX127" s="1017"/>
      <c r="DY127" s="1017"/>
      <c r="DZ127" s="1018"/>
    </row>
    <row r="128" spans="1:130" s="248" customFormat="1" ht="26.25" customHeight="1" thickBot="1" x14ac:dyDescent="0.2">
      <c r="A128" s="1139" t="s">
        <v>476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477</v>
      </c>
      <c r="X128" s="1141"/>
      <c r="Y128" s="1141"/>
      <c r="Z128" s="1142"/>
      <c r="AA128" s="1143">
        <v>205841</v>
      </c>
      <c r="AB128" s="1144"/>
      <c r="AC128" s="1144"/>
      <c r="AD128" s="1144"/>
      <c r="AE128" s="1145"/>
      <c r="AF128" s="1146">
        <v>227920</v>
      </c>
      <c r="AG128" s="1144"/>
      <c r="AH128" s="1144"/>
      <c r="AI128" s="1144"/>
      <c r="AJ128" s="1145"/>
      <c r="AK128" s="1146">
        <v>183655</v>
      </c>
      <c r="AL128" s="1144"/>
      <c r="AM128" s="1144"/>
      <c r="AN128" s="1144"/>
      <c r="AO128" s="1145"/>
      <c r="AP128" s="1147"/>
      <c r="AQ128" s="1148"/>
      <c r="AR128" s="1148"/>
      <c r="AS128" s="1148"/>
      <c r="AT128" s="1149"/>
      <c r="AU128" s="284"/>
      <c r="AV128" s="284"/>
      <c r="AW128" s="284"/>
      <c r="AX128" s="984" t="s">
        <v>478</v>
      </c>
      <c r="AY128" s="985"/>
      <c r="AZ128" s="985"/>
      <c r="BA128" s="985"/>
      <c r="BB128" s="985"/>
      <c r="BC128" s="985"/>
      <c r="BD128" s="985"/>
      <c r="BE128" s="986"/>
      <c r="BF128" s="1150" t="s">
        <v>127</v>
      </c>
      <c r="BG128" s="1151"/>
      <c r="BH128" s="1151"/>
      <c r="BI128" s="1151"/>
      <c r="BJ128" s="1151"/>
      <c r="BK128" s="1151"/>
      <c r="BL128" s="1152"/>
      <c r="BM128" s="1150">
        <v>13.23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479</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460</v>
      </c>
      <c r="DM128" s="1136"/>
      <c r="DN128" s="1136"/>
      <c r="DO128" s="1136"/>
      <c r="DP128" s="1136"/>
      <c r="DQ128" s="1136" t="s">
        <v>460</v>
      </c>
      <c r="DR128" s="1136"/>
      <c r="DS128" s="1136"/>
      <c r="DT128" s="1136"/>
      <c r="DU128" s="1136"/>
      <c r="DV128" s="1137" t="s">
        <v>460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480</v>
      </c>
      <c r="X129" s="1170"/>
      <c r="Y129" s="1170"/>
      <c r="Z129" s="1171"/>
      <c r="AA129" s="1054">
        <v>10339919</v>
      </c>
      <c r="AB129" s="1055"/>
      <c r="AC129" s="1055"/>
      <c r="AD129" s="1055"/>
      <c r="AE129" s="1056"/>
      <c r="AF129" s="1057">
        <v>10925350</v>
      </c>
      <c r="AG129" s="1055"/>
      <c r="AH129" s="1055"/>
      <c r="AI129" s="1055"/>
      <c r="AJ129" s="1056"/>
      <c r="AK129" s="1057">
        <v>10659439</v>
      </c>
      <c r="AL129" s="1055"/>
      <c r="AM129" s="1055"/>
      <c r="AN129" s="1055"/>
      <c r="AO129" s="1056"/>
      <c r="AP129" s="1172"/>
      <c r="AQ129" s="1173"/>
      <c r="AR129" s="1173"/>
      <c r="AS129" s="1173"/>
      <c r="AT129" s="1174"/>
      <c r="AU129" s="286"/>
      <c r="AV129" s="286"/>
      <c r="AW129" s="286"/>
      <c r="AX129" s="1163" t="s">
        <v>481</v>
      </c>
      <c r="AY129" s="1046"/>
      <c r="AZ129" s="1046"/>
      <c r="BA129" s="1046"/>
      <c r="BB129" s="1046"/>
      <c r="BC129" s="1046"/>
      <c r="BD129" s="1046"/>
      <c r="BE129" s="1047"/>
      <c r="BF129" s="1164" t="s">
        <v>127</v>
      </c>
      <c r="BG129" s="1165"/>
      <c r="BH129" s="1165"/>
      <c r="BI129" s="1165"/>
      <c r="BJ129" s="1165"/>
      <c r="BK129" s="1165"/>
      <c r="BL129" s="1166"/>
      <c r="BM129" s="1164">
        <v>18.23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483</v>
      </c>
      <c r="X130" s="1170"/>
      <c r="Y130" s="1170"/>
      <c r="Z130" s="1171"/>
      <c r="AA130" s="1054">
        <v>517399</v>
      </c>
      <c r="AB130" s="1055"/>
      <c r="AC130" s="1055"/>
      <c r="AD130" s="1055"/>
      <c r="AE130" s="1056"/>
      <c r="AF130" s="1057">
        <v>477252</v>
      </c>
      <c r="AG130" s="1055"/>
      <c r="AH130" s="1055"/>
      <c r="AI130" s="1055"/>
      <c r="AJ130" s="1056"/>
      <c r="AK130" s="1057">
        <v>448318</v>
      </c>
      <c r="AL130" s="1055"/>
      <c r="AM130" s="1055"/>
      <c r="AN130" s="1055"/>
      <c r="AO130" s="1056"/>
      <c r="AP130" s="1172"/>
      <c r="AQ130" s="1173"/>
      <c r="AR130" s="1173"/>
      <c r="AS130" s="1173"/>
      <c r="AT130" s="1174"/>
      <c r="AU130" s="286"/>
      <c r="AV130" s="286"/>
      <c r="AW130" s="286"/>
      <c r="AX130" s="1163" t="s">
        <v>484</v>
      </c>
      <c r="AY130" s="1046"/>
      <c r="AZ130" s="1046"/>
      <c r="BA130" s="1046"/>
      <c r="BB130" s="1046"/>
      <c r="BC130" s="1046"/>
      <c r="BD130" s="1046"/>
      <c r="BE130" s="1047"/>
      <c r="BF130" s="1200">
        <v>2.6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485</v>
      </c>
      <c r="X131" s="1208"/>
      <c r="Y131" s="1208"/>
      <c r="Z131" s="1209"/>
      <c r="AA131" s="1101">
        <v>9822520</v>
      </c>
      <c r="AB131" s="1080"/>
      <c r="AC131" s="1080"/>
      <c r="AD131" s="1080"/>
      <c r="AE131" s="1081"/>
      <c r="AF131" s="1079">
        <v>10448098</v>
      </c>
      <c r="AG131" s="1080"/>
      <c r="AH131" s="1080"/>
      <c r="AI131" s="1080"/>
      <c r="AJ131" s="1081"/>
      <c r="AK131" s="1079">
        <v>10211121</v>
      </c>
      <c r="AL131" s="1080"/>
      <c r="AM131" s="1080"/>
      <c r="AN131" s="1080"/>
      <c r="AO131" s="1081"/>
      <c r="AP131" s="1210"/>
      <c r="AQ131" s="1211"/>
      <c r="AR131" s="1211"/>
      <c r="AS131" s="1211"/>
      <c r="AT131" s="1212"/>
      <c r="AU131" s="286"/>
      <c r="AV131" s="286"/>
      <c r="AW131" s="286"/>
      <c r="AX131" s="1182" t="s">
        <v>486</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488</v>
      </c>
      <c r="W132" s="1193"/>
      <c r="X132" s="1193"/>
      <c r="Y132" s="1193"/>
      <c r="Z132" s="1194"/>
      <c r="AA132" s="1195">
        <v>1.990059577</v>
      </c>
      <c r="AB132" s="1196"/>
      <c r="AC132" s="1196"/>
      <c r="AD132" s="1196"/>
      <c r="AE132" s="1197"/>
      <c r="AF132" s="1198">
        <v>2.0246938729999999</v>
      </c>
      <c r="AG132" s="1196"/>
      <c r="AH132" s="1196"/>
      <c r="AI132" s="1196"/>
      <c r="AJ132" s="1197"/>
      <c r="AK132" s="1198">
        <v>3.8840201780000001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489</v>
      </c>
      <c r="W133" s="1176"/>
      <c r="X133" s="1176"/>
      <c r="Y133" s="1176"/>
      <c r="Z133" s="1177"/>
      <c r="AA133" s="1178">
        <v>1.8</v>
      </c>
      <c r="AB133" s="1179"/>
      <c r="AC133" s="1179"/>
      <c r="AD133" s="1179"/>
      <c r="AE133" s="1180"/>
      <c r="AF133" s="1178">
        <v>1.8</v>
      </c>
      <c r="AG133" s="1179"/>
      <c r="AH133" s="1179"/>
      <c r="AI133" s="1179"/>
      <c r="AJ133" s="1180"/>
      <c r="AK133" s="1178">
        <v>2.6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VJXLWfb8eV+s4qI982m18baxJP/3/iaXsHIs4elbG/uuWaP0LkRMub5OaDMZu5OnQwNP8nCqCo1AK098Sh3SQ==" saltValue="s6AW34HjZSS07vY2Tzo6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zymAP9YrqJbhRwwyfKNUcCc2+cAPyv6Fz/1NVoYbQUTP9VXAiWuk6G1LcaUKBiV0Anb+sA4UjYuqhtoGW5BHg==" saltValue="EsP9nu+Bf4M8LUpVz/+5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yQFhl7cqyXBT7yvR1WtsGKfApZxZfX+xlvH7lT2Ttkqayj9XWpos5sCcaCmyoNC4W6zDXuRTSpNMx1TsnYUMA==" saltValue="A9MZQAOf8I+OywPVXZkM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498</v>
      </c>
      <c r="AL9" s="1216"/>
      <c r="AM9" s="1216"/>
      <c r="AN9" s="1217"/>
      <c r="AO9" s="314">
        <v>2248419</v>
      </c>
      <c r="AP9" s="314">
        <v>51568</v>
      </c>
      <c r="AQ9" s="315">
        <v>71124</v>
      </c>
      <c r="AR9" s="316">
        <v>-27.5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499</v>
      </c>
      <c r="AL10" s="1216"/>
      <c r="AM10" s="1216"/>
      <c r="AN10" s="1217"/>
      <c r="AO10" s="317">
        <v>493114</v>
      </c>
      <c r="AP10" s="317">
        <v>11310</v>
      </c>
      <c r="AQ10" s="318">
        <v>8282</v>
      </c>
      <c r="AR10" s="319">
        <v>36.6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500</v>
      </c>
      <c r="AL11" s="1216"/>
      <c r="AM11" s="1216"/>
      <c r="AN11" s="1217"/>
      <c r="AO11" s="317" t="s">
        <v>501</v>
      </c>
      <c r="AP11" s="317" t="s">
        <v>501</v>
      </c>
      <c r="AQ11" s="318">
        <v>547</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501</v>
      </c>
      <c r="AP12" s="317" t="s">
        <v>501</v>
      </c>
      <c r="AQ12" s="318">
        <v>5</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503</v>
      </c>
      <c r="AL13" s="1216"/>
      <c r="AM13" s="1216"/>
      <c r="AN13" s="1217"/>
      <c r="AO13" s="317">
        <v>114515</v>
      </c>
      <c r="AP13" s="317">
        <v>2626</v>
      </c>
      <c r="AQ13" s="318">
        <v>2930</v>
      </c>
      <c r="AR13" s="319">
        <v>-10.4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504</v>
      </c>
      <c r="AL14" s="1216"/>
      <c r="AM14" s="1216"/>
      <c r="AN14" s="1217"/>
      <c r="AO14" s="317">
        <v>85904</v>
      </c>
      <c r="AP14" s="317">
        <v>1970</v>
      </c>
      <c r="AQ14" s="318">
        <v>1382</v>
      </c>
      <c r="AR14" s="319">
        <v>42.5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505</v>
      </c>
      <c r="AL15" s="1222"/>
      <c r="AM15" s="1222"/>
      <c r="AN15" s="1223"/>
      <c r="AO15" s="317">
        <v>-140297</v>
      </c>
      <c r="AP15" s="317">
        <v>-3218</v>
      </c>
      <c r="AQ15" s="318">
        <v>-4924</v>
      </c>
      <c r="AR15" s="319">
        <v>-34.6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2801655</v>
      </c>
      <c r="AP16" s="317">
        <v>64257</v>
      </c>
      <c r="AQ16" s="318">
        <v>79347</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510</v>
      </c>
      <c r="AL21" s="1225"/>
      <c r="AM21" s="1225"/>
      <c r="AN21" s="1226"/>
      <c r="AO21" s="330">
        <v>5.14</v>
      </c>
      <c r="AP21" s="331">
        <v>7.49</v>
      </c>
      <c r="AQ21" s="332">
        <v>-2.35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511</v>
      </c>
      <c r="AL22" s="1225"/>
      <c r="AM22" s="1225"/>
      <c r="AN22" s="1226"/>
      <c r="AO22" s="335">
        <v>97</v>
      </c>
      <c r="AP22" s="336">
        <v>97.5</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515</v>
      </c>
      <c r="AL32" s="1219"/>
      <c r="AM32" s="1219"/>
      <c r="AN32" s="1220"/>
      <c r="AO32" s="345">
        <v>343267</v>
      </c>
      <c r="AP32" s="345">
        <v>7873</v>
      </c>
      <c r="AQ32" s="346">
        <v>30764</v>
      </c>
      <c r="AR32" s="347">
        <v>-74.400000000000006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516</v>
      </c>
      <c r="AL33" s="1219"/>
      <c r="AM33" s="1219"/>
      <c r="AN33" s="1220"/>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517</v>
      </c>
      <c r="AL34" s="1219"/>
      <c r="AM34" s="1219"/>
      <c r="AN34" s="1220"/>
      <c r="AO34" s="345" t="s">
        <v>501</v>
      </c>
      <c r="AP34" s="345" t="s">
        <v>501</v>
      </c>
      <c r="AQ34" s="346" t="s">
        <v>501</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518</v>
      </c>
      <c r="AL35" s="1219"/>
      <c r="AM35" s="1219"/>
      <c r="AN35" s="1220"/>
      <c r="AO35" s="345">
        <v>312260</v>
      </c>
      <c r="AP35" s="345">
        <v>7162</v>
      </c>
      <c r="AQ35" s="346">
        <v>12161</v>
      </c>
      <c r="AR35" s="347">
        <v>-41.1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519</v>
      </c>
      <c r="AL36" s="1219"/>
      <c r="AM36" s="1219"/>
      <c r="AN36" s="1220"/>
      <c r="AO36" s="345">
        <v>6158</v>
      </c>
      <c r="AP36" s="345">
        <v>141</v>
      </c>
      <c r="AQ36" s="346">
        <v>1793</v>
      </c>
      <c r="AR36" s="347">
        <v>-92.1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520</v>
      </c>
      <c r="AL37" s="1219"/>
      <c r="AM37" s="1219"/>
      <c r="AN37" s="1220"/>
      <c r="AO37" s="345">
        <v>366890</v>
      </c>
      <c r="AP37" s="345">
        <v>8415</v>
      </c>
      <c r="AQ37" s="346">
        <v>575</v>
      </c>
      <c r="AR37" s="347">
        <v>1363.5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521</v>
      </c>
      <c r="AL38" s="1228"/>
      <c r="AM38" s="1228"/>
      <c r="AN38" s="1229"/>
      <c r="AO38" s="348" t="s">
        <v>501</v>
      </c>
      <c r="AP38" s="348" t="s">
        <v>501</v>
      </c>
      <c r="AQ38" s="349">
        <v>1</v>
      </c>
      <c r="AR38" s="337" t="s">
        <v>501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522</v>
      </c>
      <c r="AL39" s="1228"/>
      <c r="AM39" s="1228"/>
      <c r="AN39" s="1229"/>
      <c r="AO39" s="345">
        <v>-183655</v>
      </c>
      <c r="AP39" s="345">
        <v>-4212</v>
      </c>
      <c r="AQ39" s="346">
        <v>-2883</v>
      </c>
      <c r="AR39" s="347">
        <v>46.1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523</v>
      </c>
      <c r="AL40" s="1219"/>
      <c r="AM40" s="1219"/>
      <c r="AN40" s="1220"/>
      <c r="AO40" s="345">
        <v>-448318</v>
      </c>
      <c r="AP40" s="345">
        <v>-10282</v>
      </c>
      <c r="AQ40" s="346">
        <v>-29973</v>
      </c>
      <c r="AR40" s="347">
        <v>-65.7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396602</v>
      </c>
      <c r="AP41" s="345">
        <v>9096</v>
      </c>
      <c r="AQ41" s="346">
        <v>12437</v>
      </c>
      <c r="AR41" s="347">
        <v>-26.9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493</v>
      </c>
      <c r="AN49" s="1235" t="s">
        <v>527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2835562</v>
      </c>
      <c r="AN51" s="367">
        <v>65943</v>
      </c>
      <c r="AO51" s="368">
        <v>11.3</v>
      </c>
      <c r="AP51" s="369">
        <v>57122</v>
      </c>
      <c r="AQ51" s="370">
        <v>14.4</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2507289</v>
      </c>
      <c r="AN52" s="375">
        <v>58309</v>
      </c>
      <c r="AO52" s="376">
        <v>9.9</v>
      </c>
      <c r="AP52" s="377">
        <v>36191</v>
      </c>
      <c r="AQ52" s="378">
        <v>37.1</v>
      </c>
      <c r="AR52" s="379">
        <v>-27.2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2996555</v>
      </c>
      <c r="AN53" s="367">
        <v>69307</v>
      </c>
      <c r="AO53" s="368">
        <v>5.0999999999999996</v>
      </c>
      <c r="AP53" s="369">
        <v>53655</v>
      </c>
      <c r="AQ53" s="370">
        <v>-6.1</v>
      </c>
      <c r="AR53" s="371">
        <v>11.2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2604156</v>
      </c>
      <c r="AN54" s="375">
        <v>60231</v>
      </c>
      <c r="AO54" s="376">
        <v>3.3</v>
      </c>
      <c r="AP54" s="377">
        <v>32719</v>
      </c>
      <c r="AQ54" s="378">
        <v>-9.6</v>
      </c>
      <c r="AR54" s="379">
        <v>12.9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2543128</v>
      </c>
      <c r="AN55" s="367">
        <v>58385</v>
      </c>
      <c r="AO55" s="368">
        <v>-15.8</v>
      </c>
      <c r="AP55" s="369">
        <v>53869</v>
      </c>
      <c r="AQ55" s="370">
        <v>0.4</v>
      </c>
      <c r="AR55" s="371">
        <v>-16.2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2233643</v>
      </c>
      <c r="AN56" s="375">
        <v>51280</v>
      </c>
      <c r="AO56" s="376">
        <v>-14.9</v>
      </c>
      <c r="AP56" s="377">
        <v>35046</v>
      </c>
      <c r="AQ56" s="378">
        <v>7.1</v>
      </c>
      <c r="AR56" s="379">
        <v>-22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2301730</v>
      </c>
      <c r="AN57" s="367">
        <v>52791</v>
      </c>
      <c r="AO57" s="368">
        <v>-9.6</v>
      </c>
      <c r="AP57" s="369">
        <v>59119</v>
      </c>
      <c r="AQ57" s="370">
        <v>9.6999999999999993</v>
      </c>
      <c r="AR57" s="371">
        <v>-19.3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1951719</v>
      </c>
      <c r="AN58" s="375">
        <v>44763</v>
      </c>
      <c r="AO58" s="376">
        <v>-12.7</v>
      </c>
      <c r="AP58" s="377">
        <v>29900</v>
      </c>
      <c r="AQ58" s="378">
        <v>-14.7</v>
      </c>
      <c r="AR58" s="379">
        <v>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3015467</v>
      </c>
      <c r="AN59" s="367">
        <v>69161</v>
      </c>
      <c r="AO59" s="368">
        <v>31</v>
      </c>
      <c r="AP59" s="369">
        <v>53895</v>
      </c>
      <c r="AQ59" s="370">
        <v>-8.8000000000000007</v>
      </c>
      <c r="AR59" s="371">
        <v>39.799999999999997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1935097</v>
      </c>
      <c r="AN60" s="375">
        <v>44382</v>
      </c>
      <c r="AO60" s="376">
        <v>-0.9</v>
      </c>
      <c r="AP60" s="377">
        <v>31224</v>
      </c>
      <c r="AQ60" s="378">
        <v>4.4000000000000004</v>
      </c>
      <c r="AR60" s="379">
        <v>-5.3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2738488</v>
      </c>
      <c r="AN61" s="382">
        <v>63117</v>
      </c>
      <c r="AO61" s="383">
        <v>4.4000000000000004</v>
      </c>
      <c r="AP61" s="384">
        <v>55532</v>
      </c>
      <c r="AQ61" s="385">
        <v>1.9</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2246381</v>
      </c>
      <c r="AN62" s="375">
        <v>51793</v>
      </c>
      <c r="AO62" s="376">
        <v>-3.1</v>
      </c>
      <c r="AP62" s="377">
        <v>33016</v>
      </c>
      <c r="AQ62" s="378">
        <v>4.9000000000000004</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1wnal936fBKBsNB5PN1LFo0bwR0IN5zCGeLLqPU2WoHOY8oM7Y0nt9RSyzP+f8AhWjMfbJ0u445lvAQzJviVA==" saltValue="LvNt67jAWiFJSuQOLBAt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DoEojmgqvRes5V/5C60tpcxgoqwP3b5MWtQL9TCw3BYc/G3QLc4V6S2kADB0ainkySmbEAT2gvUgJEtfPs7pog==" saltValue="UUKUgxvbCNNJtM8GOBbW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x5oxIqqD4hsIgskw3TmBSQsxk0+Xt+DUOnFoO5a46FLxN6hOeIq2lSOu+KWzGZ5W8HLDT2Q2B9VnIaWxMc7X2Q==" saltValue="bQC4t/vsToYwrTiy9tI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47.45</v>
      </c>
      <c r="G47" s="12">
        <v>44.37</v>
      </c>
      <c r="H47" s="12">
        <v>44.8</v>
      </c>
      <c r="I47" s="12">
        <v>41.34</v>
      </c>
      <c r="J47" s="13">
        <v>37.21</v>
      </c>
    </row>
    <row r="48" spans="2:10" ht="57.75" customHeight="1" x14ac:dyDescent="0.15">
      <c r="B48" s="14"/>
      <c r="C48" s="1240" t="s">
        <v>4</v>
      </c>
      <c r="D48" s="1240"/>
      <c r="E48" s="1241"/>
      <c r="F48" s="15">
        <v>4.7300000000000004</v>
      </c>
      <c r="G48" s="16">
        <v>5.43</v>
      </c>
      <c r="H48" s="16">
        <v>3.4</v>
      </c>
      <c r="I48" s="16">
        <v>5.0999999999999996</v>
      </c>
      <c r="J48" s="17">
        <v>0.99</v>
      </c>
    </row>
    <row r="49" spans="2:10" ht="57.75" customHeight="1" thickBot="1" x14ac:dyDescent="0.2">
      <c r="B49" s="18"/>
      <c r="C49" s="1242" t="s">
        <v>5</v>
      </c>
      <c r="D49" s="1242"/>
      <c r="E49" s="1243"/>
      <c r="F49" s="19" t="s">
        <v>548</v>
      </c>
      <c r="G49" s="20" t="s">
        <v>549</v>
      </c>
      <c r="H49" s="20" t="s">
        <v>550</v>
      </c>
      <c r="I49" s="20">
        <v>0.82</v>
      </c>
      <c r="J49" s="21" t="s">
        <v>551</v>
      </c>
    </row>
    <row r="50" spans="2:10" ht="13.5" customHeight="1" x14ac:dyDescent="0.15"/>
  </sheetData>
  <sheetProtection algorithmName="SHA-512" hashValue="fMknuXn1VGMfK7ycrZauqv2Q3hC4gQY3LwdZwh2ByIKgo2DZmDA/pL0A/i6FLcFxOfA63NIx4hJTHSuuR61mOw==" saltValue="doHHqC4UrTH8jRIDyY8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552</v>
      </c>
      <c r="D34" s="1250"/>
      <c r="E34" s="1251"/>
      <c r="F34" s="32">
        <v>10.91</v>
      </c>
      <c r="G34" s="33">
        <v>12.35</v>
      </c>
      <c r="H34" s="33">
        <v>12.85</v>
      </c>
      <c r="I34" s="33">
        <v>12.91</v>
      </c>
      <c r="J34" s="34">
        <v>13.98</v>
      </c>
      <c r="K34" s="22"/>
      <c r="L34" s="22"/>
      <c r="M34" s="22"/>
      <c r="N34" s="22"/>
      <c r="O34" s="22"/>
      <c r="P34" s="22"/>
    </row>
    <row r="35" spans="1:16" ht="39" customHeight="1" x14ac:dyDescent="0.15">
      <c r="A35" s="22"/>
      <c r="B35" s="35"/>
      <c r="C35" s="1244" t="s">
        <v>553</v>
      </c>
      <c r="D35" s="1245"/>
      <c r="E35" s="1246"/>
      <c r="F35" s="36" t="s">
        <v>501</v>
      </c>
      <c r="G35" s="37" t="s">
        <v>501</v>
      </c>
      <c r="H35" s="37">
        <v>1.81</v>
      </c>
      <c r="I35" s="37">
        <v>2.5299999999999998</v>
      </c>
      <c r="J35" s="38">
        <v>3.2</v>
      </c>
      <c r="K35" s="22"/>
      <c r="L35" s="22"/>
      <c r="M35" s="22"/>
      <c r="N35" s="22"/>
      <c r="O35" s="22"/>
      <c r="P35" s="22"/>
    </row>
    <row r="36" spans="1:16" ht="39" customHeight="1" x14ac:dyDescent="0.15">
      <c r="A36" s="22"/>
      <c r="B36" s="35"/>
      <c r="C36" s="1244" t="s">
        <v>554</v>
      </c>
      <c r="D36" s="1245"/>
      <c r="E36" s="1246"/>
      <c r="F36" s="36">
        <v>4.72</v>
      </c>
      <c r="G36" s="37">
        <v>5.43</v>
      </c>
      <c r="H36" s="37">
        <v>3.4</v>
      </c>
      <c r="I36" s="37">
        <v>5.0999999999999996</v>
      </c>
      <c r="J36" s="38">
        <v>0.98</v>
      </c>
      <c r="K36" s="22"/>
      <c r="L36" s="22"/>
      <c r="M36" s="22"/>
      <c r="N36" s="22"/>
      <c r="O36" s="22"/>
      <c r="P36" s="22"/>
    </row>
    <row r="37" spans="1:16" ht="39" customHeight="1" x14ac:dyDescent="0.15">
      <c r="A37" s="22"/>
      <c r="B37" s="35"/>
      <c r="C37" s="1244" t="s">
        <v>555</v>
      </c>
      <c r="D37" s="1245"/>
      <c r="E37" s="1246"/>
      <c r="F37" s="36">
        <v>2.1800000000000002</v>
      </c>
      <c r="G37" s="37">
        <v>1.92</v>
      </c>
      <c r="H37" s="37">
        <v>0.87</v>
      </c>
      <c r="I37" s="37">
        <v>0.56000000000000005</v>
      </c>
      <c r="J37" s="38">
        <v>0.49</v>
      </c>
      <c r="K37" s="22"/>
      <c r="L37" s="22"/>
      <c r="M37" s="22"/>
      <c r="N37" s="22"/>
      <c r="O37" s="22"/>
      <c r="P37" s="22"/>
    </row>
    <row r="38" spans="1:16" ht="39" customHeight="1" x14ac:dyDescent="0.15">
      <c r="A38" s="22"/>
      <c r="B38" s="35"/>
      <c r="C38" s="1244" t="s">
        <v>556</v>
      </c>
      <c r="D38" s="1245"/>
      <c r="E38" s="1246"/>
      <c r="F38" s="36">
        <v>1.41</v>
      </c>
      <c r="G38" s="37">
        <v>0.62</v>
      </c>
      <c r="H38" s="37">
        <v>0.67</v>
      </c>
      <c r="I38" s="37">
        <v>0.55000000000000004</v>
      </c>
      <c r="J38" s="38">
        <v>0.34</v>
      </c>
      <c r="K38" s="22"/>
      <c r="L38" s="22"/>
      <c r="M38" s="22"/>
      <c r="N38" s="22"/>
      <c r="O38" s="22"/>
      <c r="P38" s="22"/>
    </row>
    <row r="39" spans="1:16" ht="39" customHeight="1" x14ac:dyDescent="0.15">
      <c r="A39" s="22"/>
      <c r="B39" s="35"/>
      <c r="C39" s="1244" t="s">
        <v>557</v>
      </c>
      <c r="D39" s="1245"/>
      <c r="E39" s="1246"/>
      <c r="F39" s="36">
        <v>7.0000000000000007E-2</v>
      </c>
      <c r="G39" s="37">
        <v>0.21</v>
      </c>
      <c r="H39" s="37">
        <v>0.06</v>
      </c>
      <c r="I39" s="37">
        <v>0.04</v>
      </c>
      <c r="J39" s="38">
        <v>0.08</v>
      </c>
      <c r="K39" s="22"/>
      <c r="L39" s="22"/>
      <c r="M39" s="22"/>
      <c r="N39" s="22"/>
      <c r="O39" s="22"/>
      <c r="P39" s="22"/>
    </row>
    <row r="40" spans="1:16" ht="39" customHeight="1" x14ac:dyDescent="0.15">
      <c r="A40" s="22"/>
      <c r="B40" s="35"/>
      <c r="C40" s="1244" t="s">
        <v>558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560</v>
      </c>
      <c r="D43" s="1248"/>
      <c r="E43" s="1249"/>
      <c r="F43" s="41">
        <v>0.63</v>
      </c>
      <c r="G43" s="42">
        <v>1.97</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sizgkw1EB3MAJb4nsAD9Ehf0yVvDe0J0sje0sd3bWqWs+CZrV4uHGGhL/+wKygu0OFYvXWjlYpnYLcQ9Fjyg==" saltValue="c9q6i4DdBwKBh1gocxkD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452</v>
      </c>
      <c r="L45" s="60">
        <v>426</v>
      </c>
      <c r="M45" s="60">
        <v>398</v>
      </c>
      <c r="N45" s="60">
        <v>362</v>
      </c>
      <c r="O45" s="61">
        <v>343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222</v>
      </c>
      <c r="L48" s="64">
        <v>220</v>
      </c>
      <c r="M48" s="64">
        <v>320</v>
      </c>
      <c r="N48" s="64">
        <v>320</v>
      </c>
      <c r="O48" s="65">
        <v>312</v>
      </c>
      <c r="P48" s="48"/>
      <c r="Q48" s="48"/>
      <c r="R48" s="48"/>
      <c r="S48" s="48"/>
      <c r="T48" s="48"/>
      <c r="U48" s="48"/>
    </row>
    <row r="49" spans="1:21" ht="30.75" customHeight="1" x14ac:dyDescent="0.15">
      <c r="A49" s="48"/>
      <c r="B49" s="1254"/>
      <c r="C49" s="1255"/>
      <c r="D49" s="62"/>
      <c r="E49" s="1260" t="s">
        <v>16</v>
      </c>
      <c r="F49" s="1260"/>
      <c r="G49" s="1260"/>
      <c r="H49" s="1260"/>
      <c r="I49" s="1260"/>
      <c r="J49" s="1261"/>
      <c r="K49" s="63">
        <v>2</v>
      </c>
      <c r="L49" s="64">
        <v>2</v>
      </c>
      <c r="M49" s="64">
        <v>2</v>
      </c>
      <c r="N49" s="64">
        <v>3</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v>213</v>
      </c>
      <c r="L50" s="64">
        <v>203</v>
      </c>
      <c r="M50" s="64">
        <v>200</v>
      </c>
      <c r="N50" s="64">
        <v>233</v>
      </c>
      <c r="O50" s="65">
        <v>367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501</v>
      </c>
      <c r="L51" s="64" t="s">
        <v>501</v>
      </c>
      <c r="M51" s="64" t="s">
        <v>501</v>
      </c>
      <c r="N51" s="64" t="s">
        <v>501</v>
      </c>
      <c r="O51" s="65" t="s">
        <v>501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689</v>
      </c>
      <c r="L52" s="64">
        <v>691</v>
      </c>
      <c r="M52" s="64">
        <v>723</v>
      </c>
      <c r="N52" s="64">
        <v>705</v>
      </c>
      <c r="O52" s="65">
        <v>633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200</v>
      </c>
      <c r="L53" s="69">
        <v>160</v>
      </c>
      <c r="M53" s="69">
        <v>197</v>
      </c>
      <c r="N53" s="69">
        <v>213</v>
      </c>
      <c r="O53" s="70">
        <v>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25</v>
      </c>
      <c r="C57" s="1269"/>
      <c r="D57" s="1272" t="s">
        <v>26</v>
      </c>
      <c r="E57" s="1273"/>
      <c r="F57" s="1273"/>
      <c r="G57" s="1273"/>
      <c r="H57" s="1273"/>
      <c r="I57" s="1273"/>
      <c r="J57" s="1274"/>
      <c r="K57" s="83">
        <v>52</v>
      </c>
      <c r="L57" s="84">
        <v>52</v>
      </c>
      <c r="M57" s="84">
        <v>52</v>
      </c>
      <c r="N57" s="84">
        <v>52</v>
      </c>
      <c r="O57" s="85">
        <v>52</v>
      </c>
    </row>
    <row r="58" spans="1:21" ht="31.5" customHeight="1" thickBot="1" x14ac:dyDescent="0.2">
      <c r="B58" s="1270"/>
      <c r="C58" s="1271"/>
      <c r="D58" s="1275" t="s">
        <v>27</v>
      </c>
      <c r="E58" s="1276"/>
      <c r="F58" s="1276"/>
      <c r="G58" s="1276"/>
      <c r="H58" s="1276"/>
      <c r="I58" s="1276"/>
      <c r="J58" s="1277"/>
      <c r="K58" s="86" t="s">
        <v>567</v>
      </c>
      <c r="L58" s="87" t="s">
        <v>567</v>
      </c>
      <c r="M58" s="87" t="s">
        <v>567</v>
      </c>
      <c r="N58" s="87" t="s">
        <v>567</v>
      </c>
      <c r="O58" s="88" t="s">
        <v>567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O2zQlLpwDipVA2pGi2pzAyL+hjQv+D9QSwUNNIjStg0jwStOIKfF/z+lXdH6kOTWtHcQNzBUVaBc+0wUz0EBw==" saltValue="hjYWsjYwxWwDgT2imeWo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78" t="s">
        <v>30</v>
      </c>
      <c r="C41" s="1279"/>
      <c r="D41" s="102"/>
      <c r="E41" s="1284" t="s">
        <v>31</v>
      </c>
      <c r="F41" s="1284"/>
      <c r="G41" s="1284"/>
      <c r="H41" s="1285"/>
      <c r="I41" s="103">
        <v>3293</v>
      </c>
      <c r="J41" s="104">
        <v>3095</v>
      </c>
      <c r="K41" s="104">
        <v>2900</v>
      </c>
      <c r="L41" s="104">
        <v>2718</v>
      </c>
      <c r="M41" s="105">
        <v>2534</v>
      </c>
    </row>
    <row r="42" spans="2:13" ht="27.75" customHeight="1" x14ac:dyDescent="0.15">
      <c r="B42" s="1280"/>
      <c r="C42" s="1281"/>
      <c r="D42" s="106"/>
      <c r="E42" s="1286" t="s">
        <v>32</v>
      </c>
      <c r="F42" s="1286"/>
      <c r="G42" s="1286"/>
      <c r="H42" s="1287"/>
      <c r="I42" s="107">
        <v>809</v>
      </c>
      <c r="J42" s="108">
        <v>605</v>
      </c>
      <c r="K42" s="108">
        <v>681</v>
      </c>
      <c r="L42" s="108">
        <v>1066</v>
      </c>
      <c r="M42" s="109">
        <v>781</v>
      </c>
    </row>
    <row r="43" spans="2:13" ht="27.75" customHeight="1" x14ac:dyDescent="0.15">
      <c r="B43" s="1280"/>
      <c r="C43" s="1281"/>
      <c r="D43" s="106"/>
      <c r="E43" s="1286" t="s">
        <v>33</v>
      </c>
      <c r="F43" s="1286"/>
      <c r="G43" s="1286"/>
      <c r="H43" s="1287"/>
      <c r="I43" s="107">
        <v>2145</v>
      </c>
      <c r="J43" s="108">
        <v>2151</v>
      </c>
      <c r="K43" s="108">
        <v>2294</v>
      </c>
      <c r="L43" s="108">
        <v>2652</v>
      </c>
      <c r="M43" s="109">
        <v>2509</v>
      </c>
    </row>
    <row r="44" spans="2:13" ht="27.75" customHeight="1" x14ac:dyDescent="0.15">
      <c r="B44" s="1280"/>
      <c r="C44" s="1281"/>
      <c r="D44" s="106"/>
      <c r="E44" s="1286" t="s">
        <v>34</v>
      </c>
      <c r="F44" s="1286"/>
      <c r="G44" s="1286"/>
      <c r="H44" s="1287"/>
      <c r="I44" s="107">
        <v>25</v>
      </c>
      <c r="J44" s="108">
        <v>71</v>
      </c>
      <c r="K44" s="108">
        <v>100</v>
      </c>
      <c r="L44" s="108">
        <v>211</v>
      </c>
      <c r="M44" s="109">
        <v>211</v>
      </c>
    </row>
    <row r="45" spans="2:13" ht="27.75" customHeight="1" x14ac:dyDescent="0.15">
      <c r="B45" s="1280"/>
      <c r="C45" s="1281"/>
      <c r="D45" s="106"/>
      <c r="E45" s="1286" t="s">
        <v>35</v>
      </c>
      <c r="F45" s="1286"/>
      <c r="G45" s="1286"/>
      <c r="H45" s="1287"/>
      <c r="I45" s="107">
        <v>1118</v>
      </c>
      <c r="J45" s="108">
        <v>1246</v>
      </c>
      <c r="K45" s="108">
        <v>1097</v>
      </c>
      <c r="L45" s="108">
        <v>965</v>
      </c>
      <c r="M45" s="109">
        <v>981</v>
      </c>
    </row>
    <row r="46" spans="2:13" ht="27.75" customHeight="1" x14ac:dyDescent="0.15">
      <c r="B46" s="1280"/>
      <c r="C46" s="1281"/>
      <c r="D46" s="110"/>
      <c r="E46" s="1286" t="s">
        <v>36</v>
      </c>
      <c r="F46" s="1286"/>
      <c r="G46" s="1286"/>
      <c r="H46" s="1287"/>
      <c r="I46" s="107" t="s">
        <v>501</v>
      </c>
      <c r="J46" s="108" t="s">
        <v>501</v>
      </c>
      <c r="K46" s="108" t="s">
        <v>501</v>
      </c>
      <c r="L46" s="108" t="s">
        <v>501</v>
      </c>
      <c r="M46" s="109" t="s">
        <v>501</v>
      </c>
    </row>
    <row r="47" spans="2:13" ht="27.75" customHeight="1" x14ac:dyDescent="0.15">
      <c r="B47" s="1280"/>
      <c r="C47" s="1281"/>
      <c r="D47" s="111"/>
      <c r="E47" s="1288" t="s">
        <v>37</v>
      </c>
      <c r="F47" s="1289"/>
      <c r="G47" s="1289"/>
      <c r="H47" s="1290"/>
      <c r="I47" s="107" t="s">
        <v>501</v>
      </c>
      <c r="J47" s="108" t="s">
        <v>501</v>
      </c>
      <c r="K47" s="108" t="s">
        <v>501</v>
      </c>
      <c r="L47" s="108" t="s">
        <v>501</v>
      </c>
      <c r="M47" s="109" t="s">
        <v>501</v>
      </c>
    </row>
    <row r="48" spans="2:13" ht="27.75" customHeight="1" x14ac:dyDescent="0.15">
      <c r="B48" s="1280"/>
      <c r="C48" s="1281"/>
      <c r="D48" s="106"/>
      <c r="E48" s="1286" t="s">
        <v>38</v>
      </c>
      <c r="F48" s="1286"/>
      <c r="G48" s="1286"/>
      <c r="H48" s="1287"/>
      <c r="I48" s="107" t="s">
        <v>501</v>
      </c>
      <c r="J48" s="108" t="s">
        <v>501</v>
      </c>
      <c r="K48" s="108" t="s">
        <v>501</v>
      </c>
      <c r="L48" s="108" t="s">
        <v>501</v>
      </c>
      <c r="M48" s="109" t="s">
        <v>501</v>
      </c>
    </row>
    <row r="49" spans="2:13" ht="27.75" customHeight="1" x14ac:dyDescent="0.15">
      <c r="B49" s="1282"/>
      <c r="C49" s="1283"/>
      <c r="D49" s="106"/>
      <c r="E49" s="1286" t="s">
        <v>39</v>
      </c>
      <c r="F49" s="1286"/>
      <c r="G49" s="1286"/>
      <c r="H49" s="1287"/>
      <c r="I49" s="107" t="s">
        <v>501</v>
      </c>
      <c r="J49" s="108" t="s">
        <v>501</v>
      </c>
      <c r="K49" s="108" t="s">
        <v>501</v>
      </c>
      <c r="L49" s="108" t="s">
        <v>501</v>
      </c>
      <c r="M49" s="109" t="s">
        <v>501</v>
      </c>
    </row>
    <row r="50" spans="2:13" ht="27.75" customHeight="1" x14ac:dyDescent="0.15">
      <c r="B50" s="1291" t="s">
        <v>40</v>
      </c>
      <c r="C50" s="1292"/>
      <c r="D50" s="112"/>
      <c r="E50" s="1286" t="s">
        <v>41</v>
      </c>
      <c r="F50" s="1286"/>
      <c r="G50" s="1286"/>
      <c r="H50" s="1287"/>
      <c r="I50" s="107">
        <v>7833</v>
      </c>
      <c r="J50" s="108">
        <v>7735</v>
      </c>
      <c r="K50" s="108">
        <v>8100</v>
      </c>
      <c r="L50" s="108">
        <v>7892</v>
      </c>
      <c r="M50" s="109">
        <v>6994</v>
      </c>
    </row>
    <row r="51" spans="2:13" ht="27.75" customHeight="1" x14ac:dyDescent="0.15">
      <c r="B51" s="1280"/>
      <c r="C51" s="1281"/>
      <c r="D51" s="106"/>
      <c r="E51" s="1286" t="s">
        <v>42</v>
      </c>
      <c r="F51" s="1286"/>
      <c r="G51" s="1286"/>
      <c r="H51" s="1287"/>
      <c r="I51" s="107">
        <v>1701</v>
      </c>
      <c r="J51" s="108">
        <v>1667</v>
      </c>
      <c r="K51" s="108">
        <v>1999</v>
      </c>
      <c r="L51" s="108">
        <v>2012</v>
      </c>
      <c r="M51" s="109">
        <v>1773</v>
      </c>
    </row>
    <row r="52" spans="2:13" ht="27.75" customHeight="1" x14ac:dyDescent="0.15">
      <c r="B52" s="1282"/>
      <c r="C52" s="1283"/>
      <c r="D52" s="106"/>
      <c r="E52" s="1286" t="s">
        <v>43</v>
      </c>
      <c r="F52" s="1286"/>
      <c r="G52" s="1286"/>
      <c r="H52" s="1287"/>
      <c r="I52" s="107">
        <v>4900</v>
      </c>
      <c r="J52" s="108">
        <v>4510</v>
      </c>
      <c r="K52" s="108">
        <v>4102</v>
      </c>
      <c r="L52" s="108">
        <v>3821</v>
      </c>
      <c r="M52" s="109">
        <v>3451</v>
      </c>
    </row>
    <row r="53" spans="2:13" ht="27.75" customHeight="1" thickBot="1" x14ac:dyDescent="0.2">
      <c r="B53" s="1293" t="s">
        <v>44</v>
      </c>
      <c r="C53" s="1294"/>
      <c r="D53" s="113"/>
      <c r="E53" s="1295" t="s">
        <v>45</v>
      </c>
      <c r="F53" s="1295"/>
      <c r="G53" s="1295"/>
      <c r="H53" s="1296"/>
      <c r="I53" s="114">
        <v>-7044</v>
      </c>
      <c r="J53" s="115">
        <v>-6743</v>
      </c>
      <c r="K53" s="115">
        <v>-7130</v>
      </c>
      <c r="L53" s="115">
        <v>-6113</v>
      </c>
      <c r="M53" s="116">
        <v>-5203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k00Jt4QAEDzedGz60xYWfDw6WPGl0zj3IxutNL1Iuft0OgccBpIythgwbBZXkfVi2h7YjT3e6fTQKWFQsyKw==" saltValue="P/BkyftAZxxxP3kj/om4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4632</v>
      </c>
      <c r="G55" s="128">
        <v>4517</v>
      </c>
      <c r="H55" s="129">
        <v>3966</v>
      </c>
    </row>
    <row r="56" spans="2:8" ht="52.5" customHeight="1" x14ac:dyDescent="0.15">
      <c r="B56" s="130"/>
      <c r="C56" s="1307" t="s">
        <v>49</v>
      </c>
      <c r="D56" s="1307"/>
      <c r="E56" s="1308"/>
      <c r="F56" s="131">
        <v>52</v>
      </c>
      <c r="G56" s="131">
        <v>52</v>
      </c>
      <c r="H56" s="132">
        <v>52</v>
      </c>
    </row>
    <row r="57" spans="2:8" ht="53.25" customHeight="1" x14ac:dyDescent="0.15">
      <c r="B57" s="130"/>
      <c r="C57" s="1309" t="s">
        <v>50</v>
      </c>
      <c r="D57" s="1309"/>
      <c r="E57" s="1310"/>
      <c r="F57" s="133">
        <v>2867</v>
      </c>
      <c r="G57" s="133">
        <v>2735</v>
      </c>
      <c r="H57" s="134">
        <v>2434</v>
      </c>
    </row>
    <row r="58" spans="2:8" ht="45.75" customHeight="1" x14ac:dyDescent="0.15">
      <c r="B58" s="135"/>
      <c r="C58" s="1297" t="s">
        <v>578</v>
      </c>
      <c r="D58" s="1298"/>
      <c r="E58" s="1299"/>
      <c r="F58" s="136">
        <v>1749</v>
      </c>
      <c r="G58" s="136">
        <v>1933</v>
      </c>
      <c r="H58" s="137">
        <v>1987</v>
      </c>
    </row>
    <row r="59" spans="2:8" ht="45.75" customHeight="1" x14ac:dyDescent="0.15">
      <c r="B59" s="135"/>
      <c r="C59" s="1297" t="s">
        <v>580</v>
      </c>
      <c r="D59" s="1298"/>
      <c r="E59" s="1299"/>
      <c r="F59" s="136">
        <v>127</v>
      </c>
      <c r="G59" s="136">
        <v>127</v>
      </c>
      <c r="H59" s="137">
        <v>127</v>
      </c>
    </row>
    <row r="60" spans="2:8" ht="45.75" customHeight="1" x14ac:dyDescent="0.15">
      <c r="B60" s="135"/>
      <c r="C60" s="1297" t="s">
        <v>581</v>
      </c>
      <c r="D60" s="1298"/>
      <c r="E60" s="1299"/>
      <c r="F60" s="136">
        <v>112</v>
      </c>
      <c r="G60" s="136">
        <v>109</v>
      </c>
      <c r="H60" s="137">
        <v>104</v>
      </c>
    </row>
    <row r="61" spans="2:8" ht="45.75" customHeight="1" x14ac:dyDescent="0.15">
      <c r="B61" s="135"/>
      <c r="C61" s="1297" t="s">
        <v>579</v>
      </c>
      <c r="D61" s="1298"/>
      <c r="E61" s="1299"/>
      <c r="F61" s="136">
        <v>757</v>
      </c>
      <c r="G61" s="136">
        <v>440</v>
      </c>
      <c r="H61" s="137">
        <v>84</v>
      </c>
    </row>
    <row r="62" spans="2:8" ht="45.75" customHeight="1" thickBot="1" x14ac:dyDescent="0.2">
      <c r="B62" s="138"/>
      <c r="C62" s="1300" t="s">
        <v>582</v>
      </c>
      <c r="D62" s="1301"/>
      <c r="E62" s="1302"/>
      <c r="F62" s="139">
        <v>70</v>
      </c>
      <c r="G62" s="139">
        <v>75</v>
      </c>
      <c r="H62" s="140">
        <v>80</v>
      </c>
    </row>
    <row r="63" spans="2:8" ht="52.5" customHeight="1" thickBot="1" x14ac:dyDescent="0.2">
      <c r="B63" s="141"/>
      <c r="C63" s="1303" t="s">
        <v>51</v>
      </c>
      <c r="D63" s="1303"/>
      <c r="E63" s="1304"/>
      <c r="F63" s="142">
        <v>7551</v>
      </c>
      <c r="G63" s="142">
        <v>7303</v>
      </c>
      <c r="H63" s="143">
        <v>6452</v>
      </c>
    </row>
    <row r="64" spans="2:8" ht="15" customHeight="1" x14ac:dyDescent="0.15"/>
  </sheetData>
  <sheetProtection algorithmName="SHA-512" hashValue="jBbfl+pL+yXUL90bzqL+btaOQyV8wbeJSA2oXCJwTgdjqE/om4uSVUs9hkinf7DnU9P3rBTdsAo3iT1aFmYJlQ==" saltValue="SNCl2pVDRwXUUriTm4s3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595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586</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543</v>
      </c>
      <c r="BQ50" s="1325"/>
      <c r="BR50" s="1325"/>
      <c r="BS50" s="1325"/>
      <c r="BT50" s="1325"/>
      <c r="BU50" s="1325"/>
      <c r="BV50" s="1325"/>
      <c r="BW50" s="1325"/>
      <c r="BX50" s="1325" t="s">
        <v>544</v>
      </c>
      <c r="BY50" s="1325"/>
      <c r="BZ50" s="1325"/>
      <c r="CA50" s="1325"/>
      <c r="CB50" s="1325"/>
      <c r="CC50" s="1325"/>
      <c r="CD50" s="1325"/>
      <c r="CE50" s="1325"/>
      <c r="CF50" s="1325" t="s">
        <v>545</v>
      </c>
      <c r="CG50" s="1325"/>
      <c r="CH50" s="1325"/>
      <c r="CI50" s="1325"/>
      <c r="CJ50" s="1325"/>
      <c r="CK50" s="1325"/>
      <c r="CL50" s="1325"/>
      <c r="CM50" s="1325"/>
      <c r="CN50" s="1325" t="s">
        <v>546</v>
      </c>
      <c r="CO50" s="1325"/>
      <c r="CP50" s="1325"/>
      <c r="CQ50" s="1325"/>
      <c r="CR50" s="1325"/>
      <c r="CS50" s="1325"/>
      <c r="CT50" s="1325"/>
      <c r="CU50" s="1325"/>
      <c r="CV50" s="1325" t="s">
        <v>547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587</v>
      </c>
      <c r="AO51" s="1328"/>
      <c r="AP51" s="1328"/>
      <c r="AQ51" s="1328"/>
      <c r="AR51" s="1328"/>
      <c r="AS51" s="1328"/>
      <c r="AT51" s="1328"/>
      <c r="AU51" s="1328"/>
      <c r="AV51" s="1328"/>
      <c r="AW51" s="1328"/>
      <c r="AX51" s="1328"/>
      <c r="AY51" s="1328"/>
      <c r="AZ51" s="1328"/>
      <c r="BA51" s="1328"/>
      <c r="BB51" s="1328" t="s">
        <v>588</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589</v>
      </c>
      <c r="BC53" s="1328"/>
      <c r="BD53" s="1328"/>
      <c r="BE53" s="1328"/>
      <c r="BF53" s="1328"/>
      <c r="BG53" s="1328"/>
      <c r="BH53" s="1328"/>
      <c r="BI53" s="1328"/>
      <c r="BJ53" s="1328"/>
      <c r="BK53" s="1328"/>
      <c r="BL53" s="1328"/>
      <c r="BM53" s="1328"/>
      <c r="BN53" s="1328"/>
      <c r="BO53" s="1328"/>
      <c r="BP53" s="1311">
        <v>50.4</v>
      </c>
      <c r="BQ53" s="1311"/>
      <c r="BR53" s="1311"/>
      <c r="BS53" s="1311"/>
      <c r="BT53" s="1311"/>
      <c r="BU53" s="1311"/>
      <c r="BV53" s="1311"/>
      <c r="BW53" s="1311"/>
      <c r="BX53" s="1311">
        <v>51.7</v>
      </c>
      <c r="BY53" s="1311"/>
      <c r="BZ53" s="1311"/>
      <c r="CA53" s="1311"/>
      <c r="CB53" s="1311"/>
      <c r="CC53" s="1311"/>
      <c r="CD53" s="1311"/>
      <c r="CE53" s="1311"/>
      <c r="CF53" s="1311">
        <v>53</v>
      </c>
      <c r="CG53" s="1311"/>
      <c r="CH53" s="1311"/>
      <c r="CI53" s="1311"/>
      <c r="CJ53" s="1311"/>
      <c r="CK53" s="1311"/>
      <c r="CL53" s="1311"/>
      <c r="CM53" s="1311"/>
      <c r="CN53" s="1311">
        <v>54.7</v>
      </c>
      <c r="CO53" s="1311"/>
      <c r="CP53" s="1311"/>
      <c r="CQ53" s="1311"/>
      <c r="CR53" s="1311"/>
      <c r="CS53" s="1311"/>
      <c r="CT53" s="1311"/>
      <c r="CU53" s="1311"/>
      <c r="CV53" s="1311">
        <v>56.1</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590</v>
      </c>
      <c r="AO55" s="1325"/>
      <c r="AP55" s="1325"/>
      <c r="AQ55" s="1325"/>
      <c r="AR55" s="1325"/>
      <c r="AS55" s="1325"/>
      <c r="AT55" s="1325"/>
      <c r="AU55" s="1325"/>
      <c r="AV55" s="1325"/>
      <c r="AW55" s="1325"/>
      <c r="AX55" s="1325"/>
      <c r="AY55" s="1325"/>
      <c r="AZ55" s="1325"/>
      <c r="BA55" s="1325"/>
      <c r="BB55" s="1328" t="s">
        <v>588</v>
      </c>
      <c r="BC55" s="1328"/>
      <c r="BD55" s="1328"/>
      <c r="BE55" s="1328"/>
      <c r="BF55" s="1328"/>
      <c r="BG55" s="1328"/>
      <c r="BH55" s="1328"/>
      <c r="BI55" s="1328"/>
      <c r="BJ55" s="1328"/>
      <c r="BK55" s="1328"/>
      <c r="BL55" s="1328"/>
      <c r="BM55" s="1328"/>
      <c r="BN55" s="1328"/>
      <c r="BO55" s="1328"/>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589</v>
      </c>
      <c r="BC57" s="1328"/>
      <c r="BD57" s="1328"/>
      <c r="BE57" s="1328"/>
      <c r="BF57" s="1328"/>
      <c r="BG57" s="1328"/>
      <c r="BH57" s="1328"/>
      <c r="BI57" s="1328"/>
      <c r="BJ57" s="1328"/>
      <c r="BK57" s="1328"/>
      <c r="BL57" s="1328"/>
      <c r="BM57" s="1328"/>
      <c r="BN57" s="1328"/>
      <c r="BO57" s="1328"/>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591</v>
      </c>
    </row>
    <row r="64" spans="1:109" x14ac:dyDescent="0.15">
      <c r="B64" s="397"/>
      <c r="G64" s="404"/>
      <c r="I64" s="417"/>
      <c r="J64" s="417"/>
      <c r="K64" s="417"/>
      <c r="L64" s="417"/>
      <c r="M64" s="417"/>
      <c r="N64" s="418"/>
      <c r="AM64" s="404"/>
      <c r="AN64" s="404" t="s">
        <v>585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596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586</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543</v>
      </c>
      <c r="BQ72" s="1325"/>
      <c r="BR72" s="1325"/>
      <c r="BS72" s="1325"/>
      <c r="BT72" s="1325"/>
      <c r="BU72" s="1325"/>
      <c r="BV72" s="1325"/>
      <c r="BW72" s="1325"/>
      <c r="BX72" s="1325" t="s">
        <v>544</v>
      </c>
      <c r="BY72" s="1325"/>
      <c r="BZ72" s="1325"/>
      <c r="CA72" s="1325"/>
      <c r="CB72" s="1325"/>
      <c r="CC72" s="1325"/>
      <c r="CD72" s="1325"/>
      <c r="CE72" s="1325"/>
      <c r="CF72" s="1325" t="s">
        <v>545</v>
      </c>
      <c r="CG72" s="1325"/>
      <c r="CH72" s="1325"/>
      <c r="CI72" s="1325"/>
      <c r="CJ72" s="1325"/>
      <c r="CK72" s="1325"/>
      <c r="CL72" s="1325"/>
      <c r="CM72" s="1325"/>
      <c r="CN72" s="1325" t="s">
        <v>546</v>
      </c>
      <c r="CO72" s="1325"/>
      <c r="CP72" s="1325"/>
      <c r="CQ72" s="1325"/>
      <c r="CR72" s="1325"/>
      <c r="CS72" s="1325"/>
      <c r="CT72" s="1325"/>
      <c r="CU72" s="1325"/>
      <c r="CV72" s="1325" t="s">
        <v>547</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587</v>
      </c>
      <c r="AO73" s="1328"/>
      <c r="AP73" s="1328"/>
      <c r="AQ73" s="1328"/>
      <c r="AR73" s="1328"/>
      <c r="AS73" s="1328"/>
      <c r="AT73" s="1328"/>
      <c r="AU73" s="1328"/>
      <c r="AV73" s="1328"/>
      <c r="AW73" s="1328"/>
      <c r="AX73" s="1328"/>
      <c r="AY73" s="1328"/>
      <c r="AZ73" s="1328"/>
      <c r="BA73" s="1328"/>
      <c r="BB73" s="1328" t="s">
        <v>588</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592</v>
      </c>
      <c r="BC75" s="1328"/>
      <c r="BD75" s="1328"/>
      <c r="BE75" s="1328"/>
      <c r="BF75" s="1328"/>
      <c r="BG75" s="1328"/>
      <c r="BH75" s="1328"/>
      <c r="BI75" s="1328"/>
      <c r="BJ75" s="1328"/>
      <c r="BK75" s="1328"/>
      <c r="BL75" s="1328"/>
      <c r="BM75" s="1328"/>
      <c r="BN75" s="1328"/>
      <c r="BO75" s="1328"/>
      <c r="BP75" s="1311">
        <v>2.2000000000000002</v>
      </c>
      <c r="BQ75" s="1311"/>
      <c r="BR75" s="1311"/>
      <c r="BS75" s="1311"/>
      <c r="BT75" s="1311"/>
      <c r="BU75" s="1311"/>
      <c r="BV75" s="1311"/>
      <c r="BW75" s="1311"/>
      <c r="BX75" s="1311">
        <v>2</v>
      </c>
      <c r="BY75" s="1311"/>
      <c r="BZ75" s="1311"/>
      <c r="CA75" s="1311"/>
      <c r="CB75" s="1311"/>
      <c r="CC75" s="1311"/>
      <c r="CD75" s="1311"/>
      <c r="CE75" s="1311"/>
      <c r="CF75" s="1311">
        <v>1.8</v>
      </c>
      <c r="CG75" s="1311"/>
      <c r="CH75" s="1311"/>
      <c r="CI75" s="1311"/>
      <c r="CJ75" s="1311"/>
      <c r="CK75" s="1311"/>
      <c r="CL75" s="1311"/>
      <c r="CM75" s="1311"/>
      <c r="CN75" s="1311">
        <v>1.8</v>
      </c>
      <c r="CO75" s="1311"/>
      <c r="CP75" s="1311"/>
      <c r="CQ75" s="1311"/>
      <c r="CR75" s="1311"/>
      <c r="CS75" s="1311"/>
      <c r="CT75" s="1311"/>
      <c r="CU75" s="1311"/>
      <c r="CV75" s="1311">
        <v>2.6</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590</v>
      </c>
      <c r="AO77" s="1325"/>
      <c r="AP77" s="1325"/>
      <c r="AQ77" s="1325"/>
      <c r="AR77" s="1325"/>
      <c r="AS77" s="1325"/>
      <c r="AT77" s="1325"/>
      <c r="AU77" s="1325"/>
      <c r="AV77" s="1325"/>
      <c r="AW77" s="1325"/>
      <c r="AX77" s="1325"/>
      <c r="AY77" s="1325"/>
      <c r="AZ77" s="1325"/>
      <c r="BA77" s="1325"/>
      <c r="BB77" s="1328" t="s">
        <v>588</v>
      </c>
      <c r="BC77" s="1328"/>
      <c r="BD77" s="1328"/>
      <c r="BE77" s="1328"/>
      <c r="BF77" s="1328"/>
      <c r="BG77" s="1328"/>
      <c r="BH77" s="1328"/>
      <c r="BI77" s="1328"/>
      <c r="BJ77" s="1328"/>
      <c r="BK77" s="1328"/>
      <c r="BL77" s="1328"/>
      <c r="BM77" s="1328"/>
      <c r="BN77" s="1328"/>
      <c r="BO77" s="1328"/>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592</v>
      </c>
      <c r="BC79" s="1328"/>
      <c r="BD79" s="1328"/>
      <c r="BE79" s="1328"/>
      <c r="BF79" s="1328"/>
      <c r="BG79" s="1328"/>
      <c r="BH79" s="1328"/>
      <c r="BI79" s="1328"/>
      <c r="BJ79" s="1328"/>
      <c r="BK79" s="1328"/>
      <c r="BL79" s="1328"/>
      <c r="BM79" s="1328"/>
      <c r="BN79" s="1328"/>
      <c r="BO79" s="1328"/>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GUkWDn25TOzTZUuhOvUAfLarfgm2Z/DQRt7GIQdpR3TTsAwzFrRjWwsjhdaHmhryTaae/Ye6/9gTazltUgA0w==" saltValue="yDvyCtsljF+lvb0FesWY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593</v>
      </c>
    </row>
  </sheetData>
  <sheetProtection algorithmName="SHA-512" hashValue="YXTcOpbponmC8oZwBW+5tovlnQMsnlJotdGNG6/oIZmsJscMpnRGlLrHJPktcG+0NshzVXwmKht8/xtfgIcKCA==" saltValue="FxOlGwJ0+p0cqLj8ajBq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594</v>
      </c>
    </row>
  </sheetData>
  <sheetProtection algorithmName="SHA-512" hashValue="0En1xJjALHFrjAmlOuznLZm9yJHfFX4snDDvolB+QFciDdSwvXnZFyIKUc+A/VSZrvrsyF2FiJYO0ooDFbDiAg==" saltValue="cj1Ex7phmhjiTA67wRf1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65943</v>
      </c>
      <c r="E3" s="162"/>
      <c r="F3" s="163">
        <v>57122</v>
      </c>
      <c r="G3" s="164"/>
      <c r="H3" s="165"/>
    </row>
    <row r="4" spans="1:8" x14ac:dyDescent="0.15">
      <c r="A4" s="166"/>
      <c r="B4" s="167"/>
      <c r="C4" s="168"/>
      <c r="D4" s="169">
        <v>58309</v>
      </c>
      <c r="E4" s="170"/>
      <c r="F4" s="171">
        <v>36191</v>
      </c>
      <c r="G4" s="172"/>
      <c r="H4" s="173"/>
    </row>
    <row r="5" spans="1:8" x14ac:dyDescent="0.15">
      <c r="A5" s="154" t="s">
        <v>535</v>
      </c>
      <c r="B5" s="159"/>
      <c r="C5" s="160"/>
      <c r="D5" s="161">
        <v>69307</v>
      </c>
      <c r="E5" s="162"/>
      <c r="F5" s="163">
        <v>53655</v>
      </c>
      <c r="G5" s="164"/>
      <c r="H5" s="165"/>
    </row>
    <row r="6" spans="1:8" x14ac:dyDescent="0.15">
      <c r="A6" s="166"/>
      <c r="B6" s="167"/>
      <c r="C6" s="168"/>
      <c r="D6" s="169">
        <v>60231</v>
      </c>
      <c r="E6" s="170"/>
      <c r="F6" s="171">
        <v>32719</v>
      </c>
      <c r="G6" s="172"/>
      <c r="H6" s="173"/>
    </row>
    <row r="7" spans="1:8" x14ac:dyDescent="0.15">
      <c r="A7" s="154" t="s">
        <v>536</v>
      </c>
      <c r="B7" s="159"/>
      <c r="C7" s="160"/>
      <c r="D7" s="161">
        <v>58385</v>
      </c>
      <c r="E7" s="162"/>
      <c r="F7" s="163">
        <v>53869</v>
      </c>
      <c r="G7" s="164"/>
      <c r="H7" s="165"/>
    </row>
    <row r="8" spans="1:8" x14ac:dyDescent="0.15">
      <c r="A8" s="166"/>
      <c r="B8" s="167"/>
      <c r="C8" s="168"/>
      <c r="D8" s="169">
        <v>51280</v>
      </c>
      <c r="E8" s="170"/>
      <c r="F8" s="171">
        <v>35046</v>
      </c>
      <c r="G8" s="172"/>
      <c r="H8" s="173"/>
    </row>
    <row r="9" spans="1:8" x14ac:dyDescent="0.15">
      <c r="A9" s="154" t="s">
        <v>537</v>
      </c>
      <c r="B9" s="159"/>
      <c r="C9" s="160"/>
      <c r="D9" s="161">
        <v>52791</v>
      </c>
      <c r="E9" s="162"/>
      <c r="F9" s="163">
        <v>59119</v>
      </c>
      <c r="G9" s="164"/>
      <c r="H9" s="165"/>
    </row>
    <row r="10" spans="1:8" x14ac:dyDescent="0.15">
      <c r="A10" s="166"/>
      <c r="B10" s="167"/>
      <c r="C10" s="168"/>
      <c r="D10" s="169">
        <v>44763</v>
      </c>
      <c r="E10" s="170"/>
      <c r="F10" s="171">
        <v>29900</v>
      </c>
      <c r="G10" s="172"/>
      <c r="H10" s="173"/>
    </row>
    <row r="11" spans="1:8" x14ac:dyDescent="0.15">
      <c r="A11" s="154" t="s">
        <v>538</v>
      </c>
      <c r="B11" s="159"/>
      <c r="C11" s="160"/>
      <c r="D11" s="161">
        <v>69161</v>
      </c>
      <c r="E11" s="162"/>
      <c r="F11" s="163">
        <v>53895</v>
      </c>
      <c r="G11" s="164"/>
      <c r="H11" s="165"/>
    </row>
    <row r="12" spans="1:8" x14ac:dyDescent="0.15">
      <c r="A12" s="166"/>
      <c r="B12" s="167"/>
      <c r="C12" s="174"/>
      <c r="D12" s="169">
        <v>44382</v>
      </c>
      <c r="E12" s="170"/>
      <c r="F12" s="171">
        <v>31224</v>
      </c>
      <c r="G12" s="172"/>
      <c r="H12" s="173"/>
    </row>
    <row r="13" spans="1:8" x14ac:dyDescent="0.15">
      <c r="A13" s="154"/>
      <c r="B13" s="159"/>
      <c r="C13" s="175"/>
      <c r="D13" s="176">
        <v>63117</v>
      </c>
      <c r="E13" s="177"/>
      <c r="F13" s="178">
        <v>55532</v>
      </c>
      <c r="G13" s="179"/>
      <c r="H13" s="165"/>
    </row>
    <row r="14" spans="1:8" x14ac:dyDescent="0.15">
      <c r="A14" s="166"/>
      <c r="B14" s="167"/>
      <c r="C14" s="168"/>
      <c r="D14" s="169">
        <v>51793</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4.7300000000000004</v>
      </c>
      <c r="C19" s="180">
        <f>ROUND(VALUE(SUBSTITUTE(実質収支比率等に係る経年分析!G$48,"▲","-")),2)</f>
        <v>5.43</v>
      </c>
      <c r="D19" s="180">
        <f>ROUND(VALUE(SUBSTITUTE(実質収支比率等に係る経年分析!H$48,"▲","-")),2)</f>
        <v>3.4</v>
      </c>
      <c r="E19" s="180">
        <f>ROUND(VALUE(SUBSTITUTE(実質収支比率等に係る経年分析!I$48,"▲","-")),2)</f>
        <v>5.0999999999999996</v>
      </c>
      <c r="F19" s="180">
        <f>ROUND(VALUE(SUBSTITUTE(実質収支比率等に係る経年分析!J$48,"▲","-")),2)</f>
        <v>0.99</v>
      </c>
    </row>
    <row r="20" spans="1:11" x14ac:dyDescent="0.15">
      <c r="A20" s="180" t="s">
        <v>55</v>
      </c>
      <c r="B20" s="180">
        <f>ROUND(VALUE(SUBSTITUTE(実質収支比率等に係る経年分析!F$47,"▲","-")),2)</f>
        <v>47.45</v>
      </c>
      <c r="C20" s="180">
        <f>ROUND(VALUE(SUBSTITUTE(実質収支比率等に係る経年分析!G$47,"▲","-")),2)</f>
        <v>44.37</v>
      </c>
      <c r="D20" s="180">
        <f>ROUND(VALUE(SUBSTITUTE(実質収支比率等に係る経年分析!H$47,"▲","-")),2)</f>
        <v>44.8</v>
      </c>
      <c r="E20" s="180">
        <f>ROUND(VALUE(SUBSTITUTE(実質収支比率等に係る経年分析!I$47,"▲","-")),2)</f>
        <v>41.34</v>
      </c>
      <c r="F20" s="180">
        <f>ROUND(VALUE(SUBSTITUTE(実質収支比率等に係る経年分析!J$47,"▲","-")),2)</f>
        <v>37.21</v>
      </c>
    </row>
    <row r="21" spans="1:11" x14ac:dyDescent="0.15">
      <c r="A21" s="180" t="s">
        <v>56</v>
      </c>
      <c r="B21" s="180">
        <f>IF(ISNUMBER(VALUE(SUBSTITUTE(実質収支比率等に係る経年分析!F$49,"▲","-"))),ROUND(VALUE(SUBSTITUTE(実質収支比率等に係る経年分析!F$49,"▲","-")),2),NA())</f>
        <v>-1.72</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-9.41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689</v>
      </c>
      <c r="E42" s="182"/>
      <c r="F42" s="182"/>
      <c r="G42" s="182">
        <f>'実質公債費比率（分子）の構造'!L$52</f>
        <v>691</v>
      </c>
      <c r="H42" s="182"/>
      <c r="I42" s="182"/>
      <c r="J42" s="182">
        <f>'実質公債費比率（分子）の構造'!M$52</f>
        <v>723</v>
      </c>
      <c r="K42" s="182"/>
      <c r="L42" s="182"/>
      <c r="M42" s="182">
        <f>'実質公債費比率（分子）の構造'!N$52</f>
        <v>705</v>
      </c>
      <c r="N42" s="182"/>
      <c r="O42" s="182"/>
      <c r="P42" s="182">
        <f>'実質公債費比率（分子）の構造'!O$52</f>
        <v>633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213</v>
      </c>
      <c r="C44" s="182"/>
      <c r="D44" s="182"/>
      <c r="E44" s="182">
        <f>'実質公債費比率（分子）の構造'!L$50</f>
        <v>203</v>
      </c>
      <c r="F44" s="182"/>
      <c r="G44" s="182"/>
      <c r="H44" s="182">
        <f>'実質公債費比率（分子）の構造'!M$50</f>
        <v>200</v>
      </c>
      <c r="I44" s="182"/>
      <c r="J44" s="182"/>
      <c r="K44" s="182">
        <f>'実質公債費比率（分子）の構造'!N$50</f>
        <v>233</v>
      </c>
      <c r="L44" s="182"/>
      <c r="M44" s="182"/>
      <c r="N44" s="182">
        <f>'実質公債費比率（分子）の構造'!O$50</f>
        <v>367</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3</v>
      </c>
      <c r="L45" s="182"/>
      <c r="M45" s="182"/>
      <c r="N45" s="182">
        <f>'実質公債費比率（分子）の構造'!O$49</f>
        <v>6</v>
      </c>
      <c r="O45" s="182"/>
      <c r="P45" s="182"/>
    </row>
    <row r="46" spans="1:16" x14ac:dyDescent="0.15">
      <c r="A46" s="182" t="s">
        <v>67</v>
      </c>
      <c r="B46" s="182">
        <f>'実質公債費比率（分子）の構造'!K$48</f>
        <v>222</v>
      </c>
      <c r="C46" s="182"/>
      <c r="D46" s="182"/>
      <c r="E46" s="182">
        <f>'実質公債費比率（分子）の構造'!L$48</f>
        <v>220</v>
      </c>
      <c r="F46" s="182"/>
      <c r="G46" s="182"/>
      <c r="H46" s="182">
        <f>'実質公債費比率（分子）の構造'!M$48</f>
        <v>320</v>
      </c>
      <c r="I46" s="182"/>
      <c r="J46" s="182"/>
      <c r="K46" s="182">
        <f>'実質公債費比率（分子）の構造'!N$48</f>
        <v>320</v>
      </c>
      <c r="L46" s="182"/>
      <c r="M46" s="182"/>
      <c r="N46" s="182">
        <f>'実質公債費比率（分子）の構造'!O$48</f>
        <v>312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452</v>
      </c>
      <c r="C49" s="182"/>
      <c r="D49" s="182"/>
      <c r="E49" s="182">
        <f>'実質公債費比率（分子）の構造'!L$45</f>
        <v>426</v>
      </c>
      <c r="F49" s="182"/>
      <c r="G49" s="182"/>
      <c r="H49" s="182">
        <f>'実質公債費比率（分子）の構造'!M$45</f>
        <v>398</v>
      </c>
      <c r="I49" s="182"/>
      <c r="J49" s="182"/>
      <c r="K49" s="182">
        <f>'実質公債費比率（分子）の構造'!N$45</f>
        <v>362</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160</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395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4900</v>
      </c>
      <c r="E56" s="181"/>
      <c r="F56" s="181"/>
      <c r="G56" s="181">
        <f>'将来負担比率（分子）の構造'!J$52</f>
        <v>4510</v>
      </c>
      <c r="H56" s="181"/>
      <c r="I56" s="181"/>
      <c r="J56" s="181">
        <f>'将来負担比率（分子）の構造'!K$52</f>
        <v>4102</v>
      </c>
      <c r="K56" s="181"/>
      <c r="L56" s="181"/>
      <c r="M56" s="181">
        <f>'将来負担比率（分子）の構造'!L$52</f>
        <v>3821</v>
      </c>
      <c r="N56" s="181"/>
      <c r="O56" s="181"/>
      <c r="P56" s="181">
        <f>'将来負担比率（分子）の構造'!M$52</f>
        <v>3451</v>
      </c>
    </row>
    <row r="57" spans="1:16" x14ac:dyDescent="0.15">
      <c r="A57" s="181" t="s">
        <v>42</v>
      </c>
      <c r="B57" s="181"/>
      <c r="C57" s="181"/>
      <c r="D57" s="181">
        <f>'将来負担比率（分子）の構造'!I$51</f>
        <v>1701</v>
      </c>
      <c r="E57" s="181"/>
      <c r="F57" s="181"/>
      <c r="G57" s="181">
        <f>'将来負担比率（分子）の構造'!J$51</f>
        <v>1667</v>
      </c>
      <c r="H57" s="181"/>
      <c r="I57" s="181"/>
      <c r="J57" s="181">
        <f>'将来負担比率（分子）の構造'!K$51</f>
        <v>1999</v>
      </c>
      <c r="K57" s="181"/>
      <c r="L57" s="181"/>
      <c r="M57" s="181">
        <f>'将来負担比率（分子）の構造'!L$51</f>
        <v>2012</v>
      </c>
      <c r="N57" s="181"/>
      <c r="O57" s="181"/>
      <c r="P57" s="181">
        <f>'将来負担比率（分子）の構造'!M$51</f>
        <v>1773</v>
      </c>
    </row>
    <row r="58" spans="1:16" x14ac:dyDescent="0.15">
      <c r="A58" s="181" t="s">
        <v>41</v>
      </c>
      <c r="B58" s="181"/>
      <c r="C58" s="181"/>
      <c r="D58" s="181">
        <f>'将来負担比率（分子）の構造'!I$50</f>
        <v>7833</v>
      </c>
      <c r="E58" s="181"/>
      <c r="F58" s="181"/>
      <c r="G58" s="181">
        <f>'将来負担比率（分子）の構造'!J$50</f>
        <v>7735</v>
      </c>
      <c r="H58" s="181"/>
      <c r="I58" s="181"/>
      <c r="J58" s="181">
        <f>'将来負担比率（分子）の構造'!K$50</f>
        <v>8100</v>
      </c>
      <c r="K58" s="181"/>
      <c r="L58" s="181"/>
      <c r="M58" s="181">
        <f>'将来負担比率（分子）の構造'!L$50</f>
        <v>7892</v>
      </c>
      <c r="N58" s="181"/>
      <c r="O58" s="181"/>
      <c r="P58" s="181">
        <f>'将来負担比率（分子）の構造'!M$50</f>
        <v>6994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1118</v>
      </c>
      <c r="C62" s="181"/>
      <c r="D62" s="181"/>
      <c r="E62" s="181">
        <f>'将来負担比率（分子）の構造'!J$45</f>
        <v>1246</v>
      </c>
      <c r="F62" s="181"/>
      <c r="G62" s="181"/>
      <c r="H62" s="181">
        <f>'将来負担比率（分子）の構造'!K$45</f>
        <v>1097</v>
      </c>
      <c r="I62" s="181"/>
      <c r="J62" s="181"/>
      <c r="K62" s="181">
        <f>'将来負担比率（分子）の構造'!L$45</f>
        <v>965</v>
      </c>
      <c r="L62" s="181"/>
      <c r="M62" s="181"/>
      <c r="N62" s="181">
        <f>'将来負担比率（分子）の構造'!M$45</f>
        <v>981</v>
      </c>
      <c r="O62" s="181"/>
      <c r="P62" s="181"/>
    </row>
    <row r="63" spans="1:16" x14ac:dyDescent="0.15">
      <c r="A63" s="181" t="s">
        <v>34</v>
      </c>
      <c r="B63" s="181">
        <f>'将来負担比率（分子）の構造'!I$44</f>
        <v>25</v>
      </c>
      <c r="C63" s="181"/>
      <c r="D63" s="181"/>
      <c r="E63" s="181">
        <f>'将来負担比率（分子）の構造'!J$44</f>
        <v>71</v>
      </c>
      <c r="F63" s="181"/>
      <c r="G63" s="181"/>
      <c r="H63" s="181">
        <f>'将来負担比率（分子）の構造'!K$44</f>
        <v>100</v>
      </c>
      <c r="I63" s="181"/>
      <c r="J63" s="181"/>
      <c r="K63" s="181">
        <f>'将来負担比率（分子）の構造'!L$44</f>
        <v>211</v>
      </c>
      <c r="L63" s="181"/>
      <c r="M63" s="181"/>
      <c r="N63" s="181">
        <f>'将来負担比率（分子）の構造'!M$44</f>
        <v>211</v>
      </c>
      <c r="O63" s="181"/>
      <c r="P63" s="181"/>
    </row>
    <row r="64" spans="1:16" x14ac:dyDescent="0.15">
      <c r="A64" s="181" t="s">
        <v>33</v>
      </c>
      <c r="B64" s="181">
        <f>'将来負担比率（分子）の構造'!I$43</f>
        <v>2145</v>
      </c>
      <c r="C64" s="181"/>
      <c r="D64" s="181"/>
      <c r="E64" s="181">
        <f>'将来負担比率（分子）の構造'!J$43</f>
        <v>2151</v>
      </c>
      <c r="F64" s="181"/>
      <c r="G64" s="181"/>
      <c r="H64" s="181">
        <f>'将来負担比率（分子）の構造'!K$43</f>
        <v>2294</v>
      </c>
      <c r="I64" s="181"/>
      <c r="J64" s="181"/>
      <c r="K64" s="181">
        <f>'将来負担比率（分子）の構造'!L$43</f>
        <v>2652</v>
      </c>
      <c r="L64" s="181"/>
      <c r="M64" s="181"/>
      <c r="N64" s="181">
        <f>'将来負担比率（分子）の構造'!M$43</f>
        <v>2509</v>
      </c>
      <c r="O64" s="181"/>
      <c r="P64" s="181"/>
    </row>
    <row r="65" spans="1:16" x14ac:dyDescent="0.15">
      <c r="A65" s="181" t="s">
        <v>32</v>
      </c>
      <c r="B65" s="181">
        <f>'将来負担比率（分子）の構造'!I$42</f>
        <v>809</v>
      </c>
      <c r="C65" s="181"/>
      <c r="D65" s="181"/>
      <c r="E65" s="181">
        <f>'将来負担比率（分子）の構造'!J$42</f>
        <v>605</v>
      </c>
      <c r="F65" s="181"/>
      <c r="G65" s="181"/>
      <c r="H65" s="181">
        <f>'将来負担比率（分子）の構造'!K$42</f>
        <v>681</v>
      </c>
      <c r="I65" s="181"/>
      <c r="J65" s="181"/>
      <c r="K65" s="181">
        <f>'将来負担比率（分子）の構造'!L$42</f>
        <v>1066</v>
      </c>
      <c r="L65" s="181"/>
      <c r="M65" s="181"/>
      <c r="N65" s="181">
        <f>'将来負担比率（分子）の構造'!M$42</f>
        <v>781</v>
      </c>
      <c r="O65" s="181"/>
      <c r="P65" s="181"/>
    </row>
    <row r="66" spans="1:16" x14ac:dyDescent="0.15">
      <c r="A66" s="181" t="s">
        <v>31</v>
      </c>
      <c r="B66" s="181">
        <f>'将来負担比率（分子）の構造'!I$41</f>
        <v>3293</v>
      </c>
      <c r="C66" s="181"/>
      <c r="D66" s="181"/>
      <c r="E66" s="181">
        <f>'将来負担比率（分子）の構造'!J$41</f>
        <v>3095</v>
      </c>
      <c r="F66" s="181"/>
      <c r="G66" s="181"/>
      <c r="H66" s="181">
        <f>'将来負担比率（分子）の構造'!K$41</f>
        <v>2900</v>
      </c>
      <c r="I66" s="181"/>
      <c r="J66" s="181"/>
      <c r="K66" s="181">
        <f>'将来負担比率（分子）の構造'!L$41</f>
        <v>2718</v>
      </c>
      <c r="L66" s="181"/>
      <c r="M66" s="181"/>
      <c r="N66" s="181">
        <f>'将来負担比率（分子）の構造'!M$41</f>
        <v>2534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4632</v>
      </c>
      <c r="C72" s="185">
        <f>基金残高に係る経年分析!G55</f>
        <v>4517</v>
      </c>
      <c r="D72" s="185">
        <f>基金残高に係る経年分析!H55</f>
        <v>3966</v>
      </c>
    </row>
    <row r="73" spans="1:16" x14ac:dyDescent="0.15">
      <c r="A73" s="184" t="s">
        <v>78</v>
      </c>
      <c r="B73" s="185">
        <f>基金残高に係る経年分析!F56</f>
        <v>52</v>
      </c>
      <c r="C73" s="185">
        <f>基金残高に係る経年分析!G56</f>
        <v>52</v>
      </c>
      <c r="D73" s="185">
        <f>基金残高に係る経年分析!H56</f>
        <v>52</v>
      </c>
    </row>
    <row r="74" spans="1:16" x14ac:dyDescent="0.15">
      <c r="A74" s="184" t="s">
        <v>79</v>
      </c>
      <c r="B74" s="185">
        <f>基金残高に係る経年分析!F57</f>
        <v>2867</v>
      </c>
      <c r="C74" s="185">
        <f>基金残高に係る経年分析!G57</f>
        <v>2735</v>
      </c>
      <c r="D74" s="185">
        <f>基金残高に係る経年分析!H57</f>
        <v>2434</v>
      </c>
    </row>
  </sheetData>
  <sheetProtection algorithmName="SHA-512" hashValue="O4ElLGAtAqG113LR0GPdxG0xlQs4sqZEdE79VdQcJd8Lc18nDT2axv6QyqsQ4uNyusFSUwRM3161g3551zXWrw==" saltValue="5jJHvrV4Gldt8aIbZzI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7830</cp:lastModifiedBy>
  <cp:lastPrinted>2022-09-26T05:18:21Z</cp:lastPrinted>
  <dcterms:created xsi:type="dcterms:W3CDTF">2022-02-02T05:25:59Z</dcterms:created>
  <dcterms:modified xsi:type="dcterms:W3CDTF">2022-09-26T08:28:18Z</dcterms:modified>
  <cp:category/>
</cp:coreProperties>
</file>